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0" yWindow="570" windowWidth="17055" windowHeight="10830"/>
  </bookViews>
  <sheets>
    <sheet name="Varuflödesundersökningen 2009" sheetId="36" r:id="rId1"/>
    <sheet name="Innehåll, Content" sheetId="37" r:id="rId2"/>
    <sheet name="Trafikslag" sheetId="34" r:id="rId3"/>
    <sheet name="Tabell 1" sheetId="17" r:id="rId4"/>
    <sheet name="Tabell 2" sheetId="3" r:id="rId5"/>
    <sheet name="Tabell 3" sheetId="4" r:id="rId6"/>
    <sheet name="Tabell 4" sheetId="5" r:id="rId7"/>
    <sheet name="Tabell 5" sheetId="6" r:id="rId8"/>
    <sheet name="Tabell 6" sheetId="7" r:id="rId9"/>
    <sheet name="Tabell 7" sheetId="8" r:id="rId10"/>
    <sheet name="Tabell 8" sheetId="9" r:id="rId11"/>
    <sheet name="Tabell 9" sheetId="22" r:id="rId12"/>
    <sheet name="Tabell 10" sheetId="11" r:id="rId13"/>
    <sheet name="Tabell 11" sheetId="12" r:id="rId14"/>
    <sheet name="Tabell 12" sheetId="13" r:id="rId15"/>
    <sheet name="Tabell 13" sheetId="24" r:id="rId16"/>
    <sheet name="Tabell 14" sheetId="29" r:id="rId17"/>
  </sheets>
  <definedNames>
    <definedName name="SEK_TABELL_2">#REF!</definedName>
    <definedName name="TABELL_2">#REF!</definedName>
  </definedNames>
  <calcPr calcId="125725"/>
</workbook>
</file>

<file path=xl/calcChain.xml><?xml version="1.0" encoding="utf-8"?>
<calcChain xmlns="http://schemas.openxmlformats.org/spreadsheetml/2006/main">
  <c r="C10" i="34"/>
  <c r="B10"/>
  <c r="J10"/>
  <c r="I10"/>
</calcChain>
</file>

<file path=xl/sharedStrings.xml><?xml version="1.0" encoding="utf-8"?>
<sst xmlns="http://schemas.openxmlformats.org/spreadsheetml/2006/main" count="931" uniqueCount="205">
  <si>
    <t>Bransch</t>
  </si>
  <si>
    <t>Partihandel</t>
  </si>
  <si>
    <t>Totalt</t>
  </si>
  <si>
    <t>Mottagarland eller region</t>
  </si>
  <si>
    <t>Norge</t>
  </si>
  <si>
    <t>Finland</t>
  </si>
  <si>
    <t>Danmark</t>
  </si>
  <si>
    <t>Tyskland</t>
  </si>
  <si>
    <t>Benelux-länderna</t>
  </si>
  <si>
    <t>Italien, Schweiz och Österrike</t>
  </si>
  <si>
    <t>Frankrike, Spanien och Portugal</t>
  </si>
  <si>
    <t>Storbritannien, Irland och Island</t>
  </si>
  <si>
    <t>Sydosteuropa inkl Polen och Tjeckien</t>
  </si>
  <si>
    <t>Östeuropa</t>
  </si>
  <si>
    <t>Övriga Europa</t>
  </si>
  <si>
    <t>Nord-, Mellan- och Sydamerika</t>
  </si>
  <si>
    <t>Afrika</t>
  </si>
  <si>
    <t>Asien och Oceanien</t>
  </si>
  <si>
    <t>Okänd</t>
  </si>
  <si>
    <t>Varugrupp</t>
  </si>
  <si>
    <t>Produkter från jordbruk, skogsbruk och fiske</t>
  </si>
  <si>
    <t xml:space="preserve">Malm och andra produkter från utvinning (ej jord, sten grus och sand) </t>
  </si>
  <si>
    <t>Papper och pappersmassa</t>
  </si>
  <si>
    <t>Kemiska produkter (ej konsumtionsvaror, t.ex. läkemedel)</t>
  </si>
  <si>
    <t>Jord, sten och byggmaterial</t>
  </si>
  <si>
    <t>Metaller och metallvaror exkl. maskiner och utrustning</t>
  </si>
  <si>
    <t>Högförädlade varor</t>
  </si>
  <si>
    <t>Lasttyp</t>
  </si>
  <si>
    <t>Flytande bulkgods</t>
  </si>
  <si>
    <t>Fast bulkgods</t>
  </si>
  <si>
    <t>Pallastat gods</t>
  </si>
  <si>
    <t>Självgående mobila enheter</t>
  </si>
  <si>
    <t>Okänt</t>
  </si>
  <si>
    <t>Vägregion</t>
  </si>
  <si>
    <t>Norr</t>
  </si>
  <si>
    <t>Mitt</t>
  </si>
  <si>
    <t>Stockholm</t>
  </si>
  <si>
    <t>Väst</t>
  </si>
  <si>
    <t>Mälardalen</t>
  </si>
  <si>
    <t>Sydöst</t>
  </si>
  <si>
    <t>Skåne</t>
  </si>
  <si>
    <t>Sverige</t>
  </si>
  <si>
    <t>Export</t>
  </si>
  <si>
    <t>Östra Mellansverige</t>
  </si>
  <si>
    <t>Småland med öarna</t>
  </si>
  <si>
    <t>Sydsverige</t>
  </si>
  <si>
    <t>Västsverige</t>
  </si>
  <si>
    <t>Mellersta Norrland</t>
  </si>
  <si>
    <t>Övre Norrland</t>
  </si>
  <si>
    <t>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</si>
  <si>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</si>
  <si>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</si>
  <si>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</si>
  <si>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</si>
  <si>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</si>
  <si>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</si>
  <si>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</si>
  <si>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</si>
  <si>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</si>
  <si>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</si>
  <si>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</si>
  <si>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</si>
  <si>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</si>
  <si>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</si>
  <si>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</si>
  <si>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</si>
  <si>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Jämtlandslän</t>
  </si>
  <si>
    <t>Västerbottens län</t>
  </si>
  <si>
    <t>Norrbottens län</t>
  </si>
  <si>
    <t>Avsändarland eller region</t>
  </si>
  <si>
    <t>2. Ankommande sändningar från utlandet 2009 efter mottagarens branschtillhörighet</t>
  </si>
  <si>
    <t>2. Incoming consignments from abroad during 2009 by branch of recipient</t>
  </si>
  <si>
    <t>Vikt ,</t>
  </si>
  <si>
    <t>1 000 ton</t>
  </si>
  <si>
    <t>Branch</t>
  </si>
  <si>
    <t>Weight,</t>
  </si>
  <si>
    <t>1 000 tonnes</t>
  </si>
  <si>
    <t>confidence interval</t>
  </si>
  <si>
    <t>Value,</t>
  </si>
  <si>
    <t>SEK million</t>
  </si>
  <si>
    <t>3. Avgående sändningar 2009 efter varugrupper</t>
  </si>
  <si>
    <t>3. Outgoing consignments 2009 by commodity groups</t>
  </si>
  <si>
    <t>Commodity group</t>
  </si>
  <si>
    <t xml:space="preserve">4. Ankommande sändningar från utlandet 2009 efter varugrupper </t>
  </si>
  <si>
    <t>4. Incoming consignments from abroad 2009 by commodity groups</t>
  </si>
  <si>
    <t>Cargo type</t>
  </si>
  <si>
    <t>5. Avgående sändningar 2009 efter lasttyp</t>
  </si>
  <si>
    <t>5. Outgoing consignments 2009 by cargo type</t>
  </si>
  <si>
    <t>6. Ankommande sändningar från utlandet 2009 efter lasttyp</t>
  </si>
  <si>
    <t>6. Incoming consignments from abroad 2009 by cargo type</t>
  </si>
  <si>
    <t>7. Avgående sändningar 2009 efter vägregioner</t>
  </si>
  <si>
    <t>7. Outgoing consignments 2009 by regional directorates areas</t>
  </si>
  <si>
    <t>Regional area</t>
  </si>
  <si>
    <t>8. Ankommande sändningar från utlandet 2009 efter vägregioner</t>
  </si>
  <si>
    <t>8. Incoming consignments 2009 by regional directorates areas</t>
  </si>
  <si>
    <t>9. Avgående sändningar 2009 efter riksområden (NUTS II) och mottagare</t>
  </si>
  <si>
    <t>9. Outgoing consignments 2009 by NUTS II regions and recipient</t>
  </si>
  <si>
    <t>Sweden</t>
  </si>
  <si>
    <t>Unknown</t>
  </si>
  <si>
    <t>Total</t>
  </si>
  <si>
    <t>10. Ankommande sändningar från utlandet 2009 efter riksområden (NUTS II)</t>
  </si>
  <si>
    <t>10. Incoming consignments from abroad 2009 by NUTS II regions</t>
  </si>
  <si>
    <t>11. Avgående sändningar 2009 efter län</t>
  </si>
  <si>
    <t>11. Outgoing consignments 2009 by county</t>
  </si>
  <si>
    <t>miljoner kr</t>
  </si>
  <si>
    <t>Värde,</t>
  </si>
  <si>
    <t>2) Värde i SEK miljoner</t>
  </si>
  <si>
    <t>1) Vikt i 1 000-tals ton</t>
  </si>
  <si>
    <t>12. Ankommande sändningar från utlandet 2009 efter län</t>
  </si>
  <si>
    <t>12. Incoming consignments from abroad 2009 by county</t>
  </si>
  <si>
    <t>County</t>
  </si>
  <si>
    <t xml:space="preserve">13. Avgående sändningar 2009 efter mottagarland eller region </t>
  </si>
  <si>
    <t>13. Outgoing consignments 2009 by recipient's country or region</t>
  </si>
  <si>
    <t xml:space="preserve">14. Ankommande sändningar 2009 efter avsändarland eller region </t>
  </si>
  <si>
    <t>14. Incoming consignments 2009 by country or region of the consignor</t>
  </si>
  <si>
    <t>Country or region of the consignor</t>
  </si>
  <si>
    <t>1. Avgående sändningar 2009 efter avsändarens branschtillhörighet</t>
  </si>
  <si>
    <t>1. Outgoing consignments 2009 branch of consignor</t>
  </si>
  <si>
    <t>Produktion av skog på rot</t>
  </si>
  <si>
    <t>Därav:</t>
  </si>
  <si>
    <t xml:space="preserve">      Trävaru-, massa- och pappersindustri</t>
  </si>
  <si>
    <t xml:space="preserve">      Kemisk och grafisk industri</t>
  </si>
  <si>
    <t xml:space="preserve">      Verkstads- och metallindustri</t>
  </si>
  <si>
    <t xml:space="preserve">      Partihandel med livsmedel</t>
  </si>
  <si>
    <t xml:space="preserve">      Partihandel med andra konsumtionsvaror</t>
  </si>
  <si>
    <t xml:space="preserve">      Postorderhandel med andra konsumtionsvaror</t>
  </si>
  <si>
    <t xml:space="preserve">      Partihandel med maskiner</t>
  </si>
  <si>
    <t xml:space="preserve">      Övrig partihandel samt provisionshandel</t>
  </si>
  <si>
    <t xml:space="preserve">      Partihandel med insatsvaror</t>
  </si>
  <si>
    <t>Tillverkningsindustrin</t>
  </si>
  <si>
    <t>Parti- och provisionshandel</t>
  </si>
  <si>
    <t xml:space="preserve">      Utvinning av mineraler och övrig tillverkningsindustri</t>
  </si>
  <si>
    <t>·</t>
  </si>
  <si>
    <t>±</t>
  </si>
  <si>
    <t>··</t>
  </si>
  <si>
    <t>Norra Mellansverige</t>
  </si>
  <si>
    <t>Produktion av jordbruksprodukter</t>
  </si>
  <si>
    <t>Stora containrar, växelflak och andra utbytbara enheter, 20 fot eller mer</t>
  </si>
  <si>
    <t>Andra mobila enheter, ej självgående</t>
  </si>
  <si>
    <t xml:space="preserve">Andra containrar, växelflak och utbytbara enheter, mindre än 20 fot </t>
  </si>
  <si>
    <t>Livsmedel, drycker och tobak</t>
  </si>
  <si>
    <t>Trä och produkter av trä och kork</t>
  </si>
  <si>
    <t>Råolja, naturgas, kol, fasta och flytande bränslen inkl. tjära</t>
  </si>
  <si>
    <t>Andra godstyper, ej uppräknade ovan</t>
  </si>
  <si>
    <t>Italien, Schweiz, Österrike, Malta, Liechtenstein</t>
  </si>
  <si>
    <t>Afrika, Asien och Oceanien</t>
  </si>
  <si>
    <t>Norge, Danmark, Färöarna</t>
  </si>
  <si>
    <t>intervall</t>
  </si>
  <si>
    <t>konfidens-</t>
  </si>
  <si>
    <t>NUTS II Region</t>
  </si>
  <si>
    <r>
      <t xml:space="preserve">    Vikt</t>
    </r>
    <r>
      <rPr>
        <vertAlign val="superscript"/>
        <sz val="9"/>
        <rFont val="Arial"/>
        <family val="2"/>
      </rPr>
      <t>1</t>
    </r>
  </si>
  <si>
    <r>
      <t xml:space="preserve">    Värde</t>
    </r>
    <r>
      <rPr>
        <vertAlign val="superscript"/>
        <sz val="9"/>
        <rFont val="Arial"/>
        <family val="2"/>
      </rPr>
      <t>2</t>
    </r>
  </si>
  <si>
    <t>Trafikslag</t>
  </si>
  <si>
    <t>Andel vikt</t>
  </si>
  <si>
    <t>Andel värde</t>
  </si>
  <si>
    <t>Väg</t>
  </si>
  <si>
    <t>Väg och Sjöfart</t>
  </si>
  <si>
    <t>Luftfart eller luftfart i kombination med annat trafikslag</t>
  </si>
  <si>
    <t>Järnväg eller järnväg i kombination med annat trafikslag</t>
  </si>
  <si>
    <t>Sjöfart</t>
  </si>
  <si>
    <t>Avgående sändningar</t>
  </si>
  <si>
    <t>Ankommande sändningar</t>
  </si>
  <si>
    <t>Kalmar- och Gotlands län</t>
  </si>
  <si>
    <t>Västerbottens- och Norrbottens län</t>
  </si>
  <si>
    <t xml:space="preserve">      Livsmedels-, dryckes- och tobaksvaruframställning</t>
  </si>
  <si>
    <t>Mineralutvinning och tillverkningsindustri</t>
  </si>
  <si>
    <t>Vikt,</t>
  </si>
  <si>
    <t>Receiving country or region</t>
  </si>
  <si>
    <t>Varuflödesundersökningen 2009</t>
  </si>
  <si>
    <t>Kontaktperson:</t>
  </si>
  <si>
    <t>Fredrik Söderbaum</t>
  </si>
  <si>
    <t>fredrik.soderbaum@trafa.se</t>
  </si>
  <si>
    <t>010-414 42 23</t>
  </si>
  <si>
    <t>Innehåll</t>
  </si>
  <si>
    <t>Content</t>
  </si>
  <si>
    <t>1. Avgående sändningar 2009 efter avsändarens branschtillhörighet.</t>
  </si>
  <si>
    <t>1. Outgoing consignments 2009 branch of consignor.</t>
  </si>
  <si>
    <t>2. Ankommande sändningar från utlandet 2009 efter mottagarens branschtillhörighet.</t>
  </si>
  <si>
    <t>2. Incoming consignments from abroad during 2009 by branch of recipient.</t>
  </si>
  <si>
    <t>3. Avgående sändningar 2009 efter varugrupper.</t>
  </si>
  <si>
    <t>3. Outgoing consignments 2009 by commodity groups.</t>
  </si>
  <si>
    <t>4. Ankommande sändningar från utlandet 2009 efter varugrupper.</t>
  </si>
  <si>
    <t>4. Incoming consignments from abroad 2009 by commodity groups.</t>
  </si>
  <si>
    <t>5. Avgående sändningar 2009 efter lasttyp.</t>
  </si>
  <si>
    <t>5. Outgoing consignments 2009 by cargo type.</t>
  </si>
  <si>
    <t>6. Ankommande sändningar från utlandet 2009 efter lasttyp.</t>
  </si>
  <si>
    <t>6. Incoming consignments from abroad 2009 by cargo type.</t>
  </si>
  <si>
    <t>7. Avgående sändningar 2009 efter vägregioner.</t>
  </si>
  <si>
    <t>7. Outgoing consignments 2009 by regional directorates areas.</t>
  </si>
  <si>
    <t>8. Ankommande sändningar från utlandet 2009 efter vägregioner.</t>
  </si>
  <si>
    <t>8. Incoming consignments 2009 by regional directorates areas.</t>
  </si>
  <si>
    <t>9. Avgående sändningar 2009 efter riksområden (NUTS II) och mottagare.</t>
  </si>
  <si>
    <t>10. Ankommande sändningar från utlandet 2009 efter riksområden (NUTS II).</t>
  </si>
  <si>
    <t>10. Incoming consignments from abroad 2009 by NUTS II regions.</t>
  </si>
  <si>
    <t>11. Avgående sändningar 2009 efter län.</t>
  </si>
  <si>
    <t>11. Outgoing consignments 2009 by county.</t>
  </si>
  <si>
    <t>12. Ankommande sändningar från utlandet 2009 efter län.</t>
  </si>
  <si>
    <t>12. Incoming consignments from abroad 2009 by county.</t>
  </si>
  <si>
    <t>13. Avgående sändningar 2009 efter mottagarland eller region.</t>
  </si>
  <si>
    <t>13. Outgoing consignments 2009 by recipient's country or region.</t>
  </si>
  <si>
    <t>14. Ankommande sändningar 2009 efter avsändarland eller region.</t>
  </si>
  <si>
    <t>14. Incoming consignments 2009 by country or region of the consignor.</t>
  </si>
  <si>
    <t>Avgående och ankommande sändningar 2009. Vikt och värde fördelat på trafikslag.</t>
  </si>
  <si>
    <t>Outgoing and incoming consignments 2009. Percentage of weight and value by mode of transport.</t>
  </si>
  <si>
    <t>Commodity flow survey 2009</t>
  </si>
</sst>
</file>

<file path=xl/styles.xml><?xml version="1.0" encoding="utf-8"?>
<styleSheet xmlns="http://schemas.openxmlformats.org/spreadsheetml/2006/main">
  <fonts count="22">
    <font>
      <sz val="10"/>
      <name val="MS Sans Serif"/>
      <family val="2"/>
    </font>
    <font>
      <sz val="10"/>
      <name val="MS Sans Serif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MS Sans Serif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u/>
      <sz val="10"/>
      <color theme="10"/>
      <name val="MS Sans Serif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3" fontId="0" fillId="0" borderId="0" xfId="0" applyNumberFormat="1"/>
    <xf numFmtId="0" fontId="0" fillId="0" borderId="0" xfId="0" applyBorder="1"/>
    <xf numFmtId="0" fontId="0" fillId="0" borderId="2" xfId="0" applyBorder="1"/>
    <xf numFmtId="4" fontId="2" fillId="0" borderId="0" xfId="0" applyNumberFormat="1" applyFont="1" applyAlignment="1">
      <alignment horizontal="right"/>
    </xf>
    <xf numFmtId="3" fontId="4" fillId="0" borderId="0" xfId="0" applyNumberFormat="1" applyFont="1"/>
    <xf numFmtId="3" fontId="3" fillId="0" borderId="0" xfId="0" applyNumberFormat="1" applyFont="1" applyFill="1" applyBorder="1" applyAlignment="1">
      <alignment horizontal="right"/>
    </xf>
    <xf numFmtId="0" fontId="5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5" fillId="0" borderId="0" xfId="0" applyFont="1" applyBorder="1"/>
    <xf numFmtId="0" fontId="7" fillId="0" borderId="0" xfId="0" applyFont="1"/>
    <xf numFmtId="0" fontId="6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/>
    <xf numFmtId="0" fontId="7" fillId="0" borderId="2" xfId="0" applyFont="1" applyBorder="1"/>
    <xf numFmtId="0" fontId="7" fillId="0" borderId="0" xfId="0" applyFont="1" applyFill="1" applyBorder="1"/>
    <xf numFmtId="3" fontId="8" fillId="0" borderId="2" xfId="0" applyNumberFormat="1" applyFont="1" applyBorder="1"/>
    <xf numFmtId="3" fontId="8" fillId="0" borderId="0" xfId="0" applyNumberFormat="1" applyFont="1" applyBorder="1"/>
    <xf numFmtId="0" fontId="7" fillId="0" borderId="0" xfId="0" applyFont="1" applyBorder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9" fillId="0" borderId="0" xfId="0" applyFont="1"/>
    <xf numFmtId="0" fontId="9" fillId="0" borderId="2" xfId="0" applyFont="1" applyBorder="1"/>
    <xf numFmtId="0" fontId="8" fillId="0" borderId="2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right" vertical="top"/>
    </xf>
    <xf numFmtId="0" fontId="10" fillId="0" borderId="0" xfId="0" applyFont="1"/>
    <xf numFmtId="0" fontId="10" fillId="0" borderId="2" xfId="0" applyFont="1" applyBorder="1"/>
    <xf numFmtId="0" fontId="10" fillId="0" borderId="0" xfId="0" applyFont="1" applyBorder="1"/>
    <xf numFmtId="3" fontId="5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0" fontId="8" fillId="0" borderId="0" xfId="0" applyFont="1" applyBorder="1" applyAlignment="1">
      <alignment wrapText="1"/>
    </xf>
    <xf numFmtId="4" fontId="5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wrapText="1"/>
    </xf>
    <xf numFmtId="3" fontId="8" fillId="0" borderId="0" xfId="0" applyNumberFormat="1" applyFont="1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3" fontId="5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" fillId="0" borderId="2" xfId="0" applyFont="1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2" xfId="0" applyNumberFormat="1" applyFont="1" applyBorder="1"/>
    <xf numFmtId="4" fontId="5" fillId="0" borderId="2" xfId="0" applyNumberFormat="1" applyFont="1" applyBorder="1" applyAlignment="1">
      <alignment horizontal="right"/>
    </xf>
    <xf numFmtId="3" fontId="5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0" fontId="8" fillId="0" borderId="1" xfId="0" applyFont="1" applyBorder="1"/>
    <xf numFmtId="3" fontId="8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12" fillId="0" borderId="0" xfId="0" applyFont="1"/>
    <xf numFmtId="9" fontId="13" fillId="0" borderId="0" xfId="1" applyNumberFormat="1" applyFont="1" applyAlignment="1">
      <alignment horizontal="right"/>
    </xf>
    <xf numFmtId="9" fontId="14" fillId="0" borderId="0" xfId="0" applyNumberFormat="1" applyFont="1"/>
    <xf numFmtId="0" fontId="14" fillId="0" borderId="0" xfId="0" applyFont="1"/>
    <xf numFmtId="0" fontId="12" fillId="0" borderId="0" xfId="0" applyFont="1" applyAlignment="1">
      <alignment horizontal="right" wrapText="1"/>
    </xf>
    <xf numFmtId="0" fontId="13" fillId="0" borderId="2" xfId="0" applyFont="1" applyBorder="1"/>
    <xf numFmtId="9" fontId="13" fillId="0" borderId="2" xfId="1" applyNumberFormat="1" applyFont="1" applyBorder="1" applyAlignment="1">
      <alignment horizontal="right"/>
    </xf>
    <xf numFmtId="9" fontId="13" fillId="0" borderId="2" xfId="0" applyNumberFormat="1" applyFont="1" applyBorder="1"/>
    <xf numFmtId="0" fontId="13" fillId="0" borderId="0" xfId="0" applyFont="1" applyBorder="1"/>
    <xf numFmtId="9" fontId="13" fillId="0" borderId="0" xfId="1" applyNumberFormat="1" applyFont="1" applyBorder="1" applyAlignment="1">
      <alignment horizontal="right"/>
    </xf>
    <xf numFmtId="9" fontId="13" fillId="0" borderId="0" xfId="0" applyNumberFormat="1" applyFont="1" applyBorder="1"/>
    <xf numFmtId="0" fontId="13" fillId="0" borderId="0" xfId="0" applyFont="1" applyBorder="1" applyAlignment="1">
      <alignment wrapText="1"/>
    </xf>
    <xf numFmtId="0" fontId="13" fillId="0" borderId="1" xfId="0" applyFont="1" applyBorder="1"/>
    <xf numFmtId="9" fontId="13" fillId="0" borderId="1" xfId="1" applyNumberFormat="1" applyFont="1" applyBorder="1" applyAlignment="1">
      <alignment horizontal="right"/>
    </xf>
    <xf numFmtId="9" fontId="13" fillId="0" borderId="1" xfId="0" applyNumberFormat="1" applyFont="1" applyBorder="1"/>
    <xf numFmtId="0" fontId="14" fillId="0" borderId="0" xfId="0" applyFont="1" applyBorder="1"/>
    <xf numFmtId="0" fontId="5" fillId="0" borderId="0" xfId="0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9" fillId="0" borderId="0" xfId="2" applyFont="1" applyAlignment="1" applyProtection="1"/>
    <xf numFmtId="0" fontId="20" fillId="0" borderId="0" xfId="0" applyFont="1"/>
    <xf numFmtId="0" fontId="21" fillId="0" borderId="0" xfId="0" applyFont="1"/>
    <xf numFmtId="0" fontId="17" fillId="0" borderId="0" xfId="2" applyAlignment="1" applyProtection="1"/>
    <xf numFmtId="9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9" fontId="6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top" wrapText="1"/>
    </xf>
  </cellXfs>
  <cellStyles count="3">
    <cellStyle name="Hyperlänk" xfId="2" builtinId="8"/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303D2F"/>
      <color rgb="FFBCE5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4</xdr:col>
      <xdr:colOff>171450</xdr:colOff>
      <xdr:row>9</xdr:row>
      <xdr:rowOff>69759</xdr:rowOff>
    </xdr:to>
    <xdr:pic>
      <xdr:nvPicPr>
        <xdr:cNvPr id="3" name="Bildobjekt 2" descr="Trafikanalys_RGB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" y="180975"/>
          <a:ext cx="1990725" cy="134610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23</xdr:row>
      <xdr:rowOff>1</xdr:rowOff>
    </xdr:from>
    <xdr:to>
      <xdr:col>4</xdr:col>
      <xdr:colOff>209550</xdr:colOff>
      <xdr:row>24</xdr:row>
      <xdr:rowOff>136986</xdr:rowOff>
    </xdr:to>
    <xdr:pic>
      <xdr:nvPicPr>
        <xdr:cNvPr id="4" name="Bildobjekt 3" descr="PC_SOS_logga_svv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6" y="4067176"/>
          <a:ext cx="2038349" cy="2989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114300</xdr:rowOff>
    </xdr:from>
    <xdr:to>
      <xdr:col>0</xdr:col>
      <xdr:colOff>2076450</xdr:colOff>
      <xdr:row>18</xdr:row>
      <xdr:rowOff>133350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4385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16</xdr:row>
      <xdr:rowOff>133350</xdr:rowOff>
    </xdr:from>
    <xdr:to>
      <xdr:col>7</xdr:col>
      <xdr:colOff>9525</xdr:colOff>
      <xdr:row>19</xdr:row>
      <xdr:rowOff>123825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34575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2</xdr:col>
      <xdr:colOff>285750</xdr:colOff>
      <xdr:row>40</xdr:row>
      <xdr:rowOff>38100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00900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35</xdr:row>
      <xdr:rowOff>114300</xdr:rowOff>
    </xdr:from>
    <xdr:to>
      <xdr:col>13</xdr:col>
      <xdr:colOff>19050</xdr:colOff>
      <xdr:row>38</xdr:row>
      <xdr:rowOff>114300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62675" y="6838950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</xdr:col>
      <xdr:colOff>657225</xdr:colOff>
      <xdr:row>20</xdr:row>
      <xdr:rowOff>19050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052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142875</xdr:colOff>
      <xdr:row>17</xdr:row>
      <xdr:rowOff>114300</xdr:rowOff>
    </xdr:from>
    <xdr:to>
      <xdr:col>7</xdr:col>
      <xdr:colOff>0</xdr:colOff>
      <xdr:row>20</xdr:row>
      <xdr:rowOff>104775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14775" y="3657600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</xdr:rowOff>
    </xdr:from>
    <xdr:to>
      <xdr:col>1</xdr:col>
      <xdr:colOff>152400</xdr:colOff>
      <xdr:row>32</xdr:row>
      <xdr:rowOff>38100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5246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29</xdr:row>
      <xdr:rowOff>114300</xdr:rowOff>
    </xdr:from>
    <xdr:to>
      <xdr:col>6</xdr:col>
      <xdr:colOff>504825</xdr:colOff>
      <xdr:row>32</xdr:row>
      <xdr:rowOff>104775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00550" y="6457950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</xdr:col>
      <xdr:colOff>152400</xdr:colOff>
      <xdr:row>31</xdr:row>
      <xdr:rowOff>19050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343650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28</xdr:row>
      <xdr:rowOff>123825</xdr:rowOff>
    </xdr:from>
    <xdr:to>
      <xdr:col>6</xdr:col>
      <xdr:colOff>514350</xdr:colOff>
      <xdr:row>31</xdr:row>
      <xdr:rowOff>114300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6305550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2066925</xdr:colOff>
      <xdr:row>27</xdr:row>
      <xdr:rowOff>19050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238750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190500</xdr:colOff>
      <xdr:row>24</xdr:row>
      <xdr:rowOff>133350</xdr:rowOff>
    </xdr:from>
    <xdr:to>
      <xdr:col>6</xdr:col>
      <xdr:colOff>571500</xdr:colOff>
      <xdr:row>27</xdr:row>
      <xdr:rowOff>123825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0" y="52101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2066925</xdr:colOff>
      <xdr:row>23</xdr:row>
      <xdr:rowOff>123825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3867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142875</xdr:colOff>
      <xdr:row>21</xdr:row>
      <xdr:rowOff>161925</xdr:rowOff>
    </xdr:from>
    <xdr:to>
      <xdr:col>7</xdr:col>
      <xdr:colOff>0</xdr:colOff>
      <xdr:row>23</xdr:row>
      <xdr:rowOff>200025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19700" y="458152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114300</xdr:rowOff>
    </xdr:from>
    <xdr:to>
      <xdr:col>1</xdr:col>
      <xdr:colOff>295275</xdr:colOff>
      <xdr:row>15</xdr:row>
      <xdr:rowOff>133350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3409950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14</xdr:row>
      <xdr:rowOff>0</xdr:rowOff>
    </xdr:from>
    <xdr:to>
      <xdr:col>8</xdr:col>
      <xdr:colOff>228600</xdr:colOff>
      <xdr:row>16</xdr:row>
      <xdr:rowOff>19050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345757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133350</xdr:rowOff>
    </xdr:from>
    <xdr:to>
      <xdr:col>0</xdr:col>
      <xdr:colOff>2105025</xdr:colOff>
      <xdr:row>31</xdr:row>
      <xdr:rowOff>152400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305550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29</xdr:row>
      <xdr:rowOff>104775</xdr:rowOff>
    </xdr:from>
    <xdr:to>
      <xdr:col>6</xdr:col>
      <xdr:colOff>514350</xdr:colOff>
      <xdr:row>32</xdr:row>
      <xdr:rowOff>95250</xdr:rowOff>
    </xdr:to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57825" y="62769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12</xdr:row>
      <xdr:rowOff>9525</xdr:rowOff>
    </xdr:from>
    <xdr:to>
      <xdr:col>6</xdr:col>
      <xdr:colOff>514350</xdr:colOff>
      <xdr:row>15</xdr:row>
      <xdr:rowOff>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23907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2066925</xdr:colOff>
      <xdr:row>14</xdr:row>
      <xdr:rowOff>19050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0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19</xdr:row>
      <xdr:rowOff>104775</xdr:rowOff>
    </xdr:from>
    <xdr:to>
      <xdr:col>0</xdr:col>
      <xdr:colOff>2114550</xdr:colOff>
      <xdr:row>21</xdr:row>
      <xdr:rowOff>123825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0862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142875</xdr:colOff>
      <xdr:row>19</xdr:row>
      <xdr:rowOff>142875</xdr:rowOff>
    </xdr:from>
    <xdr:to>
      <xdr:col>7</xdr:col>
      <xdr:colOff>0</xdr:colOff>
      <xdr:row>22</xdr:row>
      <xdr:rowOff>133350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05550" y="412432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104775</xdr:rowOff>
    </xdr:from>
    <xdr:to>
      <xdr:col>0</xdr:col>
      <xdr:colOff>2095500</xdr:colOff>
      <xdr:row>21</xdr:row>
      <xdr:rowOff>123825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0862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19</xdr:row>
      <xdr:rowOff>114300</xdr:rowOff>
    </xdr:from>
    <xdr:to>
      <xdr:col>7</xdr:col>
      <xdr:colOff>19050</xdr:colOff>
      <xdr:row>22</xdr:row>
      <xdr:rowOff>104775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24600" y="4095750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123825</xdr:rowOff>
    </xdr:from>
    <xdr:to>
      <xdr:col>0</xdr:col>
      <xdr:colOff>2095500</xdr:colOff>
      <xdr:row>20</xdr:row>
      <xdr:rowOff>142875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86200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18</xdr:row>
      <xdr:rowOff>114300</xdr:rowOff>
    </xdr:from>
    <xdr:to>
      <xdr:col>7</xdr:col>
      <xdr:colOff>19050</xdr:colOff>
      <xdr:row>21</xdr:row>
      <xdr:rowOff>104775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57950" y="38766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133350</xdr:rowOff>
    </xdr:from>
    <xdr:to>
      <xdr:col>0</xdr:col>
      <xdr:colOff>2105025</xdr:colOff>
      <xdr:row>20</xdr:row>
      <xdr:rowOff>152400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957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18</xdr:row>
      <xdr:rowOff>123825</xdr:rowOff>
    </xdr:from>
    <xdr:to>
      <xdr:col>7</xdr:col>
      <xdr:colOff>28575</xdr:colOff>
      <xdr:row>21</xdr:row>
      <xdr:rowOff>114300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67475" y="3886200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114300</xdr:rowOff>
    </xdr:from>
    <xdr:to>
      <xdr:col>0</xdr:col>
      <xdr:colOff>2076450</xdr:colOff>
      <xdr:row>18</xdr:row>
      <xdr:rowOff>133350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4385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16</xdr:row>
      <xdr:rowOff>104775</xdr:rowOff>
    </xdr:from>
    <xdr:to>
      <xdr:col>6</xdr:col>
      <xdr:colOff>514350</xdr:colOff>
      <xdr:row>19</xdr:row>
      <xdr:rowOff>95250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29375" y="3429000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edrik.soderbaum@trafa.s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2:B20"/>
  <sheetViews>
    <sheetView tabSelected="1" workbookViewId="0">
      <selection activeCell="G14" sqref="G14"/>
    </sheetView>
  </sheetViews>
  <sheetFormatPr defaultRowHeight="12.75"/>
  <cols>
    <col min="1" max="1" width="4.7109375" customWidth="1"/>
  </cols>
  <sheetData>
    <row r="12" spans="2:2" ht="23.25">
      <c r="B12" s="79" t="s">
        <v>168</v>
      </c>
    </row>
    <row r="13" spans="2:2" ht="23.25">
      <c r="B13" s="80" t="s">
        <v>204</v>
      </c>
    </row>
    <row r="17" spans="2:2" ht="14.25">
      <c r="B17" s="81" t="s">
        <v>169</v>
      </c>
    </row>
    <row r="18" spans="2:2" ht="14.25">
      <c r="B18" s="81" t="s">
        <v>170</v>
      </c>
    </row>
    <row r="19" spans="2:2" ht="14.25">
      <c r="B19" s="82" t="s">
        <v>171</v>
      </c>
    </row>
    <row r="20" spans="2:2" ht="14.25">
      <c r="B20" s="81" t="s">
        <v>172</v>
      </c>
    </row>
  </sheetData>
  <hyperlinks>
    <hyperlink ref="B19" r:id="rId1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8"/>
  <sheetViews>
    <sheetView workbookViewId="0"/>
  </sheetViews>
  <sheetFormatPr defaultRowHeight="12.75"/>
  <cols>
    <col min="1" max="1" width="59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7">
      <c r="A1" s="13" t="s">
        <v>90</v>
      </c>
      <c r="B1" s="34"/>
      <c r="C1" s="34"/>
      <c r="D1" s="34"/>
      <c r="E1" s="34"/>
      <c r="F1" s="34"/>
      <c r="G1" s="34"/>
    </row>
    <row r="2" spans="1:7">
      <c r="A2" s="14" t="s">
        <v>91</v>
      </c>
      <c r="B2" s="34"/>
      <c r="C2" s="34"/>
      <c r="D2" s="34"/>
      <c r="E2" s="34"/>
      <c r="F2" s="34"/>
      <c r="G2" s="34"/>
    </row>
    <row r="3" spans="1:7">
      <c r="A3" s="34"/>
      <c r="B3" s="34"/>
      <c r="C3" s="34"/>
      <c r="D3" s="34"/>
      <c r="E3" s="34"/>
      <c r="F3" s="34"/>
      <c r="G3" s="34"/>
    </row>
    <row r="4" spans="1:7" ht="17.25" customHeight="1">
      <c r="A4" s="15" t="s">
        <v>33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18" t="s">
        <v>73</v>
      </c>
      <c r="C5" s="87" t="s">
        <v>148</v>
      </c>
      <c r="D5" s="87"/>
      <c r="E5" s="18" t="s">
        <v>104</v>
      </c>
      <c r="F5" s="87" t="s">
        <v>148</v>
      </c>
      <c r="G5" s="87"/>
    </row>
    <row r="6" spans="1:7">
      <c r="A6" s="12"/>
      <c r="B6" s="18"/>
      <c r="C6" s="87" t="s">
        <v>147</v>
      </c>
      <c r="D6" s="87"/>
      <c r="E6" s="18"/>
      <c r="F6" s="87" t="s">
        <v>147</v>
      </c>
      <c r="G6" s="87"/>
    </row>
    <row r="7" spans="1:7" ht="17.25" customHeight="1">
      <c r="A7" s="10" t="s">
        <v>92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7" s="8" customFormat="1" ht="17.25" customHeight="1">
      <c r="A9" s="43" t="s">
        <v>34</v>
      </c>
      <c r="B9" s="48">
        <v>29119</v>
      </c>
      <c r="C9" s="38" t="s">
        <v>133</v>
      </c>
      <c r="D9" s="48">
        <v>2840.04</v>
      </c>
      <c r="E9" s="48">
        <v>67135</v>
      </c>
      <c r="F9" s="38" t="s">
        <v>133</v>
      </c>
      <c r="G9" s="48">
        <v>8968.9599999999991</v>
      </c>
    </row>
    <row r="10" spans="1:7" s="8" customFormat="1" ht="17.25" customHeight="1">
      <c r="A10" s="44" t="s">
        <v>35</v>
      </c>
      <c r="B10" s="45">
        <v>31210</v>
      </c>
      <c r="C10" s="40" t="s">
        <v>133</v>
      </c>
      <c r="D10" s="45">
        <v>2154.04</v>
      </c>
      <c r="E10" s="45">
        <v>151555</v>
      </c>
      <c r="F10" s="40" t="s">
        <v>133</v>
      </c>
      <c r="G10" s="45">
        <v>16250.36</v>
      </c>
    </row>
    <row r="11" spans="1:7" s="8" customFormat="1" ht="17.25" customHeight="1">
      <c r="A11" s="44" t="s">
        <v>36</v>
      </c>
      <c r="B11" s="41">
        <v>10535</v>
      </c>
      <c r="C11" s="40" t="s">
        <v>133</v>
      </c>
      <c r="D11" s="41">
        <v>1531</v>
      </c>
      <c r="E11" s="41">
        <v>316058</v>
      </c>
      <c r="F11" s="40" t="s">
        <v>133</v>
      </c>
      <c r="G11" s="41">
        <v>45803</v>
      </c>
    </row>
    <row r="12" spans="1:7" s="8" customFormat="1" ht="17.25" customHeight="1">
      <c r="A12" s="44" t="s">
        <v>37</v>
      </c>
      <c r="B12" s="41">
        <v>48233</v>
      </c>
      <c r="C12" s="40" t="s">
        <v>133</v>
      </c>
      <c r="D12" s="41">
        <v>5736.92</v>
      </c>
      <c r="E12" s="41">
        <v>465681</v>
      </c>
      <c r="F12" s="40" t="s">
        <v>133</v>
      </c>
      <c r="G12" s="41">
        <v>36928.36</v>
      </c>
    </row>
    <row r="13" spans="1:7" s="8" customFormat="1" ht="17.25" customHeight="1">
      <c r="A13" s="44" t="s">
        <v>38</v>
      </c>
      <c r="B13" s="41">
        <v>20368</v>
      </c>
      <c r="C13" s="40" t="s">
        <v>133</v>
      </c>
      <c r="D13" s="41">
        <v>3243.8</v>
      </c>
      <c r="E13" s="41">
        <v>265065</v>
      </c>
      <c r="F13" s="40" t="s">
        <v>133</v>
      </c>
      <c r="G13" s="41">
        <v>40027.120000000003</v>
      </c>
    </row>
    <row r="14" spans="1:7" s="8" customFormat="1" ht="17.25" customHeight="1">
      <c r="A14" s="44" t="s">
        <v>39</v>
      </c>
      <c r="B14" s="45">
        <v>27856</v>
      </c>
      <c r="C14" s="40" t="s">
        <v>133</v>
      </c>
      <c r="D14" s="45">
        <v>2293</v>
      </c>
      <c r="E14" s="45">
        <v>268761</v>
      </c>
      <c r="F14" s="40" t="s">
        <v>133</v>
      </c>
      <c r="G14" s="45">
        <v>23497</v>
      </c>
    </row>
    <row r="15" spans="1:7" s="8" customFormat="1" ht="17.25" customHeight="1">
      <c r="A15" s="44" t="s">
        <v>40</v>
      </c>
      <c r="B15" s="47">
        <v>22868</v>
      </c>
      <c r="C15" s="40" t="s">
        <v>133</v>
      </c>
      <c r="D15" s="47">
        <v>3714.2</v>
      </c>
      <c r="E15" s="47">
        <v>298073</v>
      </c>
      <c r="F15" s="40" t="s">
        <v>133</v>
      </c>
      <c r="G15" s="47">
        <v>50246.559999999998</v>
      </c>
    </row>
    <row r="16" spans="1:7" s="8" customFormat="1" ht="17.25" customHeight="1">
      <c r="A16" s="39" t="s">
        <v>2</v>
      </c>
      <c r="B16" s="46">
        <v>190189</v>
      </c>
      <c r="C16" s="40" t="s">
        <v>133</v>
      </c>
      <c r="D16" s="46">
        <v>8524.0400000000009</v>
      </c>
      <c r="E16" s="46">
        <v>1832328</v>
      </c>
      <c r="F16" s="40" t="s">
        <v>133</v>
      </c>
      <c r="G16" s="46">
        <v>85693.16</v>
      </c>
    </row>
    <row r="17" spans="1:7">
      <c r="A17" s="35"/>
      <c r="B17" s="35"/>
      <c r="C17" s="35"/>
      <c r="D17" s="35"/>
      <c r="E17" s="35"/>
      <c r="F17" s="35"/>
      <c r="G17" s="35"/>
    </row>
    <row r="18" spans="1:7">
      <c r="A18" s="2"/>
      <c r="B18" s="2"/>
      <c r="C18" s="2"/>
      <c r="D18" s="2"/>
      <c r="E18" s="2"/>
      <c r="F18" s="2"/>
      <c r="G18" s="2"/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8"/>
  <sheetViews>
    <sheetView workbookViewId="0"/>
  </sheetViews>
  <sheetFormatPr defaultRowHeight="12.75"/>
  <cols>
    <col min="1" max="1" width="59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7">
      <c r="A1" s="13" t="s">
        <v>93</v>
      </c>
      <c r="B1" s="34"/>
      <c r="C1" s="34"/>
      <c r="D1" s="34"/>
      <c r="E1" s="34"/>
      <c r="F1" s="34"/>
      <c r="G1" s="34"/>
    </row>
    <row r="2" spans="1:7">
      <c r="A2" s="14" t="s">
        <v>94</v>
      </c>
      <c r="B2" s="34"/>
      <c r="C2" s="34"/>
      <c r="D2" s="34"/>
      <c r="E2" s="34"/>
      <c r="F2" s="34"/>
      <c r="G2" s="34"/>
    </row>
    <row r="3" spans="1:7">
      <c r="A3" s="34"/>
      <c r="B3" s="34"/>
      <c r="C3" s="34"/>
      <c r="D3" s="34"/>
      <c r="E3" s="34"/>
      <c r="F3" s="34"/>
      <c r="G3" s="34"/>
    </row>
    <row r="4" spans="1:7" ht="17.25" customHeight="1">
      <c r="A4" s="15" t="s">
        <v>33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18" t="s">
        <v>73</v>
      </c>
      <c r="C5" s="87" t="s">
        <v>148</v>
      </c>
      <c r="D5" s="87"/>
      <c r="E5" s="18" t="s">
        <v>104</v>
      </c>
      <c r="F5" s="87" t="s">
        <v>148</v>
      </c>
      <c r="G5" s="87"/>
    </row>
    <row r="6" spans="1:7">
      <c r="A6" s="12"/>
      <c r="B6" s="18"/>
      <c r="C6" s="87" t="s">
        <v>147</v>
      </c>
      <c r="D6" s="87"/>
      <c r="E6" s="18"/>
      <c r="F6" s="87" t="s">
        <v>147</v>
      </c>
      <c r="G6" s="87"/>
    </row>
    <row r="7" spans="1:7" ht="17.25" customHeight="1">
      <c r="A7" s="10" t="s">
        <v>92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7" s="8" customFormat="1" ht="17.25" customHeight="1">
      <c r="A9" s="43" t="s">
        <v>34</v>
      </c>
      <c r="B9" s="48">
        <v>1237</v>
      </c>
      <c r="C9" s="38" t="s">
        <v>133</v>
      </c>
      <c r="D9" s="48">
        <v>82.32</v>
      </c>
      <c r="E9" s="48">
        <v>5959</v>
      </c>
      <c r="F9" s="38" t="s">
        <v>133</v>
      </c>
      <c r="G9" s="48">
        <v>913.36</v>
      </c>
    </row>
    <row r="10" spans="1:7" s="8" customFormat="1" ht="17.25" customHeight="1">
      <c r="A10" s="44" t="s">
        <v>35</v>
      </c>
      <c r="B10" s="45">
        <v>2566</v>
      </c>
      <c r="C10" s="40" t="s">
        <v>133</v>
      </c>
      <c r="D10" s="45">
        <v>239.12</v>
      </c>
      <c r="E10" s="45">
        <v>18583</v>
      </c>
      <c r="F10" s="40" t="s">
        <v>133</v>
      </c>
      <c r="G10" s="45">
        <v>2097.1999999999998</v>
      </c>
    </row>
    <row r="11" spans="1:7" s="8" customFormat="1" ht="17.25" customHeight="1">
      <c r="A11" s="44" t="s">
        <v>36</v>
      </c>
      <c r="B11" s="47">
        <v>4195</v>
      </c>
      <c r="C11" s="40" t="s">
        <v>133</v>
      </c>
      <c r="D11" s="47">
        <v>1415.12</v>
      </c>
      <c r="E11" s="41">
        <v>85592</v>
      </c>
      <c r="F11" s="40" t="s">
        <v>133</v>
      </c>
      <c r="G11" s="41">
        <v>26107</v>
      </c>
    </row>
    <row r="12" spans="1:7" s="8" customFormat="1" ht="17.25" customHeight="1">
      <c r="A12" s="44" t="s">
        <v>37</v>
      </c>
      <c r="B12" s="47">
        <v>24196</v>
      </c>
      <c r="C12" s="40" t="s">
        <v>133</v>
      </c>
      <c r="D12" s="47">
        <v>497.84</v>
      </c>
      <c r="E12" s="41">
        <v>173326</v>
      </c>
      <c r="F12" s="40" t="s">
        <v>133</v>
      </c>
      <c r="G12" s="41">
        <v>16558.080000000002</v>
      </c>
    </row>
    <row r="13" spans="1:7" s="8" customFormat="1" ht="17.25" customHeight="1">
      <c r="A13" s="44" t="s">
        <v>38</v>
      </c>
      <c r="B13" s="41">
        <v>1468</v>
      </c>
      <c r="C13" s="40" t="s">
        <v>133</v>
      </c>
      <c r="D13" s="41">
        <v>290.08</v>
      </c>
      <c r="E13" s="41">
        <v>25734</v>
      </c>
      <c r="F13" s="40" t="s">
        <v>133</v>
      </c>
      <c r="G13" s="41">
        <v>3663.24</v>
      </c>
    </row>
    <row r="14" spans="1:7" s="8" customFormat="1" ht="17.25" customHeight="1">
      <c r="A14" s="44" t="s">
        <v>39</v>
      </c>
      <c r="B14" s="45">
        <v>2607</v>
      </c>
      <c r="C14" s="40" t="s">
        <v>133</v>
      </c>
      <c r="D14" s="45">
        <v>437</v>
      </c>
      <c r="E14" s="45">
        <v>54465</v>
      </c>
      <c r="F14" s="40" t="s">
        <v>133</v>
      </c>
      <c r="G14" s="45">
        <v>12792</v>
      </c>
    </row>
    <row r="15" spans="1:7" s="8" customFormat="1" ht="17.25" customHeight="1">
      <c r="A15" s="44" t="s">
        <v>40</v>
      </c>
      <c r="B15" s="47">
        <v>3242</v>
      </c>
      <c r="C15" s="40" t="s">
        <v>133</v>
      </c>
      <c r="D15" s="47">
        <v>721.28</v>
      </c>
      <c r="E15" s="47">
        <v>57576</v>
      </c>
      <c r="F15" s="40" t="s">
        <v>133</v>
      </c>
      <c r="G15" s="47">
        <v>10815.28</v>
      </c>
    </row>
    <row r="16" spans="1:7" s="8" customFormat="1" ht="17.25" customHeight="1">
      <c r="A16" s="39" t="s">
        <v>2</v>
      </c>
      <c r="B16" s="46">
        <v>39511</v>
      </c>
      <c r="C16" s="40" t="s">
        <v>133</v>
      </c>
      <c r="D16" s="46">
        <v>1746.36</v>
      </c>
      <c r="E16" s="46">
        <v>425235</v>
      </c>
      <c r="F16" s="40" t="s">
        <v>133</v>
      </c>
      <c r="G16" s="46">
        <v>35193.760000000002</v>
      </c>
    </row>
    <row r="17" spans="1:7">
      <c r="A17" s="35"/>
      <c r="B17" s="35"/>
      <c r="C17" s="35"/>
      <c r="D17" s="35"/>
      <c r="E17" s="35"/>
      <c r="F17" s="35"/>
      <c r="G17" s="35"/>
    </row>
    <row r="18" spans="1:7">
      <c r="A18" s="2"/>
      <c r="B18" s="2"/>
      <c r="C18" s="2"/>
      <c r="D18" s="2"/>
      <c r="E18" s="2"/>
      <c r="F18" s="2"/>
      <c r="G18" s="2"/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1"/>
  <sheetViews>
    <sheetView workbookViewId="0"/>
  </sheetViews>
  <sheetFormatPr defaultRowHeight="12"/>
  <cols>
    <col min="1" max="1" width="17.85546875" style="7" customWidth="1"/>
    <col min="2" max="2" width="8.85546875" style="7" customWidth="1"/>
    <col min="3" max="3" width="4.7109375" style="7" customWidth="1"/>
    <col min="4" max="4" width="7.7109375" style="7" customWidth="1"/>
    <col min="5" max="5" width="8.7109375" style="7" customWidth="1"/>
    <col min="6" max="6" width="4.7109375" style="7" customWidth="1"/>
    <col min="7" max="7" width="7.7109375" style="7" customWidth="1"/>
    <col min="8" max="8" width="8.7109375" style="7" customWidth="1"/>
    <col min="9" max="9" width="4.7109375" style="7" customWidth="1"/>
    <col min="10" max="10" width="7.7109375" style="7" customWidth="1"/>
    <col min="11" max="11" width="8.7109375" style="7" customWidth="1"/>
    <col min="12" max="12" width="4.7109375" style="7" customWidth="1"/>
    <col min="13" max="13" width="7.7109375" style="7" customWidth="1"/>
    <col min="14" max="14" width="9.140625" style="7" customWidth="1"/>
    <col min="15" max="16384" width="9.140625" style="7"/>
  </cols>
  <sheetData>
    <row r="1" spans="1:16" ht="12.75" customHeight="1">
      <c r="A1" s="13" t="s">
        <v>95</v>
      </c>
    </row>
    <row r="2" spans="1:16" ht="12.75" customHeight="1">
      <c r="A2" s="14" t="s">
        <v>96</v>
      </c>
    </row>
    <row r="3" spans="1:16" ht="12.75" customHeight="1"/>
    <row r="4" spans="1:16" ht="17.25" customHeight="1">
      <c r="A4" s="15" t="s">
        <v>149</v>
      </c>
      <c r="B4" s="16" t="s">
        <v>41</v>
      </c>
      <c r="C4" s="86">
        <v>0.95</v>
      </c>
      <c r="D4" s="86"/>
      <c r="E4" s="16" t="s">
        <v>42</v>
      </c>
      <c r="F4" s="86">
        <v>0.95</v>
      </c>
      <c r="G4" s="86"/>
      <c r="H4" s="16" t="s">
        <v>32</v>
      </c>
      <c r="I4" s="86">
        <v>0.95</v>
      </c>
      <c r="J4" s="86"/>
      <c r="K4" s="16" t="s">
        <v>2</v>
      </c>
      <c r="L4" s="86">
        <v>0.95</v>
      </c>
      <c r="M4" s="86"/>
    </row>
    <row r="5" spans="1:16" ht="12.75" customHeight="1">
      <c r="A5" s="12"/>
      <c r="B5" s="18"/>
      <c r="C5" s="87" t="s">
        <v>148</v>
      </c>
      <c r="D5" s="87"/>
      <c r="E5" s="18"/>
      <c r="F5" s="87" t="s">
        <v>148</v>
      </c>
      <c r="G5" s="87"/>
      <c r="H5" s="18"/>
      <c r="I5" s="87" t="s">
        <v>148</v>
      </c>
      <c r="J5" s="87"/>
      <c r="K5" s="18"/>
      <c r="L5" s="87" t="s">
        <v>148</v>
      </c>
      <c r="M5" s="87"/>
    </row>
    <row r="6" spans="1:16" ht="12.75" customHeight="1">
      <c r="A6" s="12"/>
      <c r="B6" s="18"/>
      <c r="C6" s="87" t="s">
        <v>147</v>
      </c>
      <c r="D6" s="87"/>
      <c r="E6" s="18"/>
      <c r="F6" s="87" t="s">
        <v>147</v>
      </c>
      <c r="G6" s="87"/>
      <c r="H6" s="18"/>
      <c r="I6" s="87" t="s">
        <v>147</v>
      </c>
      <c r="J6" s="87"/>
      <c r="K6" s="18"/>
      <c r="L6" s="87" t="s">
        <v>147</v>
      </c>
      <c r="M6" s="87"/>
    </row>
    <row r="7" spans="1:16" ht="17.25" customHeight="1">
      <c r="A7" s="10" t="s">
        <v>149</v>
      </c>
      <c r="B7" s="11" t="s">
        <v>97</v>
      </c>
      <c r="C7" s="88">
        <v>0.95</v>
      </c>
      <c r="D7" s="88"/>
      <c r="E7" s="11" t="s">
        <v>42</v>
      </c>
      <c r="F7" s="88">
        <v>0.95</v>
      </c>
      <c r="G7" s="88"/>
      <c r="H7" s="49" t="s">
        <v>98</v>
      </c>
      <c r="I7" s="88">
        <v>0.95</v>
      </c>
      <c r="J7" s="88"/>
      <c r="K7" s="49" t="s">
        <v>99</v>
      </c>
      <c r="L7" s="88">
        <v>0.95</v>
      </c>
      <c r="M7" s="88"/>
    </row>
    <row r="8" spans="1:16" ht="26.25" customHeight="1">
      <c r="A8" s="12"/>
      <c r="B8" s="11"/>
      <c r="C8" s="89" t="s">
        <v>77</v>
      </c>
      <c r="D8" s="89"/>
      <c r="E8" s="11"/>
      <c r="F8" s="89" t="s">
        <v>77</v>
      </c>
      <c r="G8" s="89"/>
      <c r="I8" s="89" t="s">
        <v>77</v>
      </c>
      <c r="J8" s="89"/>
      <c r="L8" s="89" t="s">
        <v>77</v>
      </c>
      <c r="M8" s="89"/>
    </row>
    <row r="9" spans="1:16" ht="15" customHeight="1">
      <c r="A9" s="31" t="s">
        <v>36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6" ht="15" customHeight="1">
      <c r="A10" s="7" t="s">
        <v>150</v>
      </c>
      <c r="B10" s="21">
        <v>8985</v>
      </c>
      <c r="C10" s="19" t="s">
        <v>133</v>
      </c>
      <c r="D10" s="21">
        <v>1299.48</v>
      </c>
      <c r="E10" s="52" t="s">
        <v>134</v>
      </c>
      <c r="F10" s="19" t="s">
        <v>133</v>
      </c>
      <c r="G10" s="52" t="s">
        <v>134</v>
      </c>
      <c r="H10" s="52" t="s">
        <v>134</v>
      </c>
      <c r="I10" s="19" t="s">
        <v>133</v>
      </c>
      <c r="J10" s="52" t="s">
        <v>134</v>
      </c>
      <c r="K10" s="21">
        <v>10535</v>
      </c>
      <c r="L10" s="19" t="s">
        <v>133</v>
      </c>
      <c r="M10" s="21">
        <v>1530.76</v>
      </c>
    </row>
    <row r="11" spans="1:16" ht="15" customHeight="1">
      <c r="A11" s="7" t="s">
        <v>151</v>
      </c>
      <c r="B11" s="21">
        <v>214802</v>
      </c>
      <c r="C11" s="19" t="s">
        <v>133</v>
      </c>
      <c r="D11" s="21">
        <v>38721.760000000002</v>
      </c>
      <c r="E11" s="21">
        <v>99942</v>
      </c>
      <c r="F11" s="19" t="s">
        <v>133</v>
      </c>
      <c r="G11" s="21">
        <v>22018.639999999999</v>
      </c>
      <c r="H11" s="21">
        <v>1314</v>
      </c>
      <c r="I11" s="19" t="s">
        <v>133</v>
      </c>
      <c r="J11" s="21">
        <v>1275.96</v>
      </c>
      <c r="K11" s="21">
        <v>316058</v>
      </c>
      <c r="L11" s="19" t="s">
        <v>133</v>
      </c>
      <c r="M11" s="21">
        <v>45803.24</v>
      </c>
    </row>
    <row r="12" spans="1:16" ht="15" customHeight="1">
      <c r="A12" s="32" t="s">
        <v>43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6" ht="15" customHeight="1">
      <c r="A13" s="7" t="s">
        <v>150</v>
      </c>
      <c r="B13" s="21">
        <v>22216</v>
      </c>
      <c r="C13" s="19" t="s">
        <v>133</v>
      </c>
      <c r="D13" s="21">
        <v>2546.04</v>
      </c>
      <c r="E13" s="21">
        <v>5373</v>
      </c>
      <c r="F13" s="19" t="s">
        <v>133</v>
      </c>
      <c r="G13" s="21">
        <v>1744.4</v>
      </c>
      <c r="H13" s="21">
        <v>65</v>
      </c>
      <c r="I13" s="19" t="s">
        <v>133</v>
      </c>
      <c r="J13" s="21">
        <v>37.24</v>
      </c>
      <c r="K13" s="21">
        <v>27654</v>
      </c>
      <c r="L13" s="19" t="s">
        <v>133</v>
      </c>
      <c r="M13" s="21">
        <v>3435.88</v>
      </c>
    </row>
    <row r="14" spans="1:16" ht="15" customHeight="1">
      <c r="A14" s="7" t="s">
        <v>151</v>
      </c>
      <c r="B14" s="21">
        <v>224218</v>
      </c>
      <c r="C14" s="19" t="s">
        <v>133</v>
      </c>
      <c r="D14" s="21">
        <v>37873.08</v>
      </c>
      <c r="E14" s="21">
        <v>114024</v>
      </c>
      <c r="F14" s="19" t="s">
        <v>133</v>
      </c>
      <c r="G14" s="21">
        <v>17665.48</v>
      </c>
      <c r="H14" s="21">
        <v>1480</v>
      </c>
      <c r="I14" s="19" t="s">
        <v>133</v>
      </c>
      <c r="J14" s="21">
        <v>1115.24</v>
      </c>
      <c r="K14" s="21">
        <v>339722</v>
      </c>
      <c r="L14" s="19" t="s">
        <v>133</v>
      </c>
      <c r="M14" s="21">
        <v>42722.12</v>
      </c>
    </row>
    <row r="15" spans="1:16" ht="15" customHeight="1">
      <c r="A15" s="32" t="s">
        <v>44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6" ht="15" customHeight="1">
      <c r="A16" s="7" t="s">
        <v>150</v>
      </c>
      <c r="B16" s="21">
        <v>13609</v>
      </c>
      <c r="C16" s="19" t="s">
        <v>133</v>
      </c>
      <c r="D16" s="21">
        <v>1226.96</v>
      </c>
      <c r="E16" s="21">
        <v>4229</v>
      </c>
      <c r="F16" s="19" t="s">
        <v>133</v>
      </c>
      <c r="G16" s="21">
        <v>1132.8800000000001</v>
      </c>
      <c r="H16" s="21">
        <v>102</v>
      </c>
      <c r="I16" s="19" t="s">
        <v>133</v>
      </c>
      <c r="J16" s="21">
        <v>145.04</v>
      </c>
      <c r="K16" s="21">
        <v>17940</v>
      </c>
      <c r="L16" s="19" t="s">
        <v>133</v>
      </c>
      <c r="M16" s="21">
        <v>1771.84</v>
      </c>
      <c r="P16" s="19"/>
    </row>
    <row r="17" spans="1:16" ht="15" customHeight="1">
      <c r="A17" s="7" t="s">
        <v>151</v>
      </c>
      <c r="B17" s="21">
        <v>102879</v>
      </c>
      <c r="C17" s="19" t="s">
        <v>133</v>
      </c>
      <c r="D17" s="21">
        <v>11368</v>
      </c>
      <c r="E17" s="21">
        <v>61585</v>
      </c>
      <c r="F17" s="19" t="s">
        <v>133</v>
      </c>
      <c r="G17" s="21">
        <v>8410.36</v>
      </c>
      <c r="H17" s="21">
        <v>639</v>
      </c>
      <c r="I17" s="19" t="s">
        <v>133</v>
      </c>
      <c r="J17" s="21">
        <v>427.28</v>
      </c>
      <c r="K17" s="21">
        <v>165103</v>
      </c>
      <c r="L17" s="19" t="s">
        <v>133</v>
      </c>
      <c r="M17" s="21">
        <v>15297.8</v>
      </c>
      <c r="P17" s="19"/>
    </row>
    <row r="18" spans="1:16" ht="15" customHeight="1">
      <c r="A18" s="32" t="s">
        <v>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P18" s="21"/>
    </row>
    <row r="19" spans="1:16" ht="15" customHeight="1">
      <c r="A19" s="7" t="s">
        <v>150</v>
      </c>
      <c r="B19" s="21">
        <v>21133</v>
      </c>
      <c r="C19" s="19" t="s">
        <v>133</v>
      </c>
      <c r="D19" s="21">
        <v>3571.12</v>
      </c>
      <c r="E19" s="21">
        <v>4222</v>
      </c>
      <c r="F19" s="19" t="s">
        <v>133</v>
      </c>
      <c r="G19" s="21">
        <v>1007.44</v>
      </c>
      <c r="H19" s="21">
        <v>143</v>
      </c>
      <c r="I19" s="19" t="s">
        <v>133</v>
      </c>
      <c r="J19" s="21">
        <v>141.12</v>
      </c>
      <c r="K19" s="21">
        <v>25498</v>
      </c>
      <c r="L19" s="19" t="s">
        <v>133</v>
      </c>
      <c r="M19" s="21">
        <v>3753.4</v>
      </c>
      <c r="P19" s="19"/>
    </row>
    <row r="20" spans="1:16" ht="15" customHeight="1">
      <c r="A20" s="7" t="s">
        <v>151</v>
      </c>
      <c r="B20" s="21">
        <v>194159</v>
      </c>
      <c r="C20" s="19" t="s">
        <v>133</v>
      </c>
      <c r="D20" s="21">
        <v>24929.24</v>
      </c>
      <c r="E20" s="21">
        <v>129676</v>
      </c>
      <c r="F20" s="19" t="s">
        <v>133</v>
      </c>
      <c r="G20" s="21">
        <v>43178.8</v>
      </c>
      <c r="H20" s="21">
        <v>3239</v>
      </c>
      <c r="I20" s="19" t="s">
        <v>133</v>
      </c>
      <c r="J20" s="21">
        <v>3022.32</v>
      </c>
      <c r="K20" s="21">
        <v>327074</v>
      </c>
      <c r="L20" s="19" t="s">
        <v>133</v>
      </c>
      <c r="M20" s="21">
        <v>50848.28</v>
      </c>
      <c r="P20" s="19"/>
    </row>
    <row r="21" spans="1:16" ht="15" customHeight="1">
      <c r="A21" s="32" t="s">
        <v>46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P21" s="21"/>
    </row>
    <row r="22" spans="1:16" ht="15" customHeight="1">
      <c r="A22" s="7" t="s">
        <v>150</v>
      </c>
      <c r="B22" s="21">
        <v>24085</v>
      </c>
      <c r="C22" s="19" t="s">
        <v>133</v>
      </c>
      <c r="D22" s="21">
        <v>5319.44</v>
      </c>
      <c r="E22" s="52" t="s">
        <v>134</v>
      </c>
      <c r="F22" s="19" t="s">
        <v>133</v>
      </c>
      <c r="G22" s="52" t="s">
        <v>134</v>
      </c>
      <c r="H22" s="52" t="s">
        <v>134</v>
      </c>
      <c r="I22" s="19" t="s">
        <v>133</v>
      </c>
      <c r="J22" s="52" t="s">
        <v>134</v>
      </c>
      <c r="K22" s="21">
        <v>40124</v>
      </c>
      <c r="L22" s="19" t="s">
        <v>133</v>
      </c>
      <c r="M22" s="21">
        <v>5386.08</v>
      </c>
      <c r="P22" s="19"/>
    </row>
    <row r="23" spans="1:16" ht="15" customHeight="1">
      <c r="A23" s="7" t="s">
        <v>151</v>
      </c>
      <c r="B23" s="21">
        <v>231793</v>
      </c>
      <c r="C23" s="19" t="s">
        <v>133</v>
      </c>
      <c r="D23" s="21">
        <v>28616</v>
      </c>
      <c r="E23" s="21">
        <v>179826</v>
      </c>
      <c r="F23" s="19" t="s">
        <v>133</v>
      </c>
      <c r="G23" s="21">
        <v>16230.76</v>
      </c>
      <c r="H23" s="21">
        <v>2141</v>
      </c>
      <c r="I23" s="19" t="s">
        <v>133</v>
      </c>
      <c r="J23" s="21">
        <v>842.8</v>
      </c>
      <c r="K23" s="21">
        <v>413760</v>
      </c>
      <c r="L23" s="19" t="s">
        <v>133</v>
      </c>
      <c r="M23" s="21">
        <v>34752.76</v>
      </c>
      <c r="P23" s="19"/>
    </row>
    <row r="24" spans="1:16" ht="15" customHeight="1">
      <c r="A24" s="32" t="s">
        <v>135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P24" s="21"/>
    </row>
    <row r="25" spans="1:16" ht="15" customHeight="1">
      <c r="A25" s="7" t="s">
        <v>150</v>
      </c>
      <c r="B25" s="21">
        <v>17305</v>
      </c>
      <c r="C25" s="19" t="s">
        <v>133</v>
      </c>
      <c r="D25" s="21">
        <v>1934.52</v>
      </c>
      <c r="E25" s="21">
        <v>7981</v>
      </c>
      <c r="F25" s="19" t="s">
        <v>133</v>
      </c>
      <c r="G25" s="21">
        <v>1640.52</v>
      </c>
      <c r="H25" s="21">
        <v>16</v>
      </c>
      <c r="I25" s="19" t="s">
        <v>133</v>
      </c>
      <c r="J25" s="21">
        <v>17.64</v>
      </c>
      <c r="K25" s="21">
        <v>25302</v>
      </c>
      <c r="L25" s="19" t="s">
        <v>133</v>
      </c>
      <c r="M25" s="21">
        <v>2800.84</v>
      </c>
      <c r="P25" s="19"/>
    </row>
    <row r="26" spans="1:16" ht="15" customHeight="1">
      <c r="A26" s="7" t="s">
        <v>151</v>
      </c>
      <c r="B26" s="21">
        <v>68272</v>
      </c>
      <c r="C26" s="19" t="s">
        <v>133</v>
      </c>
      <c r="D26" s="21">
        <v>9014.0400000000009</v>
      </c>
      <c r="E26" s="21">
        <v>89572</v>
      </c>
      <c r="F26" s="19" t="s">
        <v>133</v>
      </c>
      <c r="G26" s="21">
        <v>15270.36</v>
      </c>
      <c r="H26" s="21">
        <v>273</v>
      </c>
      <c r="I26" s="19" t="s">
        <v>133</v>
      </c>
      <c r="J26" s="21">
        <v>329.28</v>
      </c>
      <c r="K26" s="21">
        <v>158117</v>
      </c>
      <c r="L26" s="19" t="s">
        <v>133</v>
      </c>
      <c r="M26" s="21">
        <v>18961.04</v>
      </c>
      <c r="P26" s="19"/>
    </row>
    <row r="27" spans="1:16" ht="15" customHeight="1">
      <c r="A27" s="32" t="s">
        <v>47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P27" s="21"/>
    </row>
    <row r="28" spans="1:16" ht="15" customHeight="1">
      <c r="A28" s="7" t="s">
        <v>150</v>
      </c>
      <c r="B28" s="21">
        <v>12049</v>
      </c>
      <c r="C28" s="19" t="s">
        <v>133</v>
      </c>
      <c r="D28" s="21">
        <v>803.6</v>
      </c>
      <c r="E28" s="21">
        <v>1857</v>
      </c>
      <c r="F28" s="19" t="s">
        <v>133</v>
      </c>
      <c r="G28" s="21">
        <v>335.16</v>
      </c>
      <c r="H28" s="21">
        <v>110</v>
      </c>
      <c r="I28" s="19" t="s">
        <v>133</v>
      </c>
      <c r="J28" s="21">
        <v>184.24</v>
      </c>
      <c r="K28" s="21">
        <v>14016</v>
      </c>
      <c r="L28" s="19" t="s">
        <v>133</v>
      </c>
      <c r="M28" s="21">
        <v>950.6</v>
      </c>
      <c r="P28" s="19"/>
    </row>
    <row r="29" spans="1:16" ht="15" customHeight="1">
      <c r="A29" s="7" t="s">
        <v>151</v>
      </c>
      <c r="B29" s="21">
        <v>26727</v>
      </c>
      <c r="C29" s="19" t="s">
        <v>133</v>
      </c>
      <c r="D29" s="21">
        <v>5895.68</v>
      </c>
      <c r="E29" s="21">
        <v>18419</v>
      </c>
      <c r="F29" s="19" t="s">
        <v>133</v>
      </c>
      <c r="G29" s="21">
        <v>3198.72</v>
      </c>
      <c r="H29" s="21">
        <v>213</v>
      </c>
      <c r="I29" s="19" t="s">
        <v>133</v>
      </c>
      <c r="J29" s="21">
        <v>215.6</v>
      </c>
      <c r="K29" s="21">
        <v>45359</v>
      </c>
      <c r="L29" s="19" t="s">
        <v>133</v>
      </c>
      <c r="M29" s="21">
        <v>7457.8</v>
      </c>
      <c r="P29" s="19"/>
    </row>
    <row r="30" spans="1:16" ht="15" customHeight="1">
      <c r="A30" s="32" t="s">
        <v>48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P30" s="21"/>
    </row>
    <row r="31" spans="1:16" ht="15" customHeight="1">
      <c r="A31" s="7" t="s">
        <v>150</v>
      </c>
      <c r="B31" s="21">
        <v>15513</v>
      </c>
      <c r="C31" s="19" t="s">
        <v>133</v>
      </c>
      <c r="D31" s="21">
        <v>2528.4</v>
      </c>
      <c r="E31" s="52" t="s">
        <v>134</v>
      </c>
      <c r="F31" s="19" t="s">
        <v>133</v>
      </c>
      <c r="G31" s="52" t="s">
        <v>134</v>
      </c>
      <c r="H31" s="52" t="s">
        <v>134</v>
      </c>
      <c r="I31" s="19" t="s">
        <v>133</v>
      </c>
      <c r="J31" s="52" t="s">
        <v>134</v>
      </c>
      <c r="K31" s="21">
        <v>29119</v>
      </c>
      <c r="L31" s="19" t="s">
        <v>133</v>
      </c>
      <c r="M31" s="21">
        <v>2840.04</v>
      </c>
      <c r="P31" s="19"/>
    </row>
    <row r="32" spans="1:16" ht="15" customHeight="1">
      <c r="A32" s="7" t="s">
        <v>151</v>
      </c>
      <c r="B32" s="21">
        <v>43281</v>
      </c>
      <c r="C32" s="19" t="s">
        <v>133</v>
      </c>
      <c r="D32" s="21">
        <v>6420.96</v>
      </c>
      <c r="E32" s="21">
        <v>23503</v>
      </c>
      <c r="F32" s="19" t="s">
        <v>133</v>
      </c>
      <c r="G32" s="21">
        <v>5233.2</v>
      </c>
      <c r="H32" s="21">
        <v>352</v>
      </c>
      <c r="I32" s="19" t="s">
        <v>133</v>
      </c>
      <c r="J32" s="21">
        <v>515.48</v>
      </c>
      <c r="K32" s="21">
        <v>67135</v>
      </c>
      <c r="L32" s="19" t="s">
        <v>133</v>
      </c>
      <c r="M32" s="21">
        <v>8968.9599999999991</v>
      </c>
      <c r="P32" s="19"/>
    </row>
    <row r="33" spans="1:16" ht="15" customHeight="1">
      <c r="A33" s="32" t="s">
        <v>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P33" s="21"/>
    </row>
    <row r="34" spans="1:16" ht="15" customHeight="1">
      <c r="A34" s="7" t="s">
        <v>150</v>
      </c>
      <c r="B34" s="21">
        <v>134896</v>
      </c>
      <c r="C34" s="19" t="s">
        <v>133</v>
      </c>
      <c r="D34" s="21">
        <v>7610.68</v>
      </c>
      <c r="E34" s="21">
        <v>54666</v>
      </c>
      <c r="F34" s="19" t="s">
        <v>133</v>
      </c>
      <c r="G34" s="21">
        <v>3167.36</v>
      </c>
      <c r="H34" s="21">
        <v>626</v>
      </c>
      <c r="I34" s="19" t="s">
        <v>133</v>
      </c>
      <c r="J34" s="21">
        <v>288.12</v>
      </c>
      <c r="K34" s="21">
        <v>190189</v>
      </c>
      <c r="L34" s="19" t="s">
        <v>133</v>
      </c>
      <c r="M34" s="21">
        <v>8524.0400000000009</v>
      </c>
      <c r="P34" s="19"/>
    </row>
    <row r="35" spans="1:16" ht="15" customHeight="1">
      <c r="A35" s="7" t="s">
        <v>151</v>
      </c>
      <c r="B35" s="21">
        <v>1106129</v>
      </c>
      <c r="C35" s="19" t="s">
        <v>133</v>
      </c>
      <c r="D35" s="21">
        <v>61583.199999999997</v>
      </c>
      <c r="E35" s="21">
        <v>716548</v>
      </c>
      <c r="F35" s="19" t="s">
        <v>133</v>
      </c>
      <c r="G35" s="21">
        <v>56381.36</v>
      </c>
      <c r="H35" s="21">
        <v>9651</v>
      </c>
      <c r="I35" s="19" t="s">
        <v>133</v>
      </c>
      <c r="J35" s="21">
        <v>3639.72</v>
      </c>
      <c r="K35" s="21">
        <v>1832328</v>
      </c>
      <c r="L35" s="19" t="s">
        <v>133</v>
      </c>
      <c r="M35" s="21">
        <v>85693.16</v>
      </c>
      <c r="P35" s="19"/>
    </row>
    <row r="36" spans="1:16" ht="12.75" customHeight="1">
      <c r="A36" s="51" t="s">
        <v>107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P36" s="21"/>
    </row>
    <row r="37" spans="1:16" ht="12.75" customHeight="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P37" s="19"/>
    </row>
    <row r="38" spans="1:16">
      <c r="B38" s="12"/>
      <c r="C38" s="12"/>
      <c r="D38" s="12"/>
      <c r="E38" s="12"/>
      <c r="F38" s="12"/>
      <c r="P38" s="19"/>
    </row>
    <row r="39" spans="1:16">
      <c r="P39" s="21"/>
    </row>
    <row r="40" spans="1:16">
      <c r="P40" s="19"/>
    </row>
    <row r="41" spans="1:16">
      <c r="P41" s="19"/>
    </row>
  </sheetData>
  <mergeCells count="20">
    <mergeCell ref="C8:D8"/>
    <mergeCell ref="F8:G8"/>
    <mergeCell ref="I8:J8"/>
    <mergeCell ref="L8:M8"/>
    <mergeCell ref="C6:D6"/>
    <mergeCell ref="F6:G6"/>
    <mergeCell ref="I6:J6"/>
    <mergeCell ref="L6:M6"/>
    <mergeCell ref="C7:D7"/>
    <mergeCell ref="F7:G7"/>
    <mergeCell ref="I7:J7"/>
    <mergeCell ref="L7:M7"/>
    <mergeCell ref="C4:D4"/>
    <mergeCell ref="F4:G4"/>
    <mergeCell ref="I4:J4"/>
    <mergeCell ref="L4:M4"/>
    <mergeCell ref="C5:D5"/>
    <mergeCell ref="F5:G5"/>
    <mergeCell ref="I5:J5"/>
    <mergeCell ref="L5:M5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9"/>
  <sheetViews>
    <sheetView workbookViewId="0"/>
  </sheetViews>
  <sheetFormatPr defaultRowHeight="12.75"/>
  <cols>
    <col min="1" max="1" width="21.140625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7">
      <c r="A1" s="13" t="s">
        <v>100</v>
      </c>
      <c r="B1" s="7"/>
      <c r="C1" s="7"/>
      <c r="D1" s="7"/>
      <c r="E1" s="7"/>
      <c r="F1" s="7"/>
      <c r="G1" s="7"/>
    </row>
    <row r="2" spans="1:7">
      <c r="A2" s="14" t="s">
        <v>101</v>
      </c>
      <c r="B2" s="7"/>
      <c r="C2" s="7"/>
      <c r="D2" s="7"/>
      <c r="E2" s="7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 ht="17.25" customHeight="1">
      <c r="A4" s="15" t="s">
        <v>149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18" t="s">
        <v>73</v>
      </c>
      <c r="C5" s="87" t="s">
        <v>148</v>
      </c>
      <c r="D5" s="87"/>
      <c r="E5" s="18" t="s">
        <v>104</v>
      </c>
      <c r="F5" s="87" t="s">
        <v>148</v>
      </c>
      <c r="G5" s="87"/>
    </row>
    <row r="6" spans="1:7">
      <c r="A6" s="12"/>
      <c r="B6" s="18"/>
      <c r="C6" s="87" t="s">
        <v>147</v>
      </c>
      <c r="D6" s="87"/>
      <c r="E6" s="18"/>
      <c r="F6" s="87" t="s">
        <v>147</v>
      </c>
      <c r="G6" s="87"/>
    </row>
    <row r="7" spans="1:7" ht="17.25" customHeight="1">
      <c r="A7" s="10" t="s">
        <v>149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7" ht="17.25" customHeight="1">
      <c r="A9" s="15" t="s">
        <v>36</v>
      </c>
      <c r="B9" s="55">
        <v>4195</v>
      </c>
      <c r="C9" s="56" t="s">
        <v>133</v>
      </c>
      <c r="D9" s="55">
        <v>1415.12</v>
      </c>
      <c r="E9" s="55">
        <v>89592</v>
      </c>
      <c r="F9" s="56" t="s">
        <v>133</v>
      </c>
      <c r="G9" s="55">
        <v>26107.200000000001</v>
      </c>
    </row>
    <row r="10" spans="1:7" ht="17.25" customHeight="1">
      <c r="A10" s="12" t="s">
        <v>43</v>
      </c>
      <c r="B10" s="21">
        <v>2149</v>
      </c>
      <c r="C10" s="19" t="s">
        <v>133</v>
      </c>
      <c r="D10" s="21">
        <v>380.24</v>
      </c>
      <c r="E10" s="21">
        <v>39706</v>
      </c>
      <c r="F10" s="19" t="s">
        <v>133</v>
      </c>
      <c r="G10" s="21">
        <v>6887.44</v>
      </c>
    </row>
    <row r="11" spans="1:7" ht="17.25" customHeight="1">
      <c r="A11" s="12" t="s">
        <v>44</v>
      </c>
      <c r="B11" s="21">
        <v>1719</v>
      </c>
      <c r="C11" s="19" t="s">
        <v>133</v>
      </c>
      <c r="D11" s="21">
        <v>297.92</v>
      </c>
      <c r="E11" s="21">
        <v>36448</v>
      </c>
      <c r="F11" s="19" t="s">
        <v>133</v>
      </c>
      <c r="G11" s="21">
        <v>11201.4</v>
      </c>
    </row>
    <row r="12" spans="1:7" ht="17.25" customHeight="1">
      <c r="A12" s="12" t="s">
        <v>45</v>
      </c>
      <c r="B12" s="21">
        <v>3448</v>
      </c>
      <c r="C12" s="19" t="s">
        <v>133</v>
      </c>
      <c r="D12" s="21">
        <v>736.96</v>
      </c>
      <c r="E12" s="21">
        <v>61620</v>
      </c>
      <c r="F12" s="19" t="s">
        <v>133</v>
      </c>
      <c r="G12" s="21">
        <v>10911.32</v>
      </c>
    </row>
    <row r="13" spans="1:7" ht="17.25" customHeight="1">
      <c r="A13" s="12" t="s">
        <v>46</v>
      </c>
      <c r="B13" s="52" t="s">
        <v>134</v>
      </c>
      <c r="C13" s="19" t="s">
        <v>133</v>
      </c>
      <c r="D13" s="52" t="s">
        <v>134</v>
      </c>
      <c r="E13" s="21">
        <v>167455</v>
      </c>
      <c r="F13" s="19" t="s">
        <v>133</v>
      </c>
      <c r="G13" s="21">
        <v>16338.56</v>
      </c>
    </row>
    <row r="14" spans="1:7" ht="17.25" customHeight="1">
      <c r="A14" s="12" t="s">
        <v>135</v>
      </c>
      <c r="B14" s="52" t="s">
        <v>134</v>
      </c>
      <c r="C14" s="19" t="s">
        <v>133</v>
      </c>
      <c r="D14" s="52" t="s">
        <v>134</v>
      </c>
      <c r="E14" s="21">
        <v>18506</v>
      </c>
      <c r="F14" s="19" t="s">
        <v>133</v>
      </c>
      <c r="G14" s="21">
        <v>3104.64</v>
      </c>
    </row>
    <row r="15" spans="1:7" ht="17.25" customHeight="1">
      <c r="A15" s="12" t="s">
        <v>47</v>
      </c>
      <c r="B15" s="21">
        <v>1212</v>
      </c>
      <c r="C15" s="19" t="s">
        <v>133</v>
      </c>
      <c r="D15" s="21">
        <v>196</v>
      </c>
      <c r="E15" s="21">
        <v>5947</v>
      </c>
      <c r="F15" s="19" t="s">
        <v>133</v>
      </c>
      <c r="G15" s="21">
        <v>1352.4</v>
      </c>
    </row>
    <row r="16" spans="1:7" ht="17.25" customHeight="1">
      <c r="A16" s="12" t="s">
        <v>48</v>
      </c>
      <c r="B16" s="21">
        <v>1237</v>
      </c>
      <c r="C16" s="19" t="s">
        <v>133</v>
      </c>
      <c r="D16" s="21">
        <v>82.32</v>
      </c>
      <c r="E16" s="21">
        <v>5959</v>
      </c>
      <c r="F16" s="19" t="s">
        <v>133</v>
      </c>
      <c r="G16" s="21">
        <v>913.36</v>
      </c>
    </row>
    <row r="17" spans="1:7" ht="17.25" customHeight="1">
      <c r="A17" s="32" t="s">
        <v>2</v>
      </c>
      <c r="B17" s="27">
        <v>39511</v>
      </c>
      <c r="C17" s="19" t="s">
        <v>133</v>
      </c>
      <c r="D17" s="27">
        <v>1746.36</v>
      </c>
      <c r="E17" s="27">
        <v>425235</v>
      </c>
      <c r="F17" s="19" t="s">
        <v>133</v>
      </c>
      <c r="G17" s="27">
        <v>35193.760000000002</v>
      </c>
    </row>
    <row r="18" spans="1:7">
      <c r="A18" s="35"/>
      <c r="B18" s="35"/>
      <c r="C18" s="35"/>
      <c r="D18" s="35"/>
      <c r="E18" s="35"/>
      <c r="F18" s="35"/>
      <c r="G18" s="35"/>
    </row>
    <row r="19" spans="1:7">
      <c r="A19" s="6"/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9"/>
  <sheetViews>
    <sheetView workbookViewId="0"/>
  </sheetViews>
  <sheetFormatPr defaultRowHeight="12.75"/>
  <cols>
    <col min="1" max="1" width="28.7109375" style="34" customWidth="1"/>
    <col min="2" max="2" width="11.42578125" style="34" customWidth="1"/>
    <col min="3" max="3" width="4.7109375" style="34" customWidth="1"/>
    <col min="4" max="4" width="7.85546875" style="34" customWidth="1"/>
    <col min="5" max="5" width="11.42578125" style="34" customWidth="1"/>
    <col min="6" max="6" width="4.7109375" style="34" customWidth="1"/>
    <col min="7" max="7" width="7.85546875" style="34" customWidth="1"/>
    <col min="8" max="16384" width="9.140625" style="34"/>
  </cols>
  <sheetData>
    <row r="1" spans="1:7">
      <c r="A1" s="13" t="s">
        <v>102</v>
      </c>
      <c r="B1" s="7"/>
      <c r="C1" s="7"/>
      <c r="D1" s="7"/>
      <c r="E1" s="7"/>
      <c r="F1" s="7"/>
      <c r="G1" s="7"/>
    </row>
    <row r="2" spans="1:7">
      <c r="A2" s="14" t="s">
        <v>103</v>
      </c>
      <c r="B2" s="7"/>
      <c r="C2" s="7"/>
      <c r="D2" s="7"/>
      <c r="E2" s="7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 ht="17.25" customHeight="1">
      <c r="A4" s="15" t="s">
        <v>49</v>
      </c>
      <c r="B4" s="16" t="s">
        <v>72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78" t="s">
        <v>73</v>
      </c>
      <c r="C5" s="87" t="s">
        <v>148</v>
      </c>
      <c r="D5" s="87"/>
      <c r="E5" s="78" t="s">
        <v>104</v>
      </c>
      <c r="F5" s="87" t="s">
        <v>148</v>
      </c>
      <c r="G5" s="87"/>
    </row>
    <row r="6" spans="1:7">
      <c r="A6" s="12"/>
      <c r="B6" s="78"/>
      <c r="C6" s="87" t="s">
        <v>147</v>
      </c>
      <c r="D6" s="87"/>
      <c r="E6" s="78"/>
      <c r="F6" s="87" t="s">
        <v>147</v>
      </c>
      <c r="G6" s="87"/>
    </row>
    <row r="7" spans="1:7" ht="17.25" customHeight="1">
      <c r="A7" s="10" t="s">
        <v>110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6.25" customHeight="1">
      <c r="A8" s="12"/>
      <c r="B8" s="33" t="s">
        <v>76</v>
      </c>
      <c r="C8" s="90" t="s">
        <v>77</v>
      </c>
      <c r="D8" s="90"/>
      <c r="E8" s="33" t="s">
        <v>79</v>
      </c>
      <c r="F8" s="90" t="s">
        <v>77</v>
      </c>
      <c r="G8" s="90"/>
    </row>
    <row r="9" spans="1:7" ht="17.25" customHeight="1">
      <c r="A9" s="15" t="s">
        <v>50</v>
      </c>
      <c r="B9" s="55">
        <v>10535</v>
      </c>
      <c r="C9" s="19" t="s">
        <v>133</v>
      </c>
      <c r="D9" s="55">
        <v>1530.76</v>
      </c>
      <c r="E9" s="55">
        <v>316058</v>
      </c>
      <c r="F9" s="19" t="s">
        <v>133</v>
      </c>
      <c r="G9" s="55">
        <v>45803.24</v>
      </c>
    </row>
    <row r="10" spans="1:7" ht="17.25" customHeight="1">
      <c r="A10" s="12" t="s">
        <v>51</v>
      </c>
      <c r="B10" s="57">
        <v>3377</v>
      </c>
      <c r="C10" s="19" t="s">
        <v>133</v>
      </c>
      <c r="D10" s="57">
        <v>552.72</v>
      </c>
      <c r="E10" s="57">
        <v>26018</v>
      </c>
      <c r="F10" s="19" t="s">
        <v>133</v>
      </c>
      <c r="G10" s="57">
        <v>5493.88</v>
      </c>
    </row>
    <row r="11" spans="1:7" ht="17.25" customHeight="1">
      <c r="A11" s="12" t="s">
        <v>52</v>
      </c>
      <c r="B11" s="21">
        <v>2635</v>
      </c>
      <c r="C11" s="19" t="s">
        <v>133</v>
      </c>
      <c r="D11" s="21">
        <v>623.28</v>
      </c>
      <c r="E11" s="21">
        <v>42053</v>
      </c>
      <c r="F11" s="19" t="s">
        <v>133</v>
      </c>
      <c r="G11" s="21">
        <v>7359.8</v>
      </c>
    </row>
    <row r="12" spans="1:7" ht="17.25" customHeight="1">
      <c r="A12" s="12" t="s">
        <v>53</v>
      </c>
      <c r="B12" s="21">
        <v>7286</v>
      </c>
      <c r="C12" s="19" t="s">
        <v>133</v>
      </c>
      <c r="D12" s="21">
        <v>1154.44</v>
      </c>
      <c r="E12" s="21">
        <v>74657</v>
      </c>
      <c r="F12" s="19" t="s">
        <v>133</v>
      </c>
      <c r="G12" s="21">
        <v>15495.76</v>
      </c>
    </row>
    <row r="13" spans="1:7" ht="17.25" customHeight="1">
      <c r="A13" s="12" t="s">
        <v>54</v>
      </c>
      <c r="B13" s="21">
        <v>7265</v>
      </c>
      <c r="C13" s="19" t="s">
        <v>133</v>
      </c>
      <c r="D13" s="21">
        <v>1519</v>
      </c>
      <c r="E13" s="21">
        <v>88327</v>
      </c>
      <c r="F13" s="19" t="s">
        <v>133</v>
      </c>
      <c r="G13" s="21">
        <v>12602.8</v>
      </c>
    </row>
    <row r="14" spans="1:7" ht="17.25" customHeight="1">
      <c r="A14" s="12" t="s">
        <v>55</v>
      </c>
      <c r="B14" s="21">
        <v>3299</v>
      </c>
      <c r="C14" s="19" t="s">
        <v>133</v>
      </c>
      <c r="D14" s="21">
        <v>529.20000000000005</v>
      </c>
      <c r="E14" s="21">
        <v>37933</v>
      </c>
      <c r="F14" s="19" t="s">
        <v>133</v>
      </c>
      <c r="G14" s="21">
        <v>7965.44</v>
      </c>
    </row>
    <row r="15" spans="1:7" ht="17.25" customHeight="1">
      <c r="A15" s="12" t="s">
        <v>162</v>
      </c>
      <c r="B15" s="21">
        <v>7376</v>
      </c>
      <c r="C15" s="19" t="s">
        <v>133</v>
      </c>
      <c r="D15" s="21">
        <v>782</v>
      </c>
      <c r="E15" s="21">
        <v>38843</v>
      </c>
      <c r="F15" s="19" t="s">
        <v>133</v>
      </c>
      <c r="G15" s="21">
        <v>5490</v>
      </c>
    </row>
    <row r="16" spans="1:7" ht="17.25" customHeight="1">
      <c r="A16" s="12" t="s">
        <v>56</v>
      </c>
      <c r="B16" s="21">
        <v>2630</v>
      </c>
      <c r="C16" s="19" t="s">
        <v>133</v>
      </c>
      <c r="D16" s="21">
        <v>595.84</v>
      </c>
      <c r="E16" s="21">
        <v>29000</v>
      </c>
      <c r="F16" s="19" t="s">
        <v>133</v>
      </c>
      <c r="G16" s="21">
        <v>8529.92</v>
      </c>
    </row>
    <row r="17" spans="1:7" ht="17.25" customHeight="1">
      <c r="A17" s="12" t="s">
        <v>57</v>
      </c>
      <c r="B17" s="21">
        <v>22868</v>
      </c>
      <c r="C17" s="19" t="s">
        <v>133</v>
      </c>
      <c r="D17" s="21">
        <v>3714.2</v>
      </c>
      <c r="E17" s="21">
        <v>298073</v>
      </c>
      <c r="F17" s="19" t="s">
        <v>133</v>
      </c>
      <c r="G17" s="21">
        <v>50246.559999999998</v>
      </c>
    </row>
    <row r="18" spans="1:7" ht="17.25" customHeight="1">
      <c r="A18" s="12" t="s">
        <v>58</v>
      </c>
      <c r="B18" s="21">
        <v>7084</v>
      </c>
      <c r="C18" s="19" t="s">
        <v>133</v>
      </c>
      <c r="D18" s="21">
        <v>2075.64</v>
      </c>
      <c r="E18" s="21">
        <v>63375</v>
      </c>
      <c r="F18" s="19" t="s">
        <v>133</v>
      </c>
      <c r="G18" s="21">
        <v>14221.76</v>
      </c>
    </row>
    <row r="19" spans="1:7" ht="17.25" customHeight="1">
      <c r="A19" s="12" t="s">
        <v>59</v>
      </c>
      <c r="B19" s="21">
        <v>33041</v>
      </c>
      <c r="C19" s="19" t="s">
        <v>133</v>
      </c>
      <c r="D19" s="21">
        <v>4990.16</v>
      </c>
      <c r="E19" s="21">
        <v>350385</v>
      </c>
      <c r="F19" s="19" t="s">
        <v>133</v>
      </c>
      <c r="G19" s="21">
        <v>32292.959999999999</v>
      </c>
    </row>
    <row r="20" spans="1:7" ht="17.25" customHeight="1">
      <c r="A20" s="12" t="s">
        <v>60</v>
      </c>
      <c r="B20" s="21">
        <v>8108</v>
      </c>
      <c r="C20" s="19" t="s">
        <v>133</v>
      </c>
      <c r="D20" s="21">
        <v>2014.88</v>
      </c>
      <c r="E20" s="21">
        <v>51920</v>
      </c>
      <c r="F20" s="19" t="s">
        <v>133</v>
      </c>
      <c r="G20" s="21">
        <v>12653.76</v>
      </c>
    </row>
    <row r="21" spans="1:7" ht="17.25" customHeight="1">
      <c r="A21" s="12" t="s">
        <v>61</v>
      </c>
      <c r="B21" s="21">
        <v>5300</v>
      </c>
      <c r="C21" s="19" t="s">
        <v>133</v>
      </c>
      <c r="D21" s="21">
        <v>815.36</v>
      </c>
      <c r="E21" s="21">
        <v>68724</v>
      </c>
      <c r="F21" s="19" t="s">
        <v>133</v>
      </c>
      <c r="G21" s="21">
        <v>12371.52</v>
      </c>
    </row>
    <row r="22" spans="1:7" ht="17.25" customHeight="1">
      <c r="A22" s="12" t="s">
        <v>62</v>
      </c>
      <c r="B22" s="21">
        <v>9056</v>
      </c>
      <c r="C22" s="19" t="s">
        <v>133</v>
      </c>
      <c r="D22" s="21">
        <v>3036.04</v>
      </c>
      <c r="E22" s="21">
        <v>128269</v>
      </c>
      <c r="F22" s="19" t="s">
        <v>133</v>
      </c>
      <c r="G22" s="21">
        <v>37136.120000000003</v>
      </c>
    </row>
    <row r="23" spans="1:7" ht="17.25" customHeight="1">
      <c r="A23" s="12" t="s">
        <v>63</v>
      </c>
      <c r="B23" s="21">
        <v>10016</v>
      </c>
      <c r="C23" s="19" t="s">
        <v>133</v>
      </c>
      <c r="D23" s="21">
        <v>1503.32</v>
      </c>
      <c r="E23" s="21">
        <v>67490</v>
      </c>
      <c r="F23" s="19" t="s">
        <v>133</v>
      </c>
      <c r="G23" s="21">
        <v>11718.84</v>
      </c>
    </row>
    <row r="24" spans="1:7" ht="17.25" customHeight="1">
      <c r="A24" s="12" t="s">
        <v>64</v>
      </c>
      <c r="B24" s="21">
        <v>7178</v>
      </c>
      <c r="C24" s="19" t="s">
        <v>133</v>
      </c>
      <c r="D24" s="21">
        <v>1236.76</v>
      </c>
      <c r="E24" s="21">
        <v>38707</v>
      </c>
      <c r="F24" s="19" t="s">
        <v>133</v>
      </c>
      <c r="G24" s="21">
        <v>8671.0400000000009</v>
      </c>
    </row>
    <row r="25" spans="1:7" ht="17.25" customHeight="1">
      <c r="A25" s="12" t="s">
        <v>65</v>
      </c>
      <c r="B25" s="21">
        <v>9539</v>
      </c>
      <c r="C25" s="19" t="s">
        <v>133</v>
      </c>
      <c r="D25" s="21">
        <v>921.2</v>
      </c>
      <c r="E25" s="21">
        <v>38339</v>
      </c>
      <c r="F25" s="19" t="s">
        <v>133</v>
      </c>
      <c r="G25" s="21">
        <v>7326.48</v>
      </c>
    </row>
    <row r="26" spans="1:7" ht="17.25" customHeight="1">
      <c r="A26" s="12" t="s">
        <v>66</v>
      </c>
      <c r="B26" s="21">
        <v>4478</v>
      </c>
      <c r="C26" s="19" t="s">
        <v>133</v>
      </c>
      <c r="D26" s="21">
        <v>258.72000000000003</v>
      </c>
      <c r="E26" s="21">
        <v>7019</v>
      </c>
      <c r="F26" s="19" t="s">
        <v>133</v>
      </c>
      <c r="G26" s="21">
        <v>1789.48</v>
      </c>
    </row>
    <row r="27" spans="1:7" ht="17.25" customHeight="1">
      <c r="A27" s="12" t="s">
        <v>67</v>
      </c>
      <c r="B27" s="57">
        <v>8919</v>
      </c>
      <c r="C27" s="58" t="s">
        <v>133</v>
      </c>
      <c r="D27" s="57">
        <v>2571.52</v>
      </c>
      <c r="E27" s="57">
        <v>28288</v>
      </c>
      <c r="F27" s="58" t="s">
        <v>133</v>
      </c>
      <c r="G27" s="57">
        <v>7020.72</v>
      </c>
    </row>
    <row r="28" spans="1:7" ht="17.25" customHeight="1">
      <c r="A28" s="12" t="s">
        <v>68</v>
      </c>
      <c r="B28" s="21">
        <v>20199</v>
      </c>
      <c r="C28" s="19" t="s">
        <v>133</v>
      </c>
      <c r="D28" s="21">
        <v>1256.3599999999999</v>
      </c>
      <c r="E28" s="21">
        <v>38847</v>
      </c>
      <c r="F28" s="19" t="s">
        <v>133</v>
      </c>
      <c r="G28" s="21">
        <v>5748.68</v>
      </c>
    </row>
    <row r="29" spans="1:7" ht="14.25" customHeight="1">
      <c r="A29" s="59" t="s">
        <v>2</v>
      </c>
      <c r="B29" s="60">
        <v>190189</v>
      </c>
      <c r="C29" s="61" t="s">
        <v>133</v>
      </c>
      <c r="D29" s="60">
        <v>8524.0400000000009</v>
      </c>
      <c r="E29" s="60">
        <v>1832328</v>
      </c>
      <c r="F29" s="61" t="s">
        <v>133</v>
      </c>
      <c r="G29" s="60">
        <v>85693.16</v>
      </c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8"/>
  <sheetViews>
    <sheetView workbookViewId="0"/>
  </sheetViews>
  <sheetFormatPr defaultRowHeight="12.75"/>
  <cols>
    <col min="1" max="1" width="28.7109375" style="34" customWidth="1"/>
    <col min="2" max="2" width="11.42578125" style="34" customWidth="1"/>
    <col min="3" max="3" width="4.7109375" style="34" customWidth="1"/>
    <col min="4" max="4" width="7.85546875" style="34" customWidth="1"/>
    <col min="5" max="5" width="11.42578125" style="34" customWidth="1"/>
    <col min="6" max="6" width="4.7109375" style="34" customWidth="1"/>
    <col min="7" max="7" width="7.85546875" style="34" customWidth="1"/>
    <col min="8" max="16384" width="9.140625" style="34"/>
  </cols>
  <sheetData>
    <row r="1" spans="1:7">
      <c r="A1" s="13" t="s">
        <v>108</v>
      </c>
      <c r="B1" s="7"/>
      <c r="C1" s="7"/>
      <c r="D1" s="7"/>
      <c r="E1" s="7"/>
      <c r="F1" s="7"/>
      <c r="G1" s="7"/>
    </row>
    <row r="2" spans="1:7">
      <c r="A2" s="14" t="s">
        <v>109</v>
      </c>
      <c r="B2" s="7"/>
      <c r="C2" s="7"/>
      <c r="D2" s="7"/>
      <c r="E2" s="7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 ht="17.25" customHeight="1">
      <c r="A4" s="15" t="s">
        <v>49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78" t="s">
        <v>73</v>
      </c>
      <c r="C5" s="87" t="s">
        <v>148</v>
      </c>
      <c r="D5" s="87"/>
      <c r="E5" s="78" t="s">
        <v>104</v>
      </c>
      <c r="F5" s="87" t="s">
        <v>148</v>
      </c>
      <c r="G5" s="87"/>
    </row>
    <row r="6" spans="1:7">
      <c r="A6" s="12"/>
      <c r="B6" s="78"/>
      <c r="C6" s="87" t="s">
        <v>147</v>
      </c>
      <c r="D6" s="87"/>
      <c r="E6" s="78"/>
      <c r="F6" s="87" t="s">
        <v>147</v>
      </c>
      <c r="G6" s="87"/>
    </row>
    <row r="7" spans="1:7" ht="17.25" customHeight="1">
      <c r="A7" s="10" t="s">
        <v>110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6.25" customHeight="1">
      <c r="A8" s="12"/>
      <c r="B8" s="33" t="s">
        <v>76</v>
      </c>
      <c r="C8" s="90" t="s">
        <v>77</v>
      </c>
      <c r="D8" s="90"/>
      <c r="E8" s="33" t="s">
        <v>79</v>
      </c>
      <c r="F8" s="90" t="s">
        <v>77</v>
      </c>
      <c r="G8" s="90"/>
    </row>
    <row r="9" spans="1:7" ht="17.25" customHeight="1">
      <c r="A9" s="15" t="s">
        <v>50</v>
      </c>
      <c r="B9" s="55">
        <v>4195</v>
      </c>
      <c r="C9" s="19" t="s">
        <v>133</v>
      </c>
      <c r="D9" s="55">
        <v>1415.12</v>
      </c>
      <c r="E9" s="55">
        <v>89592</v>
      </c>
      <c r="F9" s="19" t="s">
        <v>133</v>
      </c>
      <c r="G9" s="55">
        <v>26107.200000000001</v>
      </c>
    </row>
    <row r="10" spans="1:7" ht="17.25" customHeight="1">
      <c r="A10" s="12" t="s">
        <v>51</v>
      </c>
      <c r="B10" s="57">
        <v>335</v>
      </c>
      <c r="C10" s="19" t="s">
        <v>133</v>
      </c>
      <c r="D10" s="57">
        <v>25.48</v>
      </c>
      <c r="E10" s="57">
        <v>2388</v>
      </c>
      <c r="F10" s="19" t="s">
        <v>133</v>
      </c>
      <c r="G10" s="57">
        <v>925.12</v>
      </c>
    </row>
    <row r="11" spans="1:7" ht="17.25" customHeight="1">
      <c r="A11" s="12" t="s">
        <v>52</v>
      </c>
      <c r="B11" s="21">
        <v>179</v>
      </c>
      <c r="C11" s="19" t="s">
        <v>133</v>
      </c>
      <c r="D11" s="21">
        <v>82.32</v>
      </c>
      <c r="E11" s="21">
        <v>7045</v>
      </c>
      <c r="F11" s="19" t="s">
        <v>133</v>
      </c>
      <c r="G11" s="21">
        <v>2695</v>
      </c>
    </row>
    <row r="12" spans="1:7" ht="17.25" customHeight="1">
      <c r="A12" s="12" t="s">
        <v>53</v>
      </c>
      <c r="B12" s="21">
        <v>682</v>
      </c>
      <c r="C12" s="19" t="s">
        <v>133</v>
      </c>
      <c r="D12" s="21">
        <v>246.96</v>
      </c>
      <c r="E12" s="21">
        <v>13972</v>
      </c>
      <c r="F12" s="19" t="s">
        <v>133</v>
      </c>
      <c r="G12" s="21">
        <v>5870.2</v>
      </c>
    </row>
    <row r="13" spans="1:7" ht="17.25" customHeight="1">
      <c r="A13" s="12" t="s">
        <v>54</v>
      </c>
      <c r="B13" s="21">
        <v>687</v>
      </c>
      <c r="C13" s="19" t="s">
        <v>133</v>
      </c>
      <c r="D13" s="21">
        <v>276.36</v>
      </c>
      <c r="E13" s="21">
        <v>18686</v>
      </c>
      <c r="F13" s="19" t="s">
        <v>133</v>
      </c>
      <c r="G13" s="21">
        <v>4972.5200000000004</v>
      </c>
    </row>
    <row r="14" spans="1:7" ht="17.25" customHeight="1">
      <c r="A14" s="12" t="s">
        <v>55</v>
      </c>
      <c r="B14" s="21">
        <v>252</v>
      </c>
      <c r="C14" s="19" t="s">
        <v>133</v>
      </c>
      <c r="D14" s="21">
        <v>78.400000000000006</v>
      </c>
      <c r="E14" s="21">
        <v>5556</v>
      </c>
      <c r="F14" s="19" t="s">
        <v>133</v>
      </c>
      <c r="G14" s="21">
        <v>1707.16</v>
      </c>
    </row>
    <row r="15" spans="1:7" ht="17.25" customHeight="1">
      <c r="A15" s="12" t="s">
        <v>162</v>
      </c>
      <c r="B15" s="21">
        <v>780</v>
      </c>
      <c r="C15" s="19" t="s">
        <v>133</v>
      </c>
      <c r="D15" s="21">
        <v>82</v>
      </c>
      <c r="E15" s="21">
        <v>12207</v>
      </c>
      <c r="F15" s="19" t="s">
        <v>133</v>
      </c>
      <c r="G15" s="21">
        <v>9908</v>
      </c>
    </row>
    <row r="16" spans="1:7" ht="17.25" customHeight="1">
      <c r="A16" s="12" t="s">
        <v>56</v>
      </c>
      <c r="B16" s="21">
        <v>206</v>
      </c>
      <c r="C16" s="19" t="s">
        <v>133</v>
      </c>
      <c r="D16" s="21">
        <v>154.84</v>
      </c>
      <c r="E16" s="21">
        <v>4044</v>
      </c>
      <c r="F16" s="19" t="s">
        <v>133</v>
      </c>
      <c r="G16" s="21">
        <v>1503.32</v>
      </c>
    </row>
    <row r="17" spans="1:7" ht="17.25" customHeight="1">
      <c r="A17" s="12" t="s">
        <v>57</v>
      </c>
      <c r="B17" s="21">
        <v>3242</v>
      </c>
      <c r="C17" s="19" t="s">
        <v>133</v>
      </c>
      <c r="D17" s="21">
        <v>721.28</v>
      </c>
      <c r="E17" s="21">
        <v>57576</v>
      </c>
      <c r="F17" s="19" t="s">
        <v>133</v>
      </c>
      <c r="G17" s="21">
        <v>10815.28</v>
      </c>
    </row>
    <row r="18" spans="1:7" ht="17.25" customHeight="1">
      <c r="A18" s="12" t="s">
        <v>58</v>
      </c>
      <c r="B18" s="52" t="s">
        <v>134</v>
      </c>
      <c r="C18" s="19" t="s">
        <v>133</v>
      </c>
      <c r="D18" s="52" t="s">
        <v>134</v>
      </c>
      <c r="E18" s="21">
        <v>17567</v>
      </c>
      <c r="F18" s="19" t="s">
        <v>133</v>
      </c>
      <c r="G18" s="21">
        <v>4041.52</v>
      </c>
    </row>
    <row r="19" spans="1:7" ht="17.25" customHeight="1">
      <c r="A19" s="12" t="s">
        <v>59</v>
      </c>
      <c r="B19" s="52" t="s">
        <v>134</v>
      </c>
      <c r="C19" s="19" t="s">
        <v>133</v>
      </c>
      <c r="D19" s="52" t="s">
        <v>134</v>
      </c>
      <c r="E19" s="21">
        <v>149888</v>
      </c>
      <c r="F19" s="19" t="s">
        <v>133</v>
      </c>
      <c r="G19" s="21">
        <v>15915.2</v>
      </c>
    </row>
    <row r="20" spans="1:7" ht="17.25" customHeight="1">
      <c r="A20" s="12" t="s">
        <v>60</v>
      </c>
      <c r="B20" s="52" t="s">
        <v>134</v>
      </c>
      <c r="C20" s="19" t="s">
        <v>133</v>
      </c>
      <c r="D20" s="52" t="s">
        <v>134</v>
      </c>
      <c r="E20" s="21">
        <v>5871</v>
      </c>
      <c r="F20" s="19" t="s">
        <v>133</v>
      </c>
      <c r="G20" s="21">
        <v>2714.6</v>
      </c>
    </row>
    <row r="21" spans="1:7" ht="17.25" customHeight="1">
      <c r="A21" s="12" t="s">
        <v>61</v>
      </c>
      <c r="B21" s="21">
        <v>336</v>
      </c>
      <c r="C21" s="19" t="s">
        <v>133</v>
      </c>
      <c r="D21" s="21">
        <v>103.88</v>
      </c>
      <c r="E21" s="21">
        <v>10799</v>
      </c>
      <c r="F21" s="19" t="s">
        <v>133</v>
      </c>
      <c r="G21" s="21">
        <v>2069.7600000000002</v>
      </c>
    </row>
    <row r="22" spans="1:7" ht="17.25" customHeight="1">
      <c r="A22" s="12" t="s">
        <v>62</v>
      </c>
      <c r="B22" s="21">
        <v>618</v>
      </c>
      <c r="C22" s="19" t="s">
        <v>133</v>
      </c>
      <c r="D22" s="21">
        <v>256.76</v>
      </c>
      <c r="E22" s="21">
        <v>5503</v>
      </c>
      <c r="F22" s="19" t="s">
        <v>133</v>
      </c>
      <c r="G22" s="21">
        <v>1127</v>
      </c>
    </row>
    <row r="23" spans="1:7" ht="17.25" customHeight="1">
      <c r="A23" s="12" t="s">
        <v>63</v>
      </c>
      <c r="B23" s="52" t="s">
        <v>134</v>
      </c>
      <c r="C23" s="19" t="s">
        <v>133</v>
      </c>
      <c r="D23" s="52" t="s">
        <v>134</v>
      </c>
      <c r="E23" s="21">
        <v>7171</v>
      </c>
      <c r="F23" s="19" t="s">
        <v>133</v>
      </c>
      <c r="G23" s="21">
        <v>1125.04</v>
      </c>
    </row>
    <row r="24" spans="1:7" ht="17.25" customHeight="1">
      <c r="A24" s="12" t="s">
        <v>64</v>
      </c>
      <c r="B24" s="21">
        <v>900</v>
      </c>
      <c r="C24" s="19" t="s">
        <v>133</v>
      </c>
      <c r="D24" s="21">
        <v>115.64</v>
      </c>
      <c r="E24" s="21">
        <v>5465</v>
      </c>
      <c r="F24" s="19" t="s">
        <v>133</v>
      </c>
      <c r="G24" s="21">
        <v>1166.2</v>
      </c>
    </row>
    <row r="25" spans="1:7" ht="17.25" customHeight="1">
      <c r="A25" s="12" t="s">
        <v>65</v>
      </c>
      <c r="B25" s="21">
        <v>1202</v>
      </c>
      <c r="C25" s="19" t="s">
        <v>133</v>
      </c>
      <c r="D25" s="21">
        <v>196</v>
      </c>
      <c r="E25" s="21">
        <v>5486</v>
      </c>
      <c r="F25" s="19" t="s">
        <v>133</v>
      </c>
      <c r="G25" s="21">
        <v>1307.32</v>
      </c>
    </row>
    <row r="26" spans="1:7" ht="17.25" customHeight="1">
      <c r="A26" s="12" t="s">
        <v>66</v>
      </c>
      <c r="B26" s="21">
        <v>10</v>
      </c>
      <c r="C26" s="19" t="s">
        <v>133</v>
      </c>
      <c r="D26" s="21">
        <v>3.92</v>
      </c>
      <c r="E26" s="21">
        <v>461</v>
      </c>
      <c r="F26" s="19" t="s">
        <v>133</v>
      </c>
      <c r="G26" s="21">
        <v>395.92</v>
      </c>
    </row>
    <row r="27" spans="1:7" ht="17.25" customHeight="1">
      <c r="A27" s="12" t="s">
        <v>163</v>
      </c>
      <c r="B27" s="57">
        <v>1237</v>
      </c>
      <c r="C27" s="58" t="s">
        <v>133</v>
      </c>
      <c r="D27" s="57">
        <v>82</v>
      </c>
      <c r="E27" s="57">
        <v>5959</v>
      </c>
      <c r="F27" s="58" t="s">
        <v>133</v>
      </c>
      <c r="G27" s="57">
        <v>913</v>
      </c>
    </row>
    <row r="28" spans="1:7" ht="17.25" customHeight="1">
      <c r="A28" s="59" t="s">
        <v>2</v>
      </c>
      <c r="B28" s="60">
        <v>39511</v>
      </c>
      <c r="C28" s="61" t="s">
        <v>133</v>
      </c>
      <c r="D28" s="60">
        <v>1746.36</v>
      </c>
      <c r="E28" s="60">
        <v>425235</v>
      </c>
      <c r="F28" s="61" t="s">
        <v>133</v>
      </c>
      <c r="G28" s="60">
        <v>35193.760000000002</v>
      </c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5"/>
  <sheetViews>
    <sheetView workbookViewId="0"/>
  </sheetViews>
  <sheetFormatPr defaultRowHeight="12.75"/>
  <cols>
    <col min="1" max="1" width="40.85546875" customWidth="1"/>
    <col min="2" max="2" width="11.42578125" customWidth="1"/>
    <col min="3" max="3" width="4.7109375" customWidth="1"/>
    <col min="4" max="4" width="8.7109375" customWidth="1"/>
    <col min="5" max="5" width="11.42578125" customWidth="1"/>
    <col min="6" max="6" width="4.7109375" customWidth="1"/>
    <col min="7" max="7" width="8.7109375" customWidth="1"/>
  </cols>
  <sheetData>
    <row r="1" spans="1:7">
      <c r="A1" s="13" t="s">
        <v>111</v>
      </c>
      <c r="B1" s="7"/>
      <c r="C1" s="7"/>
      <c r="D1" s="7"/>
      <c r="E1" s="7"/>
      <c r="F1" s="7"/>
      <c r="G1" s="7"/>
    </row>
    <row r="2" spans="1:7">
      <c r="A2" s="14" t="s">
        <v>112</v>
      </c>
      <c r="B2" s="7"/>
      <c r="C2" s="7"/>
      <c r="D2" s="7"/>
      <c r="E2" s="7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 ht="17.25" customHeight="1">
      <c r="A4" s="15" t="s">
        <v>3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18" t="s">
        <v>73</v>
      </c>
      <c r="C5" s="87" t="s">
        <v>148</v>
      </c>
      <c r="D5" s="87"/>
      <c r="E5" s="18" t="s">
        <v>104</v>
      </c>
      <c r="F5" s="87" t="s">
        <v>148</v>
      </c>
      <c r="G5" s="87"/>
    </row>
    <row r="6" spans="1:7">
      <c r="A6" s="12"/>
      <c r="B6" s="18"/>
      <c r="C6" s="87" t="s">
        <v>147</v>
      </c>
      <c r="D6" s="87"/>
      <c r="E6" s="18"/>
      <c r="F6" s="87" t="s">
        <v>147</v>
      </c>
      <c r="G6" s="87"/>
    </row>
    <row r="7" spans="1:7" ht="17.25" customHeight="1">
      <c r="A7" s="10" t="s">
        <v>167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7" ht="17.25" customHeight="1">
      <c r="A9" s="15" t="s">
        <v>4</v>
      </c>
      <c r="B9" s="55">
        <v>4906</v>
      </c>
      <c r="C9" s="56" t="s">
        <v>133</v>
      </c>
      <c r="D9" s="55">
        <v>370.44</v>
      </c>
      <c r="E9" s="55">
        <v>65402</v>
      </c>
      <c r="F9" s="56" t="s">
        <v>133</v>
      </c>
      <c r="G9" s="55">
        <v>8637.7199999999993</v>
      </c>
    </row>
    <row r="10" spans="1:7" ht="17.25" customHeight="1">
      <c r="A10" s="12" t="s">
        <v>5</v>
      </c>
      <c r="B10" s="50" t="s">
        <v>134</v>
      </c>
      <c r="C10" s="58" t="s">
        <v>133</v>
      </c>
      <c r="D10" s="50" t="s">
        <v>134</v>
      </c>
      <c r="E10" s="57">
        <v>56691</v>
      </c>
      <c r="F10" s="58" t="s">
        <v>133</v>
      </c>
      <c r="G10" s="57">
        <v>14151.2</v>
      </c>
    </row>
    <row r="11" spans="1:7" ht="17.25" customHeight="1">
      <c r="A11" s="12" t="s">
        <v>6</v>
      </c>
      <c r="B11" s="21">
        <v>3705</v>
      </c>
      <c r="C11" s="19" t="s">
        <v>133</v>
      </c>
      <c r="D11" s="21">
        <v>535.08000000000004</v>
      </c>
      <c r="E11" s="21">
        <v>48286</v>
      </c>
      <c r="F11" s="19" t="s">
        <v>133</v>
      </c>
      <c r="G11" s="21">
        <v>6481.72</v>
      </c>
    </row>
    <row r="12" spans="1:7" ht="17.25" customHeight="1">
      <c r="A12" s="12" t="s">
        <v>7</v>
      </c>
      <c r="B12" s="21">
        <v>8127</v>
      </c>
      <c r="C12" s="19" t="s">
        <v>133</v>
      </c>
      <c r="D12" s="21">
        <v>885.92</v>
      </c>
      <c r="E12" s="21">
        <v>93803</v>
      </c>
      <c r="F12" s="19" t="s">
        <v>133</v>
      </c>
      <c r="G12" s="21">
        <v>18214.28</v>
      </c>
    </row>
    <row r="13" spans="1:7" ht="17.25" customHeight="1">
      <c r="A13" s="12" t="s">
        <v>8</v>
      </c>
      <c r="B13" s="21">
        <v>5290</v>
      </c>
      <c r="C13" s="19" t="s">
        <v>133</v>
      </c>
      <c r="D13" s="21">
        <v>495.88</v>
      </c>
      <c r="E13" s="21">
        <v>64762</v>
      </c>
      <c r="F13" s="19" t="s">
        <v>133</v>
      </c>
      <c r="G13" s="21">
        <v>8896.44</v>
      </c>
    </row>
    <row r="14" spans="1:7" ht="17.25" customHeight="1">
      <c r="A14" s="12" t="s">
        <v>9</v>
      </c>
      <c r="B14" s="21">
        <v>2072</v>
      </c>
      <c r="C14" s="19" t="s">
        <v>133</v>
      </c>
      <c r="D14" s="21">
        <v>295.95999999999998</v>
      </c>
      <c r="E14" s="21">
        <v>33102</v>
      </c>
      <c r="F14" s="19" t="s">
        <v>133</v>
      </c>
      <c r="G14" s="21">
        <v>4453.12</v>
      </c>
    </row>
    <row r="15" spans="1:7" ht="17.25" customHeight="1">
      <c r="A15" s="12" t="s">
        <v>10</v>
      </c>
      <c r="B15" s="21">
        <v>2632</v>
      </c>
      <c r="C15" s="19" t="s">
        <v>133</v>
      </c>
      <c r="D15" s="21">
        <v>309.68</v>
      </c>
      <c r="E15" s="21">
        <v>52309</v>
      </c>
      <c r="F15" s="19" t="s">
        <v>133</v>
      </c>
      <c r="G15" s="21">
        <v>7424.48</v>
      </c>
    </row>
    <row r="16" spans="1:7" ht="17.25" customHeight="1">
      <c r="A16" s="12" t="s">
        <v>11</v>
      </c>
      <c r="B16" s="21">
        <v>6533</v>
      </c>
      <c r="C16" s="19" t="s">
        <v>133</v>
      </c>
      <c r="D16" s="21">
        <v>742.84</v>
      </c>
      <c r="E16" s="21">
        <v>68964</v>
      </c>
      <c r="F16" s="19" t="s">
        <v>133</v>
      </c>
      <c r="G16" s="21">
        <v>14570.64</v>
      </c>
    </row>
    <row r="17" spans="1:7" ht="17.25" customHeight="1">
      <c r="A17" s="12" t="s">
        <v>12</v>
      </c>
      <c r="B17" s="21">
        <v>3395</v>
      </c>
      <c r="C17" s="19" t="s">
        <v>133</v>
      </c>
      <c r="D17" s="21">
        <v>286.16000000000003</v>
      </c>
      <c r="E17" s="21">
        <v>42446</v>
      </c>
      <c r="F17" s="19" t="s">
        <v>133</v>
      </c>
      <c r="G17" s="21">
        <v>7320.6</v>
      </c>
    </row>
    <row r="18" spans="1:7" ht="17.25" customHeight="1">
      <c r="A18" s="12" t="s">
        <v>13</v>
      </c>
      <c r="B18" s="21">
        <v>866</v>
      </c>
      <c r="C18" s="19" t="s">
        <v>133</v>
      </c>
      <c r="D18" s="21">
        <v>125.44</v>
      </c>
      <c r="E18" s="21">
        <v>15917</v>
      </c>
      <c r="F18" s="19" t="s">
        <v>133</v>
      </c>
      <c r="G18" s="21">
        <v>2871.4</v>
      </c>
    </row>
    <row r="19" spans="1:7" ht="17.25" customHeight="1">
      <c r="A19" s="12" t="s">
        <v>14</v>
      </c>
      <c r="B19" s="50" t="s">
        <v>134</v>
      </c>
      <c r="C19" s="19" t="s">
        <v>133</v>
      </c>
      <c r="D19" s="50" t="s">
        <v>134</v>
      </c>
      <c r="E19" s="21">
        <v>3104</v>
      </c>
      <c r="F19" s="19" t="s">
        <v>133</v>
      </c>
      <c r="G19" s="21">
        <v>499.8</v>
      </c>
    </row>
    <row r="20" spans="1:7" ht="17.25" customHeight="1">
      <c r="A20" s="12" t="s">
        <v>15</v>
      </c>
      <c r="B20" s="21">
        <v>2431</v>
      </c>
      <c r="C20" s="19" t="s">
        <v>133</v>
      </c>
      <c r="D20" s="21">
        <v>292.04000000000002</v>
      </c>
      <c r="E20" s="21">
        <v>67584</v>
      </c>
      <c r="F20" s="19" t="s">
        <v>133</v>
      </c>
      <c r="G20" s="21">
        <v>13647.48</v>
      </c>
    </row>
    <row r="21" spans="1:7" ht="17.25" customHeight="1">
      <c r="A21" s="12" t="s">
        <v>16</v>
      </c>
      <c r="B21" s="21">
        <v>2582</v>
      </c>
      <c r="C21" s="19" t="s">
        <v>133</v>
      </c>
      <c r="D21" s="21">
        <v>1436.68</v>
      </c>
      <c r="E21" s="21">
        <v>18247</v>
      </c>
      <c r="F21" s="19" t="s">
        <v>133</v>
      </c>
      <c r="G21" s="21">
        <v>5293.96</v>
      </c>
    </row>
    <row r="22" spans="1:7" ht="17.25" customHeight="1">
      <c r="A22" s="12" t="s">
        <v>17</v>
      </c>
      <c r="B22" s="21">
        <v>6247</v>
      </c>
      <c r="C22" s="19" t="s">
        <v>133</v>
      </c>
      <c r="D22" s="21">
        <v>1513.12</v>
      </c>
      <c r="E22" s="21">
        <v>85931</v>
      </c>
      <c r="F22" s="19" t="s">
        <v>133</v>
      </c>
      <c r="G22" s="21">
        <v>12263.72</v>
      </c>
    </row>
    <row r="23" spans="1:7" ht="17.25" customHeight="1">
      <c r="A23" s="12" t="s">
        <v>18</v>
      </c>
      <c r="B23" s="21">
        <v>626</v>
      </c>
      <c r="C23" s="19" t="s">
        <v>133</v>
      </c>
      <c r="D23" s="21">
        <v>288.12</v>
      </c>
      <c r="E23" s="21">
        <v>9651</v>
      </c>
      <c r="F23" s="19" t="s">
        <v>133</v>
      </c>
      <c r="G23" s="21">
        <v>3639.72</v>
      </c>
    </row>
    <row r="24" spans="1:7" ht="17.25" customHeight="1">
      <c r="A24" s="32" t="s">
        <v>2</v>
      </c>
      <c r="B24" s="27">
        <v>55292</v>
      </c>
      <c r="C24" s="19" t="s">
        <v>133</v>
      </c>
      <c r="D24" s="27">
        <v>3181.08</v>
      </c>
      <c r="E24" s="27">
        <v>726199</v>
      </c>
      <c r="F24" s="19" t="s">
        <v>133</v>
      </c>
      <c r="G24" s="27">
        <v>56510.720000000001</v>
      </c>
    </row>
    <row r="25" spans="1:7">
      <c r="A25" s="3"/>
      <c r="B25" s="3"/>
      <c r="C25" s="3"/>
      <c r="D25" s="3"/>
      <c r="E25" s="3"/>
      <c r="F25" s="3"/>
      <c r="G25" s="3"/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58"/>
  <sheetViews>
    <sheetView workbookViewId="0"/>
  </sheetViews>
  <sheetFormatPr defaultRowHeight="12.75"/>
  <cols>
    <col min="1" max="1" width="40.7109375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7">
      <c r="A1" s="13" t="s">
        <v>113</v>
      </c>
      <c r="B1" s="7"/>
      <c r="C1" s="7"/>
      <c r="D1" s="7"/>
      <c r="E1" s="7"/>
      <c r="F1" s="7"/>
      <c r="G1" s="7"/>
    </row>
    <row r="2" spans="1:7">
      <c r="A2" s="14" t="s">
        <v>114</v>
      </c>
      <c r="B2" s="7"/>
      <c r="C2" s="7"/>
      <c r="D2" s="7"/>
      <c r="E2" s="7"/>
      <c r="F2" s="7"/>
      <c r="G2" s="7"/>
    </row>
    <row r="4" spans="1:7" ht="17.25" customHeight="1">
      <c r="A4" s="15" t="s">
        <v>69</v>
      </c>
      <c r="B4" s="16" t="s">
        <v>72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18" t="s">
        <v>73</v>
      </c>
      <c r="C5" s="87" t="s">
        <v>148</v>
      </c>
      <c r="D5" s="87"/>
      <c r="E5" s="18" t="s">
        <v>104</v>
      </c>
      <c r="F5" s="87" t="s">
        <v>148</v>
      </c>
      <c r="G5" s="87"/>
    </row>
    <row r="6" spans="1:7">
      <c r="A6" s="12"/>
      <c r="B6" s="18"/>
      <c r="C6" s="87" t="s">
        <v>147</v>
      </c>
      <c r="D6" s="87"/>
      <c r="E6" s="18"/>
      <c r="F6" s="87" t="s">
        <v>147</v>
      </c>
      <c r="G6" s="87"/>
    </row>
    <row r="7" spans="1:7" ht="17.25" customHeight="1">
      <c r="A7" s="10" t="s">
        <v>115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7" ht="17.25" customHeight="1">
      <c r="A9" s="15" t="s">
        <v>146</v>
      </c>
      <c r="B9" s="55">
        <v>14552</v>
      </c>
      <c r="C9" s="56" t="s">
        <v>133</v>
      </c>
      <c r="D9" s="55">
        <v>386.12</v>
      </c>
      <c r="E9" s="55">
        <v>71714</v>
      </c>
      <c r="F9" s="56" t="s">
        <v>133</v>
      </c>
      <c r="G9" s="55">
        <v>6305.32</v>
      </c>
    </row>
    <row r="10" spans="1:7" ht="17.25" customHeight="1">
      <c r="A10" s="7" t="s">
        <v>5</v>
      </c>
      <c r="B10" s="21">
        <v>1919</v>
      </c>
      <c r="C10" s="58" t="s">
        <v>133</v>
      </c>
      <c r="D10" s="57">
        <v>250.88</v>
      </c>
      <c r="E10" s="57">
        <v>20140</v>
      </c>
      <c r="F10" s="58" t="s">
        <v>133</v>
      </c>
      <c r="G10" s="57">
        <v>2410.8000000000002</v>
      </c>
    </row>
    <row r="11" spans="1:7" ht="17.25" customHeight="1">
      <c r="A11" s="12" t="s">
        <v>7</v>
      </c>
      <c r="B11" s="21">
        <v>2371</v>
      </c>
      <c r="C11" s="19" t="s">
        <v>133</v>
      </c>
      <c r="D11" s="21">
        <v>542.91999999999996</v>
      </c>
      <c r="E11" s="21">
        <v>74751</v>
      </c>
      <c r="F11" s="19" t="s">
        <v>133</v>
      </c>
      <c r="G11" s="21">
        <v>14447.16</v>
      </c>
    </row>
    <row r="12" spans="1:7" ht="17.25" customHeight="1">
      <c r="A12" s="12" t="s">
        <v>8</v>
      </c>
      <c r="B12" s="21">
        <v>2427</v>
      </c>
      <c r="C12" s="19" t="s">
        <v>133</v>
      </c>
      <c r="D12" s="21">
        <v>419.44</v>
      </c>
      <c r="E12" s="21">
        <v>40818</v>
      </c>
      <c r="F12" s="19" t="s">
        <v>133</v>
      </c>
      <c r="G12" s="21">
        <v>12645.92</v>
      </c>
    </row>
    <row r="13" spans="1:7" ht="17.25" customHeight="1">
      <c r="A13" s="12" t="s">
        <v>144</v>
      </c>
      <c r="B13" s="21">
        <v>566</v>
      </c>
      <c r="C13" s="19" t="s">
        <v>133</v>
      </c>
      <c r="D13" s="21">
        <v>131.32</v>
      </c>
      <c r="E13" s="21">
        <v>22274</v>
      </c>
      <c r="F13" s="19" t="s">
        <v>133</v>
      </c>
      <c r="G13" s="21">
        <v>4523.68</v>
      </c>
    </row>
    <row r="14" spans="1:7" ht="17.25" customHeight="1">
      <c r="A14" s="12" t="s">
        <v>10</v>
      </c>
      <c r="B14" s="21">
        <v>1052</v>
      </c>
      <c r="C14" s="19" t="s">
        <v>133</v>
      </c>
      <c r="D14" s="21">
        <v>280.27999999999997</v>
      </c>
      <c r="E14" s="21">
        <v>26519</v>
      </c>
      <c r="F14" s="19" t="s">
        <v>133</v>
      </c>
      <c r="G14" s="21">
        <v>6818.84</v>
      </c>
    </row>
    <row r="15" spans="1:7" ht="17.25" customHeight="1">
      <c r="A15" s="12" t="s">
        <v>11</v>
      </c>
      <c r="B15" s="21">
        <v>1812</v>
      </c>
      <c r="C15" s="19" t="s">
        <v>133</v>
      </c>
      <c r="D15" s="21">
        <v>264.60000000000002</v>
      </c>
      <c r="E15" s="21">
        <v>25571</v>
      </c>
      <c r="F15" s="19" t="s">
        <v>133</v>
      </c>
      <c r="G15" s="21">
        <v>5307.68</v>
      </c>
    </row>
    <row r="16" spans="1:7" ht="17.25" customHeight="1">
      <c r="A16" s="12" t="s">
        <v>12</v>
      </c>
      <c r="B16" s="21">
        <v>895</v>
      </c>
      <c r="C16" s="19" t="s">
        <v>133</v>
      </c>
      <c r="D16" s="21">
        <v>162.68</v>
      </c>
      <c r="E16" s="21">
        <v>33086</v>
      </c>
      <c r="F16" s="19" t="s">
        <v>133</v>
      </c>
      <c r="G16" s="21">
        <v>12136.32</v>
      </c>
    </row>
    <row r="17" spans="1:7" ht="17.25" customHeight="1">
      <c r="A17" s="12" t="s">
        <v>13</v>
      </c>
      <c r="B17" s="52" t="s">
        <v>134</v>
      </c>
      <c r="C17" s="19" t="s">
        <v>133</v>
      </c>
      <c r="D17" s="52" t="s">
        <v>134</v>
      </c>
      <c r="E17" s="52" t="s">
        <v>134</v>
      </c>
      <c r="F17" s="19" t="s">
        <v>133</v>
      </c>
      <c r="G17" s="52" t="s">
        <v>134</v>
      </c>
    </row>
    <row r="18" spans="1:7" ht="17.25" customHeight="1">
      <c r="A18" s="12" t="s">
        <v>15</v>
      </c>
      <c r="B18" s="52" t="s">
        <v>134</v>
      </c>
      <c r="C18" s="19" t="s">
        <v>133</v>
      </c>
      <c r="D18" s="52" t="s">
        <v>134</v>
      </c>
      <c r="E18" s="52" t="s">
        <v>134</v>
      </c>
      <c r="F18" s="19" t="s">
        <v>133</v>
      </c>
      <c r="G18" s="52" t="s">
        <v>134</v>
      </c>
    </row>
    <row r="19" spans="1:7" ht="17.25" customHeight="1">
      <c r="A19" s="12" t="s">
        <v>145</v>
      </c>
      <c r="B19" s="21">
        <v>3126</v>
      </c>
      <c r="C19" s="19" t="s">
        <v>133</v>
      </c>
      <c r="D19" s="21">
        <v>880.04</v>
      </c>
      <c r="E19" s="21">
        <v>55960</v>
      </c>
      <c r="F19" s="19" t="s">
        <v>133</v>
      </c>
      <c r="G19" s="21">
        <v>13130.04</v>
      </c>
    </row>
    <row r="20" spans="1:7" ht="17.25" customHeight="1">
      <c r="A20" s="12" t="s">
        <v>18</v>
      </c>
      <c r="B20" s="52" t="s">
        <v>134</v>
      </c>
      <c r="C20" s="19" t="s">
        <v>133</v>
      </c>
      <c r="D20" s="52" t="s">
        <v>134</v>
      </c>
      <c r="E20" s="52" t="s">
        <v>134</v>
      </c>
      <c r="F20" s="19" t="s">
        <v>133</v>
      </c>
      <c r="G20" s="52" t="s">
        <v>134</v>
      </c>
    </row>
    <row r="21" spans="1:7" ht="17.25" customHeight="1">
      <c r="A21" s="32" t="s">
        <v>2</v>
      </c>
      <c r="B21" s="27">
        <v>39511</v>
      </c>
      <c r="C21" s="19" t="s">
        <v>133</v>
      </c>
      <c r="D21" s="27">
        <v>1746.36</v>
      </c>
      <c r="E21" s="27">
        <v>425235</v>
      </c>
      <c r="F21" s="19" t="s">
        <v>133</v>
      </c>
      <c r="G21" s="27">
        <v>35193.760000000002</v>
      </c>
    </row>
    <row r="22" spans="1:7" ht="17.25" customHeight="1">
      <c r="A22" s="3"/>
      <c r="B22" s="3"/>
      <c r="C22" s="3"/>
      <c r="D22" s="3"/>
      <c r="E22" s="3"/>
      <c r="F22" s="3"/>
      <c r="G22" s="3"/>
    </row>
    <row r="23" spans="1:7" ht="17.25" customHeight="1"/>
    <row r="24" spans="1:7" ht="17.25" customHeight="1"/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13">
      <c r="A33" s="2"/>
      <c r="B33" s="2"/>
      <c r="C33" s="2"/>
      <c r="D33" s="2"/>
      <c r="E33" s="2"/>
      <c r="F33" s="2"/>
      <c r="G33" s="2"/>
    </row>
    <row r="34" spans="1:13">
      <c r="A34" s="2"/>
      <c r="B34" s="2"/>
      <c r="C34" s="2"/>
      <c r="D34" s="2"/>
      <c r="E34" s="2"/>
      <c r="F34" s="2"/>
      <c r="G34" s="2"/>
    </row>
    <row r="35" spans="1:13">
      <c r="A35" s="2"/>
      <c r="B35" s="2"/>
      <c r="C35" s="2"/>
      <c r="D35" s="2"/>
      <c r="E35" s="2"/>
      <c r="F35" s="2"/>
      <c r="G35" s="2"/>
    </row>
    <row r="36" spans="1:13">
      <c r="A36" s="2"/>
      <c r="B36" s="2"/>
      <c r="C36" s="2"/>
      <c r="D36" s="2"/>
      <c r="E36" s="2"/>
      <c r="F36" s="2"/>
      <c r="G36" s="2"/>
    </row>
    <row r="37" spans="1:13">
      <c r="A37" s="13"/>
      <c r="B37" s="2"/>
      <c r="C37" s="2"/>
      <c r="D37" s="2"/>
      <c r="E37" s="2"/>
      <c r="F37" s="2"/>
      <c r="G37" s="2"/>
    </row>
    <row r="38" spans="1:13">
      <c r="A38" s="14"/>
    </row>
    <row r="40" spans="1:13" ht="17.25" customHeight="1">
      <c r="J40" s="1"/>
      <c r="K40" s="1"/>
      <c r="L40" s="1"/>
      <c r="M40" s="1"/>
    </row>
    <row r="41" spans="1:13">
      <c r="J41" s="1"/>
      <c r="K41" s="1"/>
      <c r="L41" s="1"/>
      <c r="M41" s="1"/>
    </row>
    <row r="42" spans="1:13">
      <c r="J42" s="1"/>
      <c r="K42" s="1"/>
      <c r="L42" s="1"/>
      <c r="M42" s="1"/>
    </row>
    <row r="43" spans="1:13" ht="17.25" customHeight="1">
      <c r="J43" s="1"/>
      <c r="K43" s="1"/>
      <c r="L43" s="1"/>
      <c r="M43" s="1"/>
    </row>
    <row r="44" spans="1:13" ht="25.5" customHeight="1">
      <c r="J44" s="1"/>
      <c r="K44" s="1"/>
      <c r="L44" s="1"/>
      <c r="M44" s="1"/>
    </row>
    <row r="45" spans="1:13" ht="17.25" customHeight="1"/>
    <row r="46" spans="1:13" ht="17.25" customHeight="1"/>
    <row r="47" spans="1:13" ht="17.25" customHeight="1">
      <c r="J47" s="1"/>
      <c r="K47" s="1"/>
      <c r="L47" s="1"/>
      <c r="M47" s="1"/>
    </row>
    <row r="48" spans="1:13" ht="17.25" customHeight="1">
      <c r="J48" s="5"/>
      <c r="K48" s="5"/>
      <c r="L48" s="5"/>
      <c r="M48" s="5"/>
    </row>
    <row r="49" spans="10:13" ht="17.25" customHeight="1">
      <c r="J49" s="5"/>
      <c r="K49" s="5"/>
      <c r="L49" s="5"/>
      <c r="M49" s="5"/>
    </row>
    <row r="50" spans="10:13" ht="17.25" customHeight="1">
      <c r="J50" s="1"/>
      <c r="K50" s="1"/>
      <c r="L50" s="1"/>
      <c r="M50" s="1"/>
    </row>
    <row r="51" spans="10:13" ht="17.25" customHeight="1">
      <c r="J51" s="5"/>
      <c r="K51" s="5"/>
      <c r="L51" s="5"/>
      <c r="M51" s="5"/>
    </row>
    <row r="52" spans="10:13" ht="17.25" customHeight="1">
      <c r="J52" s="1"/>
      <c r="K52" s="1"/>
      <c r="L52" s="1"/>
      <c r="M52" s="1"/>
    </row>
    <row r="53" spans="10:13" ht="17.25" customHeight="1"/>
    <row r="54" spans="10:13" ht="17.25" customHeight="1"/>
    <row r="55" spans="10:13" ht="17.25" customHeight="1"/>
    <row r="56" spans="10:13" ht="17.25" customHeight="1"/>
    <row r="57" spans="10:13" ht="17.25" customHeight="1"/>
    <row r="58" spans="10:13" ht="25.5" customHeight="1"/>
  </sheetData>
  <mergeCells count="10">
    <mergeCell ref="C7:D7"/>
    <mergeCell ref="F7:G7"/>
    <mergeCell ref="C8:D8"/>
    <mergeCell ref="F8:G8"/>
    <mergeCell ref="C4:D4"/>
    <mergeCell ref="F4:G4"/>
    <mergeCell ref="C5:D5"/>
    <mergeCell ref="F5:G5"/>
    <mergeCell ref="C6:D6"/>
    <mergeCell ref="F6:G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B49"/>
  <sheetViews>
    <sheetView workbookViewId="0">
      <selection activeCell="K22" sqref="K22"/>
    </sheetView>
  </sheetViews>
  <sheetFormatPr defaultRowHeight="12.75"/>
  <sheetData>
    <row r="2" spans="1:1" ht="18">
      <c r="A2" s="83" t="s">
        <v>173</v>
      </c>
    </row>
    <row r="3" spans="1:1" ht="18.75">
      <c r="A3" s="84" t="s">
        <v>174</v>
      </c>
    </row>
    <row r="6" spans="1:1">
      <c r="A6" s="85" t="s">
        <v>202</v>
      </c>
    </row>
    <row r="7" spans="1:1">
      <c r="A7" s="85" t="s">
        <v>203</v>
      </c>
    </row>
    <row r="9" spans="1:1">
      <c r="A9" s="85" t="s">
        <v>175</v>
      </c>
    </row>
    <row r="10" spans="1:1">
      <c r="A10" s="85" t="s">
        <v>176</v>
      </c>
    </row>
    <row r="11" spans="1:1">
      <c r="A11" s="7"/>
    </row>
    <row r="12" spans="1:1">
      <c r="A12" s="85" t="s">
        <v>177</v>
      </c>
    </row>
    <row r="13" spans="1:1">
      <c r="A13" s="85" t="s">
        <v>178</v>
      </c>
    </row>
    <row r="14" spans="1:1">
      <c r="A14" s="7"/>
    </row>
    <row r="15" spans="1:1">
      <c r="A15" s="85" t="s">
        <v>179</v>
      </c>
    </row>
    <row r="16" spans="1:1">
      <c r="A16" s="85" t="s">
        <v>180</v>
      </c>
    </row>
    <row r="17" spans="1:1">
      <c r="A17" s="7"/>
    </row>
    <row r="18" spans="1:1">
      <c r="A18" s="85" t="s">
        <v>181</v>
      </c>
    </row>
    <row r="19" spans="1:1">
      <c r="A19" s="85" t="s">
        <v>182</v>
      </c>
    </row>
    <row r="20" spans="1:1">
      <c r="A20" s="7"/>
    </row>
    <row r="21" spans="1:1">
      <c r="A21" s="85" t="s">
        <v>183</v>
      </c>
    </row>
    <row r="22" spans="1:1">
      <c r="A22" s="85" t="s">
        <v>184</v>
      </c>
    </row>
    <row r="23" spans="1:1">
      <c r="A23" s="7"/>
    </row>
    <row r="24" spans="1:1">
      <c r="A24" s="85" t="s">
        <v>185</v>
      </c>
    </row>
    <row r="25" spans="1:1">
      <c r="A25" s="85" t="s">
        <v>186</v>
      </c>
    </row>
    <row r="26" spans="1:1">
      <c r="A26" s="7"/>
    </row>
    <row r="27" spans="1:1">
      <c r="A27" s="85" t="s">
        <v>187</v>
      </c>
    </row>
    <row r="28" spans="1:1">
      <c r="A28" s="85" t="s">
        <v>188</v>
      </c>
    </row>
    <row r="29" spans="1:1">
      <c r="A29" s="7"/>
    </row>
    <row r="30" spans="1:1">
      <c r="A30" s="85" t="s">
        <v>189</v>
      </c>
    </row>
    <row r="31" spans="1:1">
      <c r="A31" s="85" t="s">
        <v>190</v>
      </c>
    </row>
    <row r="32" spans="1:1">
      <c r="A32" s="7"/>
    </row>
    <row r="33" spans="1:2">
      <c r="A33" s="85" t="s">
        <v>191</v>
      </c>
    </row>
    <row r="34" spans="1:2">
      <c r="A34" s="85" t="s">
        <v>96</v>
      </c>
      <c r="B34" s="14"/>
    </row>
    <row r="35" spans="1:2">
      <c r="A35" s="7"/>
    </row>
    <row r="36" spans="1:2">
      <c r="A36" s="85" t="s">
        <v>192</v>
      </c>
    </row>
    <row r="37" spans="1:2">
      <c r="A37" s="85" t="s">
        <v>193</v>
      </c>
    </row>
    <row r="38" spans="1:2">
      <c r="A38" s="7"/>
    </row>
    <row r="39" spans="1:2">
      <c r="A39" s="85" t="s">
        <v>194</v>
      </c>
    </row>
    <row r="40" spans="1:2">
      <c r="A40" s="85" t="s">
        <v>195</v>
      </c>
    </row>
    <row r="41" spans="1:2">
      <c r="A41" s="7"/>
    </row>
    <row r="42" spans="1:2">
      <c r="A42" s="85" t="s">
        <v>196</v>
      </c>
    </row>
    <row r="43" spans="1:2">
      <c r="A43" s="85" t="s">
        <v>197</v>
      </c>
    </row>
    <row r="44" spans="1:2">
      <c r="A44" s="7"/>
    </row>
    <row r="45" spans="1:2">
      <c r="A45" s="85" t="s">
        <v>198</v>
      </c>
    </row>
    <row r="46" spans="1:2">
      <c r="A46" s="85" t="s">
        <v>199</v>
      </c>
    </row>
    <row r="47" spans="1:2">
      <c r="A47" s="7"/>
    </row>
    <row r="48" spans="1:2">
      <c r="A48" s="85" t="s">
        <v>200</v>
      </c>
    </row>
    <row r="49" spans="1:1">
      <c r="A49" s="85" t="s">
        <v>201</v>
      </c>
    </row>
  </sheetData>
  <hyperlinks>
    <hyperlink ref="A9:A10" location="'Tabell 1'!A1" display="1. Avgående sändningar 2009 efter avsändarens branschtillhörighet."/>
    <hyperlink ref="A12:A13" location="'Tabell 2'!A1" display="2. Ankommande sändningar från utlandet 2009 efter mottagarens branschtillhörighet."/>
    <hyperlink ref="A15:A16" location="'Tabell 3'!A1" display="3. Avgående sändningar 2009 efter varugrupper."/>
    <hyperlink ref="A18:A19" location="'Tabell 4'!A1" display="4. Ankommande sändningar från utlandet 2009 efter varugrupper."/>
    <hyperlink ref="A21:A22" location="'Tabell 5'!A1" display="5. Avgående sändningar 2009 efter lasttyp."/>
    <hyperlink ref="A24:A25" location="'Tabell 6'!A1" display="6. Ankommande sändningar från utlandet 2009 efter lasttyp."/>
    <hyperlink ref="A27:A28" location="'Tabell 7'!A1" display="7. Avgående sändningar 2009 efter vägregioner."/>
    <hyperlink ref="A30:A31" location="'Tabell 8'!A1" display="8. Ankommande sändningar från utlandet 2009 efter vägregioner."/>
    <hyperlink ref="A33:A34" location="'Tabell 9'!A1" display="9. Avgående sändningar 2009 efter riksområden (NUTS II) och mottagare."/>
    <hyperlink ref="A36:A37" location="'Tabell 10'!A1" display="10. Ankommande sändningar från utlandet 2009 efter riksområden (NUTS II)."/>
    <hyperlink ref="A39:A40" location="'Tabell 11'!A1" display="11. Avgående sändningar 2009 efter län."/>
    <hyperlink ref="A42:A43" location="'Tabell 12'!A1" display="12. Ankommande sändningar från utlandet 2009 efter län."/>
    <hyperlink ref="A45:A46" location="'Tabell 13'!A1" display="13. Avgående sändningar 2009 efter mottagarland eller region."/>
    <hyperlink ref="A48:A49" location="'Tabell 14'!A1" display="14. Ankommande sändningar 2009 efter avsändarland eller region."/>
    <hyperlink ref="A6:A7" location="Trafikslag!A1" display="Avgående och ankommande sändningar 2009. Vikt och värde fördelat på trafikslag.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4"/>
  <sheetViews>
    <sheetView workbookViewId="0">
      <selection activeCell="A23" sqref="A23"/>
    </sheetView>
  </sheetViews>
  <sheetFormatPr defaultRowHeight="12.75"/>
  <cols>
    <col min="1" max="1" width="27.5703125" customWidth="1"/>
    <col min="2" max="3" width="6.140625" customWidth="1"/>
    <col min="8" max="8" width="27.5703125" customWidth="1"/>
    <col min="9" max="10" width="6.140625" customWidth="1"/>
  </cols>
  <sheetData>
    <row r="2" spans="1:10">
      <c r="A2" s="34" t="s">
        <v>160</v>
      </c>
      <c r="B2" s="34"/>
      <c r="C2" s="34"/>
      <c r="D2" s="34"/>
      <c r="H2" s="34" t="s">
        <v>161</v>
      </c>
      <c r="I2" s="34"/>
      <c r="J2" s="34"/>
    </row>
    <row r="3" spans="1:10" ht="25.5" customHeight="1">
      <c r="A3" s="62" t="s">
        <v>152</v>
      </c>
      <c r="B3" s="66" t="s">
        <v>153</v>
      </c>
      <c r="C3" s="66" t="s">
        <v>154</v>
      </c>
      <c r="D3" s="36"/>
      <c r="H3" s="62" t="s">
        <v>152</v>
      </c>
      <c r="I3" s="66" t="s">
        <v>153</v>
      </c>
      <c r="J3" s="66" t="s">
        <v>154</v>
      </c>
    </row>
    <row r="4" spans="1:10" ht="25.5" customHeight="1">
      <c r="A4" s="67" t="s">
        <v>155</v>
      </c>
      <c r="B4" s="68">
        <v>0.70900286910419419</v>
      </c>
      <c r="C4" s="68">
        <v>0.70163755633680824</v>
      </c>
      <c r="D4" s="36"/>
      <c r="H4" s="67" t="s">
        <v>155</v>
      </c>
      <c r="I4" s="69">
        <v>0.11481840757859899</v>
      </c>
      <c r="J4" s="69">
        <v>0.28937236293983776</v>
      </c>
    </row>
    <row r="5" spans="1:10" ht="25.5" customHeight="1">
      <c r="A5" s="70" t="s">
        <v>156</v>
      </c>
      <c r="B5" s="71">
        <v>7.2389974438416826E-2</v>
      </c>
      <c r="C5" s="71">
        <v>0.14424367520057643</v>
      </c>
      <c r="D5" s="36"/>
      <c r="H5" s="70" t="s">
        <v>156</v>
      </c>
      <c r="I5" s="72">
        <v>0.17404958172233498</v>
      </c>
      <c r="J5" s="72">
        <v>0.31511904664173868</v>
      </c>
    </row>
    <row r="6" spans="1:10" ht="25.5" customHeight="1">
      <c r="A6" s="73" t="s">
        <v>157</v>
      </c>
      <c r="B6" s="71">
        <v>6.7309853017855396E-4</v>
      </c>
      <c r="C6" s="71">
        <v>3.9031931975117951E-2</v>
      </c>
      <c r="D6" s="36"/>
      <c r="H6" s="73" t="s">
        <v>157</v>
      </c>
      <c r="I6" s="72">
        <v>2.2487911960770795E-3</v>
      </c>
      <c r="J6" s="72">
        <v>8.4020734791421289E-2</v>
      </c>
    </row>
    <row r="7" spans="1:10" ht="25.5" customHeight="1">
      <c r="A7" s="73" t="s">
        <v>158</v>
      </c>
      <c r="B7" s="71">
        <v>0.13058977146158932</v>
      </c>
      <c r="C7" s="71">
        <v>5.4673873364298423E-2</v>
      </c>
      <c r="D7" s="36"/>
      <c r="H7" s="73" t="s">
        <v>158</v>
      </c>
      <c r="I7" s="72">
        <v>3.188488244576005E-2</v>
      </c>
      <c r="J7" s="72">
        <v>4.500149199589612E-2</v>
      </c>
    </row>
    <row r="8" spans="1:10" ht="25.5" customHeight="1">
      <c r="A8" s="70" t="s">
        <v>159</v>
      </c>
      <c r="B8" s="71">
        <v>7.6152675295197689E-2</v>
      </c>
      <c r="C8" s="71">
        <v>3.2805105012323671E-2</v>
      </c>
      <c r="D8" s="36"/>
      <c r="H8" s="70" t="s">
        <v>159</v>
      </c>
      <c r="I8" s="72">
        <v>0.65653815432429563</v>
      </c>
      <c r="J8" s="72">
        <v>0.2185830922272331</v>
      </c>
    </row>
    <row r="9" spans="1:10" ht="25.5" customHeight="1">
      <c r="A9" s="74" t="s">
        <v>32</v>
      </c>
      <c r="B9" s="75">
        <v>1.1191611169888427E-2</v>
      </c>
      <c r="C9" s="75">
        <v>2.7607854308644993E-2</v>
      </c>
      <c r="D9" s="36"/>
      <c r="H9" s="74" t="s">
        <v>32</v>
      </c>
      <c r="I9" s="76">
        <v>2.04577002245717E-2</v>
      </c>
      <c r="J9" s="76">
        <v>4.7898491196998128E-2</v>
      </c>
    </row>
    <row r="10" spans="1:10" ht="17.25" customHeight="1">
      <c r="A10" s="34"/>
      <c r="B10" s="63">
        <f>SUM(B4:B9)</f>
        <v>0.99999999999946498</v>
      </c>
      <c r="C10" s="63">
        <f>SUM(C4:C9)</f>
        <v>0.9999999961977698</v>
      </c>
      <c r="D10" s="77"/>
      <c r="H10" s="65"/>
      <c r="I10" s="64">
        <f>SUM(I4:I9)</f>
        <v>0.99999751749163834</v>
      </c>
      <c r="J10" s="64">
        <f>SUM(J4:J9)</f>
        <v>0.999995219793125</v>
      </c>
    </row>
    <row r="11" spans="1:10">
      <c r="A11" s="34"/>
      <c r="B11" s="34"/>
      <c r="C11" s="34"/>
      <c r="D11" s="36"/>
      <c r="H11" s="34"/>
      <c r="I11" s="34"/>
      <c r="J11" s="34"/>
    </row>
    <row r="12" spans="1:10">
      <c r="A12" s="34"/>
      <c r="B12" s="34"/>
      <c r="C12" s="34"/>
      <c r="D12" s="34"/>
      <c r="H12" s="34"/>
      <c r="I12" s="34"/>
      <c r="J12" s="34"/>
    </row>
    <row r="13" spans="1:10">
      <c r="A13" s="34"/>
      <c r="B13" s="34"/>
      <c r="C13" s="34"/>
      <c r="D13" s="34"/>
      <c r="H13" s="34"/>
      <c r="I13" s="34"/>
      <c r="J13" s="34"/>
    </row>
    <row r="14" spans="1:10">
      <c r="A14" s="34"/>
      <c r="B14" s="34"/>
      <c r="C14" s="34"/>
      <c r="D14" s="34"/>
      <c r="H14" s="34"/>
      <c r="I14" s="34"/>
      <c r="J14" s="3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0"/>
  <sheetViews>
    <sheetView workbookViewId="0"/>
  </sheetViews>
  <sheetFormatPr defaultRowHeight="12.75"/>
  <cols>
    <col min="1" max="1" width="44.42578125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10">
      <c r="A1" s="13" t="s">
        <v>116</v>
      </c>
    </row>
    <row r="2" spans="1:10">
      <c r="A2" s="14" t="s">
        <v>117</v>
      </c>
    </row>
    <row r="4" spans="1:10" ht="17.25" customHeight="1">
      <c r="A4" s="15" t="s">
        <v>0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10">
      <c r="A5" s="12"/>
      <c r="B5" s="17" t="s">
        <v>73</v>
      </c>
      <c r="C5" s="87" t="s">
        <v>148</v>
      </c>
      <c r="D5" s="87"/>
      <c r="E5" s="17" t="s">
        <v>104</v>
      </c>
      <c r="F5" s="87" t="s">
        <v>148</v>
      </c>
      <c r="G5" s="87"/>
    </row>
    <row r="6" spans="1:10">
      <c r="A6" s="12"/>
      <c r="B6" s="17"/>
      <c r="C6" s="87" t="s">
        <v>147</v>
      </c>
      <c r="D6" s="87"/>
      <c r="E6" s="17"/>
      <c r="F6" s="87" t="s">
        <v>147</v>
      </c>
      <c r="G6" s="87"/>
    </row>
    <row r="7" spans="1:10" ht="17.25" customHeight="1">
      <c r="A7" s="10" t="s">
        <v>74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10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10" ht="17.25" customHeight="1">
      <c r="A9" s="22" t="s">
        <v>118</v>
      </c>
      <c r="B9" s="24">
        <v>42501</v>
      </c>
      <c r="C9" s="19" t="s">
        <v>133</v>
      </c>
      <c r="D9" s="53" t="s">
        <v>132</v>
      </c>
      <c r="E9" s="24">
        <v>13944</v>
      </c>
      <c r="F9" s="19" t="s">
        <v>133</v>
      </c>
      <c r="G9" s="53" t="s">
        <v>132</v>
      </c>
    </row>
    <row r="10" spans="1:10" ht="17.25" customHeight="1">
      <c r="A10" s="23" t="s">
        <v>136</v>
      </c>
      <c r="B10" s="25">
        <v>7858</v>
      </c>
      <c r="C10" s="19" t="s">
        <v>133</v>
      </c>
      <c r="D10" s="54" t="s">
        <v>132</v>
      </c>
      <c r="E10" s="25">
        <v>15737</v>
      </c>
      <c r="F10" s="19" t="s">
        <v>133</v>
      </c>
      <c r="G10" s="54" t="s">
        <v>132</v>
      </c>
    </row>
    <row r="11" spans="1:10" ht="17.25" customHeight="1">
      <c r="A11" s="12"/>
      <c r="B11" s="21"/>
      <c r="C11" s="21"/>
      <c r="D11" s="21"/>
      <c r="E11" s="21"/>
      <c r="F11" s="21"/>
      <c r="G11" s="21"/>
    </row>
    <row r="12" spans="1:10" ht="17.25" customHeight="1">
      <c r="A12" s="26" t="s">
        <v>129</v>
      </c>
      <c r="B12" s="27">
        <v>117416</v>
      </c>
      <c r="C12" s="19" t="s">
        <v>133</v>
      </c>
      <c r="D12" s="28">
        <v>7973.28</v>
      </c>
      <c r="E12" s="27">
        <v>1123421</v>
      </c>
      <c r="F12" s="19" t="s">
        <v>133</v>
      </c>
      <c r="G12" s="27">
        <v>60652.2</v>
      </c>
    </row>
    <row r="13" spans="1:10" ht="17.25" customHeight="1">
      <c r="A13" s="12" t="s">
        <v>119</v>
      </c>
      <c r="B13" s="21"/>
      <c r="C13" s="21"/>
      <c r="D13" s="21"/>
      <c r="E13" s="21"/>
      <c r="F13" s="21"/>
      <c r="G13" s="21"/>
    </row>
    <row r="14" spans="1:10" ht="17.25" customHeight="1">
      <c r="A14" s="20" t="s">
        <v>164</v>
      </c>
      <c r="B14" s="21">
        <v>9730</v>
      </c>
      <c r="C14" s="19" t="s">
        <v>133</v>
      </c>
      <c r="D14" s="21">
        <v>1062.32</v>
      </c>
      <c r="E14" s="21">
        <v>174913</v>
      </c>
      <c r="F14" s="19" t="s">
        <v>133</v>
      </c>
      <c r="G14" s="21">
        <v>15799.56</v>
      </c>
      <c r="J14" s="1"/>
    </row>
    <row r="15" spans="1:10" ht="17.25" customHeight="1">
      <c r="A15" s="20" t="s">
        <v>120</v>
      </c>
      <c r="B15" s="21">
        <v>28566</v>
      </c>
      <c r="C15" s="19" t="s">
        <v>133</v>
      </c>
      <c r="D15" s="21">
        <v>3139.92</v>
      </c>
      <c r="E15" s="21">
        <v>155523</v>
      </c>
      <c r="F15" s="19" t="s">
        <v>133</v>
      </c>
      <c r="G15" s="21">
        <v>11264.12</v>
      </c>
    </row>
    <row r="16" spans="1:10" ht="17.25" customHeight="1">
      <c r="A16" s="20" t="s">
        <v>121</v>
      </c>
      <c r="B16" s="21">
        <v>28914</v>
      </c>
      <c r="C16" s="19" t="s">
        <v>133</v>
      </c>
      <c r="D16" s="21">
        <v>2728.32</v>
      </c>
      <c r="E16" s="21">
        <v>261314</v>
      </c>
      <c r="F16" s="19" t="s">
        <v>133</v>
      </c>
      <c r="G16" s="21">
        <v>29392.16</v>
      </c>
    </row>
    <row r="17" spans="1:9" ht="17.25" customHeight="1">
      <c r="A17" s="20" t="s">
        <v>122</v>
      </c>
      <c r="B17" s="21">
        <v>11593</v>
      </c>
      <c r="C17" s="19" t="s">
        <v>133</v>
      </c>
      <c r="D17" s="21">
        <v>2218.7199999999998</v>
      </c>
      <c r="E17" s="21">
        <v>437386</v>
      </c>
      <c r="F17" s="19" t="s">
        <v>133</v>
      </c>
      <c r="G17" s="21">
        <v>49558.6</v>
      </c>
    </row>
    <row r="18" spans="1:9" ht="17.25" customHeight="1">
      <c r="A18" s="20" t="s">
        <v>131</v>
      </c>
      <c r="B18" s="21">
        <v>38612</v>
      </c>
      <c r="C18" s="19" t="s">
        <v>133</v>
      </c>
      <c r="D18" s="21">
        <v>6375.88</v>
      </c>
      <c r="E18" s="21">
        <v>94284</v>
      </c>
      <c r="F18" s="19" t="s">
        <v>133</v>
      </c>
      <c r="G18" s="21">
        <v>11814.88</v>
      </c>
    </row>
    <row r="19" spans="1:9" ht="17.25" customHeight="1">
      <c r="A19" s="20"/>
      <c r="B19" s="21"/>
      <c r="C19" s="21"/>
      <c r="D19" s="21"/>
      <c r="E19" s="21"/>
      <c r="F19" s="21"/>
      <c r="G19" s="21"/>
    </row>
    <row r="20" spans="1:9" ht="17.25" customHeight="1">
      <c r="A20" s="26" t="s">
        <v>130</v>
      </c>
      <c r="B20" s="27">
        <v>22414</v>
      </c>
      <c r="C20" s="19" t="s">
        <v>133</v>
      </c>
      <c r="D20" s="27">
        <v>3012.52</v>
      </c>
      <c r="E20" s="27">
        <v>679227</v>
      </c>
      <c r="F20" s="19" t="s">
        <v>133</v>
      </c>
      <c r="G20" s="27">
        <v>60536.56</v>
      </c>
    </row>
    <row r="21" spans="1:9" ht="17.25" customHeight="1">
      <c r="A21" s="12" t="s">
        <v>119</v>
      </c>
      <c r="B21" s="21"/>
      <c r="C21" s="21"/>
      <c r="D21" s="21"/>
      <c r="E21" s="21"/>
      <c r="F21" s="21"/>
      <c r="G21" s="21"/>
    </row>
    <row r="22" spans="1:9" ht="17.25" customHeight="1">
      <c r="A22" s="12" t="s">
        <v>123</v>
      </c>
      <c r="B22" s="21">
        <v>12062</v>
      </c>
      <c r="C22" s="19" t="s">
        <v>133</v>
      </c>
      <c r="D22" s="21">
        <v>2330.44</v>
      </c>
      <c r="E22" s="21">
        <v>283598</v>
      </c>
      <c r="F22" s="19" t="s">
        <v>133</v>
      </c>
      <c r="G22" s="21">
        <v>46942</v>
      </c>
    </row>
    <row r="23" spans="1:9" ht="17.25" customHeight="1">
      <c r="A23" s="12" t="s">
        <v>124</v>
      </c>
      <c r="B23" s="21">
        <v>1334</v>
      </c>
      <c r="C23" s="19" t="s">
        <v>133</v>
      </c>
      <c r="D23" s="21">
        <v>456.68</v>
      </c>
      <c r="E23" s="21">
        <v>116658</v>
      </c>
      <c r="F23" s="19" t="s">
        <v>133</v>
      </c>
      <c r="G23" s="21">
        <v>22204.84</v>
      </c>
    </row>
    <row r="24" spans="1:9" ht="17.25" customHeight="1">
      <c r="A24" s="12" t="s">
        <v>125</v>
      </c>
      <c r="B24" s="21">
        <v>159</v>
      </c>
      <c r="C24" s="19" t="s">
        <v>133</v>
      </c>
      <c r="D24" s="21">
        <v>129.36000000000001</v>
      </c>
      <c r="E24" s="21">
        <v>24791</v>
      </c>
      <c r="F24" s="19" t="s">
        <v>133</v>
      </c>
      <c r="G24" s="21">
        <v>3312.4</v>
      </c>
    </row>
    <row r="25" spans="1:9" ht="17.25" customHeight="1">
      <c r="A25" s="12" t="s">
        <v>128</v>
      </c>
      <c r="B25" s="21">
        <v>5581</v>
      </c>
      <c r="C25" s="19" t="s">
        <v>133</v>
      </c>
      <c r="D25" s="21">
        <v>1752.24</v>
      </c>
      <c r="E25" s="21">
        <v>83587</v>
      </c>
      <c r="F25" s="19" t="s">
        <v>133</v>
      </c>
      <c r="G25" s="21">
        <v>15966.16</v>
      </c>
      <c r="I25" s="4"/>
    </row>
    <row r="26" spans="1:9" ht="17.25" customHeight="1">
      <c r="A26" s="12" t="s">
        <v>126</v>
      </c>
      <c r="B26" s="21">
        <v>406</v>
      </c>
      <c r="C26" s="19" t="s">
        <v>133</v>
      </c>
      <c r="D26" s="21">
        <v>96.04</v>
      </c>
      <c r="E26" s="21">
        <v>79965</v>
      </c>
      <c r="F26" s="19" t="s">
        <v>133</v>
      </c>
      <c r="G26" s="21">
        <v>21850.080000000002</v>
      </c>
    </row>
    <row r="27" spans="1:9" ht="17.25" customHeight="1">
      <c r="A27" s="12" t="s">
        <v>127</v>
      </c>
      <c r="B27" s="21">
        <v>2872</v>
      </c>
      <c r="C27" s="19" t="s">
        <v>133</v>
      </c>
      <c r="D27" s="21">
        <v>644.84</v>
      </c>
      <c r="E27" s="21">
        <v>90628</v>
      </c>
      <c r="F27" s="19" t="s">
        <v>133</v>
      </c>
      <c r="G27" s="21">
        <v>16505.16</v>
      </c>
    </row>
    <row r="28" spans="1:9" ht="17.25" customHeight="1">
      <c r="A28" s="12"/>
      <c r="B28" s="21"/>
      <c r="C28" s="21"/>
      <c r="D28" s="21"/>
      <c r="E28" s="21"/>
      <c r="F28" s="21"/>
      <c r="G28" s="21"/>
    </row>
    <row r="29" spans="1:9" ht="17.25" customHeight="1">
      <c r="A29" s="13" t="s">
        <v>2</v>
      </c>
      <c r="B29" s="27">
        <v>190189</v>
      </c>
      <c r="C29" s="19" t="s">
        <v>133</v>
      </c>
      <c r="D29" s="27">
        <v>8524.0400000000009</v>
      </c>
      <c r="E29" s="27">
        <v>1832328</v>
      </c>
      <c r="F29" s="19" t="s">
        <v>133</v>
      </c>
      <c r="G29" s="27">
        <v>85693.16</v>
      </c>
    </row>
    <row r="30" spans="1:9">
      <c r="A30" s="3"/>
      <c r="B30" s="3"/>
      <c r="C30" s="3"/>
      <c r="D30" s="3"/>
      <c r="E30" s="3"/>
      <c r="F30" s="3"/>
      <c r="G30" s="3"/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workbookViewId="0"/>
  </sheetViews>
  <sheetFormatPr defaultRowHeight="12.75"/>
  <cols>
    <col min="1" max="1" width="36.7109375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12">
      <c r="A1" s="13" t="s">
        <v>70</v>
      </c>
    </row>
    <row r="2" spans="1:12">
      <c r="A2" s="14" t="s">
        <v>71</v>
      </c>
    </row>
    <row r="3" spans="1:12">
      <c r="A3" s="7"/>
      <c r="B3" s="29"/>
      <c r="C3" s="29"/>
      <c r="D3" s="29"/>
      <c r="E3" s="29"/>
      <c r="F3" s="29"/>
      <c r="G3" s="29"/>
    </row>
    <row r="4" spans="1:12" ht="16.5" customHeight="1">
      <c r="A4" s="15" t="s">
        <v>0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12">
      <c r="A5" s="12"/>
      <c r="B5" s="17" t="s">
        <v>73</v>
      </c>
      <c r="C5" s="87" t="s">
        <v>148</v>
      </c>
      <c r="D5" s="87"/>
      <c r="E5" s="17" t="s">
        <v>104</v>
      </c>
      <c r="F5" s="87" t="s">
        <v>148</v>
      </c>
      <c r="G5" s="87"/>
    </row>
    <row r="6" spans="1:12">
      <c r="A6" s="12"/>
      <c r="B6" s="17"/>
      <c r="C6" s="87" t="s">
        <v>147</v>
      </c>
      <c r="D6" s="87"/>
      <c r="E6" s="17"/>
      <c r="F6" s="87" t="s">
        <v>147</v>
      </c>
      <c r="G6" s="87"/>
    </row>
    <row r="7" spans="1:12" ht="17.25" customHeight="1">
      <c r="A7" s="10" t="s">
        <v>74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12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12" ht="17.25" customHeight="1">
      <c r="A9" s="15" t="s">
        <v>165</v>
      </c>
      <c r="B9" s="55">
        <v>35270</v>
      </c>
      <c r="C9" s="19" t="s">
        <v>133</v>
      </c>
      <c r="D9" s="55">
        <v>1546.44</v>
      </c>
      <c r="E9" s="55">
        <v>262109</v>
      </c>
      <c r="F9" s="19" t="s">
        <v>133</v>
      </c>
      <c r="G9" s="55">
        <v>20891.64</v>
      </c>
    </row>
    <row r="10" spans="1:12" ht="17.25" customHeight="1">
      <c r="A10" s="12" t="s">
        <v>1</v>
      </c>
      <c r="B10" s="21">
        <v>4240</v>
      </c>
      <c r="C10" s="19" t="s">
        <v>133</v>
      </c>
      <c r="D10" s="21">
        <v>815.36</v>
      </c>
      <c r="E10" s="21">
        <v>163126</v>
      </c>
      <c r="F10" s="19" t="s">
        <v>133</v>
      </c>
      <c r="G10" s="21">
        <v>28322</v>
      </c>
      <c r="I10" s="1"/>
      <c r="J10" s="1"/>
      <c r="K10" s="1"/>
      <c r="L10" s="1"/>
    </row>
    <row r="11" spans="1:12" ht="17.25" customHeight="1">
      <c r="A11" s="32" t="s">
        <v>2</v>
      </c>
      <c r="B11" s="27">
        <v>39511</v>
      </c>
      <c r="C11" s="19" t="s">
        <v>133</v>
      </c>
      <c r="D11" s="27">
        <v>1746.36</v>
      </c>
      <c r="E11" s="27">
        <v>425235</v>
      </c>
      <c r="F11" s="19" t="s">
        <v>133</v>
      </c>
      <c r="G11" s="27">
        <v>35193.760000000002</v>
      </c>
      <c r="I11" s="1"/>
      <c r="J11" s="1"/>
      <c r="K11" s="1"/>
      <c r="L11" s="1"/>
    </row>
    <row r="12" spans="1:12">
      <c r="A12" s="30"/>
      <c r="B12" s="30"/>
      <c r="C12" s="30"/>
      <c r="D12" s="30"/>
      <c r="E12" s="30"/>
      <c r="F12" s="30"/>
      <c r="G12" s="30"/>
      <c r="I12" s="1"/>
      <c r="J12" s="1"/>
      <c r="K12" s="1"/>
      <c r="L12" s="1"/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0"/>
  <sheetViews>
    <sheetView workbookViewId="0"/>
  </sheetViews>
  <sheetFormatPr defaultRowHeight="12.75"/>
  <cols>
    <col min="1" max="1" width="57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12">
      <c r="A1" s="13" t="s">
        <v>80</v>
      </c>
      <c r="B1" s="34"/>
      <c r="C1" s="34"/>
      <c r="D1" s="34"/>
      <c r="E1" s="34"/>
      <c r="F1" s="34"/>
      <c r="G1" s="34"/>
    </row>
    <row r="2" spans="1:12">
      <c r="A2" s="14" t="s">
        <v>81</v>
      </c>
      <c r="B2" s="34"/>
      <c r="C2" s="34"/>
      <c r="D2" s="34"/>
      <c r="E2" s="34"/>
      <c r="F2" s="34"/>
      <c r="G2" s="34"/>
    </row>
    <row r="3" spans="1:12">
      <c r="A3" s="34"/>
      <c r="B3" s="34"/>
      <c r="C3" s="34"/>
      <c r="D3" s="34"/>
      <c r="E3" s="34"/>
      <c r="F3" s="34"/>
      <c r="G3" s="34"/>
    </row>
    <row r="4" spans="1:12" ht="17.25" customHeight="1">
      <c r="A4" s="15" t="s">
        <v>19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12">
      <c r="A5" s="12"/>
      <c r="B5" s="18" t="s">
        <v>73</v>
      </c>
      <c r="C5" s="87" t="s">
        <v>148</v>
      </c>
      <c r="D5" s="87"/>
      <c r="E5" s="18" t="s">
        <v>104</v>
      </c>
      <c r="F5" s="87" t="s">
        <v>148</v>
      </c>
      <c r="G5" s="87"/>
    </row>
    <row r="6" spans="1:12">
      <c r="A6" s="12"/>
      <c r="B6" s="18"/>
      <c r="C6" s="87" t="s">
        <v>147</v>
      </c>
      <c r="D6" s="87"/>
      <c r="E6" s="18"/>
      <c r="F6" s="87" t="s">
        <v>147</v>
      </c>
      <c r="G6" s="87"/>
    </row>
    <row r="7" spans="1:12" ht="17.25" customHeight="1">
      <c r="A7" s="10" t="s">
        <v>82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12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12" s="8" customFormat="1" ht="17.25" customHeight="1">
      <c r="A9" s="43" t="s">
        <v>20</v>
      </c>
      <c r="B9" s="37">
        <v>54287</v>
      </c>
      <c r="C9" s="38" t="s">
        <v>133</v>
      </c>
      <c r="D9" s="37">
        <v>1177.96</v>
      </c>
      <c r="E9" s="37">
        <v>82129</v>
      </c>
      <c r="F9" s="38" t="s">
        <v>133</v>
      </c>
      <c r="G9" s="37">
        <v>18104.52</v>
      </c>
    </row>
    <row r="10" spans="1:12" s="8" customFormat="1" ht="17.25" customHeight="1">
      <c r="A10" s="44" t="s">
        <v>21</v>
      </c>
      <c r="B10" s="45">
        <v>12543</v>
      </c>
      <c r="C10" s="40" t="s">
        <v>133</v>
      </c>
      <c r="D10" s="45">
        <v>423.36</v>
      </c>
      <c r="E10" s="45">
        <v>9024</v>
      </c>
      <c r="F10" s="40" t="s">
        <v>133</v>
      </c>
      <c r="G10" s="45">
        <v>456.68</v>
      </c>
      <c r="I10" s="9"/>
      <c r="J10" s="9"/>
      <c r="K10" s="9"/>
      <c r="L10" s="9"/>
    </row>
    <row r="11" spans="1:12" s="8" customFormat="1" ht="17.25" customHeight="1">
      <c r="A11" s="44" t="s">
        <v>140</v>
      </c>
      <c r="B11" s="41">
        <v>18748</v>
      </c>
      <c r="C11" s="40" t="s">
        <v>133</v>
      </c>
      <c r="D11" s="41">
        <v>2107</v>
      </c>
      <c r="E11" s="41">
        <v>411646</v>
      </c>
      <c r="F11" s="40" t="s">
        <v>133</v>
      </c>
      <c r="G11" s="41">
        <v>44605.68</v>
      </c>
    </row>
    <row r="12" spans="1:12" s="8" customFormat="1" ht="17.25" customHeight="1">
      <c r="A12" s="44" t="s">
        <v>141</v>
      </c>
      <c r="B12" s="41">
        <v>14024</v>
      </c>
      <c r="C12" s="40" t="s">
        <v>133</v>
      </c>
      <c r="D12" s="41">
        <v>2800.84</v>
      </c>
      <c r="E12" s="41">
        <v>57787</v>
      </c>
      <c r="F12" s="40" t="s">
        <v>133</v>
      </c>
      <c r="G12" s="41">
        <v>8508.36</v>
      </c>
    </row>
    <row r="13" spans="1:12" s="8" customFormat="1" ht="17.25" customHeight="1">
      <c r="A13" s="44" t="s">
        <v>22</v>
      </c>
      <c r="B13" s="41">
        <v>15854</v>
      </c>
      <c r="C13" s="40" t="s">
        <v>133</v>
      </c>
      <c r="D13" s="41">
        <v>1677.76</v>
      </c>
      <c r="E13" s="41">
        <v>114981</v>
      </c>
      <c r="F13" s="40" t="s">
        <v>133</v>
      </c>
      <c r="G13" s="41">
        <v>10082.24</v>
      </c>
    </row>
    <row r="14" spans="1:12" s="8" customFormat="1" ht="17.25" customHeight="1">
      <c r="A14" s="44" t="s">
        <v>142</v>
      </c>
      <c r="B14" s="45">
        <v>21238</v>
      </c>
      <c r="C14" s="40" t="s">
        <v>133</v>
      </c>
      <c r="D14" s="45">
        <v>1005.48</v>
      </c>
      <c r="E14" s="45">
        <v>89072</v>
      </c>
      <c r="F14" s="40" t="s">
        <v>133</v>
      </c>
      <c r="G14" s="45">
        <v>4398.24</v>
      </c>
      <c r="I14" s="9"/>
      <c r="J14" s="9"/>
      <c r="K14" s="9"/>
      <c r="L14" s="9"/>
    </row>
    <row r="15" spans="1:12" s="8" customFormat="1" ht="17.25" customHeight="1">
      <c r="A15" s="44" t="s">
        <v>23</v>
      </c>
      <c r="B15" s="41">
        <v>6786</v>
      </c>
      <c r="C15" s="40" t="s">
        <v>133</v>
      </c>
      <c r="D15" s="41">
        <v>2495.08</v>
      </c>
      <c r="E15" s="41">
        <v>63143</v>
      </c>
      <c r="F15" s="40" t="s">
        <v>133</v>
      </c>
      <c r="G15" s="41">
        <v>12971.28</v>
      </c>
    </row>
    <row r="16" spans="1:12" s="8" customFormat="1" ht="17.25" customHeight="1">
      <c r="A16" s="44" t="s">
        <v>24</v>
      </c>
      <c r="B16" s="41">
        <v>25776</v>
      </c>
      <c r="C16" s="40" t="s">
        <v>133</v>
      </c>
      <c r="D16" s="41">
        <v>6377.84</v>
      </c>
      <c r="E16" s="41">
        <v>28814</v>
      </c>
      <c r="F16" s="40" t="s">
        <v>133</v>
      </c>
      <c r="G16" s="41">
        <v>6881.56</v>
      </c>
    </row>
    <row r="17" spans="1:7" s="8" customFormat="1" ht="17.25" customHeight="1">
      <c r="A17" s="44" t="s">
        <v>25</v>
      </c>
      <c r="B17" s="41">
        <v>10160</v>
      </c>
      <c r="C17" s="40" t="s">
        <v>133</v>
      </c>
      <c r="D17" s="41">
        <v>2255.96</v>
      </c>
      <c r="E17" s="41">
        <v>175507</v>
      </c>
      <c r="F17" s="40" t="s">
        <v>133</v>
      </c>
      <c r="G17" s="41">
        <v>41728.400000000001</v>
      </c>
    </row>
    <row r="18" spans="1:7" s="8" customFormat="1" ht="17.25" customHeight="1">
      <c r="A18" s="44" t="s">
        <v>26</v>
      </c>
      <c r="B18" s="41">
        <v>10774</v>
      </c>
      <c r="C18" s="40" t="s">
        <v>133</v>
      </c>
      <c r="D18" s="41">
        <v>1315.16</v>
      </c>
      <c r="E18" s="41">
        <v>800224</v>
      </c>
      <c r="F18" s="40" t="s">
        <v>133</v>
      </c>
      <c r="G18" s="41">
        <v>53931.360000000001</v>
      </c>
    </row>
    <row r="19" spans="1:7" s="8" customFormat="1" ht="17.25" customHeight="1">
      <c r="A19" s="39" t="s">
        <v>2</v>
      </c>
      <c r="B19" s="42">
        <v>190189</v>
      </c>
      <c r="C19" s="40" t="s">
        <v>133</v>
      </c>
      <c r="D19" s="42">
        <v>8524.0400000000009</v>
      </c>
      <c r="E19" s="42">
        <v>1832328</v>
      </c>
      <c r="F19" s="40" t="s">
        <v>133</v>
      </c>
      <c r="G19" s="42">
        <v>85693.16</v>
      </c>
    </row>
    <row r="20" spans="1:7">
      <c r="A20" s="3"/>
      <c r="B20" s="3"/>
      <c r="C20" s="3"/>
      <c r="D20" s="3"/>
      <c r="E20" s="3"/>
      <c r="F20" s="3"/>
      <c r="G20" s="3"/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/>
  </sheetViews>
  <sheetFormatPr defaultRowHeight="12.75"/>
  <cols>
    <col min="1" max="1" width="57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7">
      <c r="A1" s="13" t="s">
        <v>83</v>
      </c>
      <c r="B1" s="34"/>
      <c r="C1" s="34"/>
      <c r="D1" s="34"/>
      <c r="E1" s="34"/>
      <c r="F1" s="34"/>
      <c r="G1" s="34"/>
    </row>
    <row r="2" spans="1:7">
      <c r="A2" s="14" t="s">
        <v>84</v>
      </c>
      <c r="B2" s="34"/>
      <c r="C2" s="34"/>
      <c r="D2" s="34"/>
      <c r="E2" s="34"/>
      <c r="F2" s="34"/>
      <c r="G2" s="34"/>
    </row>
    <row r="3" spans="1:7">
      <c r="A3" s="34"/>
      <c r="B3" s="34"/>
      <c r="C3" s="34"/>
      <c r="D3" s="34"/>
      <c r="E3" s="34"/>
      <c r="F3" s="34"/>
      <c r="G3" s="34"/>
    </row>
    <row r="4" spans="1:7" ht="17.25" customHeight="1">
      <c r="A4" s="15" t="s">
        <v>19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18" t="s">
        <v>73</v>
      </c>
      <c r="C5" s="87" t="s">
        <v>148</v>
      </c>
      <c r="D5" s="87"/>
      <c r="E5" s="18" t="s">
        <v>104</v>
      </c>
      <c r="F5" s="87" t="s">
        <v>148</v>
      </c>
      <c r="G5" s="87"/>
    </row>
    <row r="6" spans="1:7">
      <c r="A6" s="12"/>
      <c r="B6" s="18"/>
      <c r="C6" s="87" t="s">
        <v>147</v>
      </c>
      <c r="D6" s="87"/>
      <c r="E6" s="18"/>
      <c r="F6" s="87" t="s">
        <v>147</v>
      </c>
      <c r="G6" s="87"/>
    </row>
    <row r="7" spans="1:7" ht="17.25" customHeight="1">
      <c r="A7" s="10" t="s">
        <v>82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7" s="8" customFormat="1" ht="17.25" customHeight="1">
      <c r="A9" s="43" t="s">
        <v>20</v>
      </c>
      <c r="B9" s="37">
        <v>3882</v>
      </c>
      <c r="C9" s="38" t="s">
        <v>133</v>
      </c>
      <c r="D9" s="37">
        <v>478.24</v>
      </c>
      <c r="E9" s="37">
        <v>10515</v>
      </c>
      <c r="F9" s="38" t="s">
        <v>133</v>
      </c>
      <c r="G9" s="37">
        <v>4509.96</v>
      </c>
    </row>
    <row r="10" spans="1:7" s="8" customFormat="1" ht="17.25" customHeight="1">
      <c r="A10" s="44" t="s">
        <v>21</v>
      </c>
      <c r="B10" s="45">
        <v>506</v>
      </c>
      <c r="C10" s="40" t="s">
        <v>133</v>
      </c>
      <c r="D10" s="45">
        <v>225.4</v>
      </c>
      <c r="E10" s="45">
        <v>711</v>
      </c>
      <c r="F10" s="40" t="s">
        <v>133</v>
      </c>
      <c r="G10" s="45">
        <v>207.76</v>
      </c>
    </row>
    <row r="11" spans="1:7" s="8" customFormat="1" ht="17.25" customHeight="1">
      <c r="A11" s="44" t="s">
        <v>140</v>
      </c>
      <c r="B11" s="41">
        <v>1323</v>
      </c>
      <c r="C11" s="40" t="s">
        <v>133</v>
      </c>
      <c r="D11" s="41">
        <v>254.8</v>
      </c>
      <c r="E11" s="41">
        <v>38199</v>
      </c>
      <c r="F11" s="40" t="s">
        <v>133</v>
      </c>
      <c r="G11" s="41">
        <v>18774.84</v>
      </c>
    </row>
    <row r="12" spans="1:7" s="8" customFormat="1" ht="17.25" customHeight="1">
      <c r="A12" s="44" t="s">
        <v>141</v>
      </c>
      <c r="B12" s="41">
        <v>518</v>
      </c>
      <c r="C12" s="40" t="s">
        <v>133</v>
      </c>
      <c r="D12" s="41">
        <v>192.08</v>
      </c>
      <c r="E12" s="41">
        <v>3165</v>
      </c>
      <c r="F12" s="40" t="s">
        <v>133</v>
      </c>
      <c r="G12" s="41">
        <v>1277.92</v>
      </c>
    </row>
    <row r="13" spans="1:7" s="8" customFormat="1" ht="17.25" customHeight="1">
      <c r="A13" s="44" t="s">
        <v>22</v>
      </c>
      <c r="B13" s="41">
        <v>789</v>
      </c>
      <c r="C13" s="40" t="s">
        <v>133</v>
      </c>
      <c r="D13" s="41">
        <v>209.72</v>
      </c>
      <c r="E13" s="41">
        <v>8135</v>
      </c>
      <c r="F13" s="40" t="s">
        <v>133</v>
      </c>
      <c r="G13" s="41">
        <v>1938.44</v>
      </c>
    </row>
    <row r="14" spans="1:7" s="8" customFormat="1" ht="17.25" customHeight="1">
      <c r="A14" s="44" t="s">
        <v>142</v>
      </c>
      <c r="B14" s="45">
        <v>25529</v>
      </c>
      <c r="C14" s="40" t="s">
        <v>133</v>
      </c>
      <c r="D14" s="45">
        <v>1436.68</v>
      </c>
      <c r="E14" s="45">
        <v>95946</v>
      </c>
      <c r="F14" s="40" t="s">
        <v>133</v>
      </c>
      <c r="G14" s="45">
        <v>7400.96</v>
      </c>
    </row>
    <row r="15" spans="1:7" s="8" customFormat="1" ht="17.25" customHeight="1">
      <c r="A15" s="44" t="s">
        <v>23</v>
      </c>
      <c r="B15" s="41">
        <v>1875</v>
      </c>
      <c r="C15" s="40" t="s">
        <v>133</v>
      </c>
      <c r="D15" s="41">
        <v>413.56</v>
      </c>
      <c r="E15" s="41">
        <v>24802</v>
      </c>
      <c r="F15" s="40" t="s">
        <v>133</v>
      </c>
      <c r="G15" s="41">
        <v>9072.84</v>
      </c>
    </row>
    <row r="16" spans="1:7" s="8" customFormat="1" ht="17.25" customHeight="1">
      <c r="A16" s="44" t="s">
        <v>24</v>
      </c>
      <c r="B16" s="47">
        <v>735</v>
      </c>
      <c r="C16" s="40" t="s">
        <v>133</v>
      </c>
      <c r="D16" s="47">
        <v>266.56</v>
      </c>
      <c r="E16" s="47">
        <v>4316</v>
      </c>
      <c r="F16" s="40" t="s">
        <v>133</v>
      </c>
      <c r="G16" s="47">
        <v>1385.72</v>
      </c>
    </row>
    <row r="17" spans="1:7" s="8" customFormat="1" ht="17.25" customHeight="1">
      <c r="A17" s="44" t="s">
        <v>25</v>
      </c>
      <c r="B17" s="41">
        <v>1569</v>
      </c>
      <c r="C17" s="40" t="s">
        <v>133</v>
      </c>
      <c r="D17" s="41">
        <v>393.96</v>
      </c>
      <c r="E17" s="41">
        <v>37348</v>
      </c>
      <c r="F17" s="40" t="s">
        <v>133</v>
      </c>
      <c r="G17" s="41">
        <v>6097.56</v>
      </c>
    </row>
    <row r="18" spans="1:7" s="8" customFormat="1" ht="17.25" customHeight="1">
      <c r="A18" s="44" t="s">
        <v>26</v>
      </c>
      <c r="B18" s="41">
        <v>2784</v>
      </c>
      <c r="C18" s="40" t="s">
        <v>133</v>
      </c>
      <c r="D18" s="41">
        <v>415.52</v>
      </c>
      <c r="E18" s="41">
        <v>202097</v>
      </c>
      <c r="F18" s="40" t="s">
        <v>133</v>
      </c>
      <c r="G18" s="41">
        <v>26452.16</v>
      </c>
    </row>
    <row r="19" spans="1:7" s="8" customFormat="1" ht="17.25" customHeight="1">
      <c r="A19" s="39" t="s">
        <v>2</v>
      </c>
      <c r="B19" s="42">
        <v>39511</v>
      </c>
      <c r="C19" s="40" t="s">
        <v>133</v>
      </c>
      <c r="D19" s="42">
        <v>1746.36</v>
      </c>
      <c r="E19" s="42">
        <v>425235</v>
      </c>
      <c r="F19" s="40" t="s">
        <v>133</v>
      </c>
      <c r="G19" s="42">
        <v>35193.760000000002</v>
      </c>
    </row>
    <row r="20" spans="1:7">
      <c r="A20" s="35"/>
      <c r="B20" s="35"/>
      <c r="C20" s="35"/>
      <c r="D20" s="35"/>
      <c r="E20" s="35"/>
      <c r="F20" s="35"/>
      <c r="G20" s="35"/>
    </row>
    <row r="21" spans="1:7">
      <c r="A21" s="2"/>
      <c r="B21" s="2"/>
      <c r="C21" s="2"/>
      <c r="D21" s="2"/>
      <c r="E21" s="2"/>
      <c r="F21" s="2"/>
      <c r="G21" s="2"/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0"/>
  <sheetViews>
    <sheetView workbookViewId="0"/>
  </sheetViews>
  <sheetFormatPr defaultRowHeight="12.75"/>
  <cols>
    <col min="1" max="1" width="59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7">
      <c r="A1" s="13" t="s">
        <v>86</v>
      </c>
      <c r="B1" s="34"/>
      <c r="C1" s="34"/>
      <c r="D1" s="34"/>
      <c r="E1" s="34"/>
      <c r="F1" s="34"/>
      <c r="G1" s="34"/>
    </row>
    <row r="2" spans="1:7">
      <c r="A2" s="14" t="s">
        <v>87</v>
      </c>
      <c r="B2" s="34"/>
      <c r="C2" s="34"/>
      <c r="D2" s="34"/>
      <c r="E2" s="34"/>
      <c r="F2" s="34"/>
      <c r="G2" s="34"/>
    </row>
    <row r="3" spans="1:7">
      <c r="A3" s="34"/>
      <c r="B3" s="34"/>
      <c r="C3" s="34"/>
      <c r="D3" s="34"/>
      <c r="E3" s="34"/>
      <c r="F3" s="34"/>
      <c r="G3" s="34"/>
    </row>
    <row r="4" spans="1:7" ht="17.25" customHeight="1">
      <c r="A4" s="15" t="s">
        <v>27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18" t="s">
        <v>73</v>
      </c>
      <c r="C5" s="87" t="s">
        <v>148</v>
      </c>
      <c r="D5" s="87"/>
      <c r="E5" s="18" t="s">
        <v>104</v>
      </c>
      <c r="F5" s="87" t="s">
        <v>148</v>
      </c>
      <c r="G5" s="87"/>
    </row>
    <row r="6" spans="1:7">
      <c r="A6" s="12"/>
      <c r="B6" s="18"/>
      <c r="C6" s="87" t="s">
        <v>147</v>
      </c>
      <c r="D6" s="87"/>
      <c r="E6" s="18"/>
      <c r="F6" s="87" t="s">
        <v>147</v>
      </c>
      <c r="G6" s="87"/>
    </row>
    <row r="7" spans="1:7" ht="17.25" customHeight="1">
      <c r="A7" s="10" t="s">
        <v>85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7" s="8" customFormat="1" ht="17.25" customHeight="1">
      <c r="A9" s="43" t="s">
        <v>28</v>
      </c>
      <c r="B9" s="37">
        <v>28801</v>
      </c>
      <c r="C9" s="38" t="s">
        <v>133</v>
      </c>
      <c r="D9" s="37">
        <v>1579.76</v>
      </c>
      <c r="E9" s="37">
        <v>110299</v>
      </c>
      <c r="F9" s="38" t="s">
        <v>133</v>
      </c>
      <c r="G9" s="37">
        <v>6358.24</v>
      </c>
    </row>
    <row r="10" spans="1:7" s="8" customFormat="1" ht="17.25" customHeight="1">
      <c r="A10" s="44" t="s">
        <v>29</v>
      </c>
      <c r="B10" s="45">
        <v>39152</v>
      </c>
      <c r="C10" s="40" t="s">
        <v>133</v>
      </c>
      <c r="D10" s="45">
        <v>6538.56</v>
      </c>
      <c r="E10" s="45">
        <v>43131</v>
      </c>
      <c r="F10" s="40" t="s">
        <v>133</v>
      </c>
      <c r="G10" s="45">
        <v>8520.1200000000008</v>
      </c>
    </row>
    <row r="11" spans="1:7" s="8" customFormat="1" ht="17.25" customHeight="1">
      <c r="A11" s="44" t="s">
        <v>137</v>
      </c>
      <c r="B11" s="41">
        <v>10416</v>
      </c>
      <c r="C11" s="40" t="s">
        <v>133</v>
      </c>
      <c r="D11" s="41">
        <v>2843.96</v>
      </c>
      <c r="E11" s="41">
        <v>102177</v>
      </c>
      <c r="F11" s="40" t="s">
        <v>133</v>
      </c>
      <c r="G11" s="41">
        <v>19776.400000000001</v>
      </c>
    </row>
    <row r="12" spans="1:7" s="8" customFormat="1" ht="17.25" customHeight="1">
      <c r="A12" s="44" t="s">
        <v>139</v>
      </c>
      <c r="B12" s="41">
        <v>820</v>
      </c>
      <c r="C12" s="40" t="s">
        <v>133</v>
      </c>
      <c r="D12" s="41">
        <v>695.8</v>
      </c>
      <c r="E12" s="41">
        <v>21303</v>
      </c>
      <c r="F12" s="40" t="s">
        <v>133</v>
      </c>
      <c r="G12" s="41">
        <v>9960.7199999999993</v>
      </c>
    </row>
    <row r="13" spans="1:7" s="8" customFormat="1" ht="17.25" customHeight="1">
      <c r="A13" s="44" t="s">
        <v>30</v>
      </c>
      <c r="B13" s="41">
        <v>42075</v>
      </c>
      <c r="C13" s="40" t="s">
        <v>133</v>
      </c>
      <c r="D13" s="41">
        <v>3430</v>
      </c>
      <c r="E13" s="41">
        <v>1068512</v>
      </c>
      <c r="F13" s="40" t="s">
        <v>133</v>
      </c>
      <c r="G13" s="41">
        <v>62218.239999999998</v>
      </c>
    </row>
    <row r="14" spans="1:7" s="8" customFormat="1" ht="17.25" customHeight="1">
      <c r="A14" s="44" t="s">
        <v>31</v>
      </c>
      <c r="B14" s="45">
        <v>5117</v>
      </c>
      <c r="C14" s="40" t="s">
        <v>133</v>
      </c>
      <c r="D14" s="45">
        <v>764.4</v>
      </c>
      <c r="E14" s="45">
        <v>94185</v>
      </c>
      <c r="F14" s="40" t="s">
        <v>133</v>
      </c>
      <c r="G14" s="45">
        <v>18745.439999999999</v>
      </c>
    </row>
    <row r="15" spans="1:7" s="8" customFormat="1" ht="17.25" customHeight="1">
      <c r="A15" s="44" t="s">
        <v>138</v>
      </c>
      <c r="B15" s="41">
        <v>2656</v>
      </c>
      <c r="C15" s="40" t="s">
        <v>133</v>
      </c>
      <c r="D15" s="41">
        <v>952.56</v>
      </c>
      <c r="E15" s="41">
        <v>37159</v>
      </c>
      <c r="F15" s="40" t="s">
        <v>133</v>
      </c>
      <c r="G15" s="41">
        <v>26297.32</v>
      </c>
    </row>
    <row r="16" spans="1:7" s="8" customFormat="1" ht="17.25" customHeight="1">
      <c r="A16" s="44" t="s">
        <v>143</v>
      </c>
      <c r="B16" s="47">
        <v>58230</v>
      </c>
      <c r="C16" s="40" t="s">
        <v>133</v>
      </c>
      <c r="D16" s="47">
        <v>1538.6</v>
      </c>
      <c r="E16" s="47">
        <v>302885</v>
      </c>
      <c r="F16" s="40" t="s">
        <v>133</v>
      </c>
      <c r="G16" s="47">
        <v>33576.76</v>
      </c>
    </row>
    <row r="17" spans="1:7" s="8" customFormat="1" ht="17.25" customHeight="1">
      <c r="A17" s="44" t="s">
        <v>32</v>
      </c>
      <c r="B17" s="41">
        <v>2921</v>
      </c>
      <c r="C17" s="40" t="s">
        <v>133</v>
      </c>
      <c r="D17" s="41">
        <v>670.32</v>
      </c>
      <c r="E17" s="41">
        <v>52678</v>
      </c>
      <c r="F17" s="40" t="s">
        <v>133</v>
      </c>
      <c r="G17" s="41">
        <v>10399.76</v>
      </c>
    </row>
    <row r="18" spans="1:7" s="8" customFormat="1" ht="17.25" customHeight="1">
      <c r="A18" s="39" t="s">
        <v>2</v>
      </c>
      <c r="B18" s="42">
        <v>190189</v>
      </c>
      <c r="C18" s="40" t="s">
        <v>133</v>
      </c>
      <c r="D18" s="42">
        <v>8524.0400000000009</v>
      </c>
      <c r="E18" s="42">
        <v>1832328</v>
      </c>
      <c r="F18" s="40" t="s">
        <v>133</v>
      </c>
      <c r="G18" s="42">
        <v>85693.16</v>
      </c>
    </row>
    <row r="19" spans="1:7">
      <c r="A19" s="35"/>
      <c r="B19" s="35"/>
      <c r="C19" s="35"/>
      <c r="D19" s="35"/>
      <c r="E19" s="35"/>
      <c r="F19" s="35"/>
      <c r="G19" s="35"/>
    </row>
    <row r="20" spans="1:7">
      <c r="A20" s="2"/>
      <c r="B20" s="2"/>
      <c r="C20" s="2"/>
      <c r="D20" s="2"/>
      <c r="E20" s="2"/>
      <c r="F20" s="2"/>
      <c r="G20" s="2"/>
    </row>
  </sheetData>
  <mergeCells count="10">
    <mergeCell ref="C4:D4"/>
    <mergeCell ref="C5:D5"/>
    <mergeCell ref="C6:D6"/>
    <mergeCell ref="C7:D7"/>
    <mergeCell ref="C8:D8"/>
    <mergeCell ref="F4:G4"/>
    <mergeCell ref="F5:G5"/>
    <mergeCell ref="F6:G6"/>
    <mergeCell ref="F7:G7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"/>
  <sheetViews>
    <sheetView workbookViewId="0"/>
  </sheetViews>
  <sheetFormatPr defaultRowHeight="12.75"/>
  <cols>
    <col min="1" max="1" width="59" customWidth="1"/>
    <col min="2" max="2" width="11.42578125" customWidth="1"/>
    <col min="3" max="3" width="4.7109375" customWidth="1"/>
    <col min="4" max="4" width="7.85546875" customWidth="1"/>
    <col min="5" max="5" width="11.42578125" customWidth="1"/>
    <col min="6" max="6" width="4.7109375" customWidth="1"/>
    <col min="7" max="7" width="7.85546875" customWidth="1"/>
  </cols>
  <sheetData>
    <row r="1" spans="1:7">
      <c r="A1" s="13" t="s">
        <v>88</v>
      </c>
      <c r="B1" s="34"/>
      <c r="C1" s="34"/>
      <c r="D1" s="34"/>
      <c r="E1" s="34"/>
      <c r="F1" s="34"/>
      <c r="G1" s="34"/>
    </row>
    <row r="2" spans="1:7">
      <c r="A2" s="14" t="s">
        <v>89</v>
      </c>
      <c r="B2" s="34"/>
      <c r="C2" s="34"/>
      <c r="D2" s="34"/>
      <c r="E2" s="34"/>
      <c r="F2" s="34"/>
      <c r="G2" s="34"/>
    </row>
    <row r="3" spans="1:7">
      <c r="A3" s="34"/>
      <c r="B3" s="34"/>
      <c r="C3" s="34"/>
      <c r="D3" s="34"/>
      <c r="E3" s="34"/>
      <c r="F3" s="34"/>
      <c r="G3" s="34"/>
    </row>
    <row r="4" spans="1:7" ht="17.25" customHeight="1">
      <c r="A4" s="15" t="s">
        <v>27</v>
      </c>
      <c r="B4" s="16" t="s">
        <v>166</v>
      </c>
      <c r="C4" s="86">
        <v>0.95</v>
      </c>
      <c r="D4" s="86"/>
      <c r="E4" s="16" t="s">
        <v>105</v>
      </c>
      <c r="F4" s="86">
        <v>0.95</v>
      </c>
      <c r="G4" s="86"/>
    </row>
    <row r="5" spans="1:7">
      <c r="A5" s="12"/>
      <c r="B5" s="18" t="s">
        <v>73</v>
      </c>
      <c r="C5" s="87" t="s">
        <v>148</v>
      </c>
      <c r="D5" s="87"/>
      <c r="E5" s="18" t="s">
        <v>104</v>
      </c>
      <c r="F5" s="87" t="s">
        <v>148</v>
      </c>
      <c r="G5" s="87"/>
    </row>
    <row r="6" spans="1:7">
      <c r="A6" s="12"/>
      <c r="B6" s="18"/>
      <c r="C6" s="87" t="s">
        <v>147</v>
      </c>
      <c r="D6" s="87"/>
      <c r="E6" s="18"/>
      <c r="F6" s="87" t="s">
        <v>147</v>
      </c>
      <c r="G6" s="87"/>
    </row>
    <row r="7" spans="1:7" ht="17.25" customHeight="1">
      <c r="A7" s="10" t="s">
        <v>85</v>
      </c>
      <c r="B7" s="11" t="s">
        <v>75</v>
      </c>
      <c r="C7" s="88">
        <v>0.95</v>
      </c>
      <c r="D7" s="88"/>
      <c r="E7" s="11" t="s">
        <v>78</v>
      </c>
      <c r="F7" s="88">
        <v>0.95</v>
      </c>
      <c r="G7" s="88"/>
    </row>
    <row r="8" spans="1:7" ht="25.5" customHeight="1">
      <c r="A8" s="12"/>
      <c r="B8" s="33" t="s">
        <v>76</v>
      </c>
      <c r="C8" s="89" t="s">
        <v>77</v>
      </c>
      <c r="D8" s="89"/>
      <c r="E8" s="33" t="s">
        <v>79</v>
      </c>
      <c r="F8" s="89" t="s">
        <v>77</v>
      </c>
      <c r="G8" s="89"/>
    </row>
    <row r="9" spans="1:7" s="8" customFormat="1" ht="17.25" customHeight="1">
      <c r="A9" s="43" t="s">
        <v>28</v>
      </c>
      <c r="B9" s="48">
        <v>25961</v>
      </c>
      <c r="C9" s="38" t="s">
        <v>133</v>
      </c>
      <c r="D9" s="48">
        <v>1436.68</v>
      </c>
      <c r="E9" s="48">
        <v>96785</v>
      </c>
      <c r="F9" s="38" t="s">
        <v>133</v>
      </c>
      <c r="G9" s="48">
        <v>4858.84</v>
      </c>
    </row>
    <row r="10" spans="1:7" s="8" customFormat="1" ht="17.25" customHeight="1">
      <c r="A10" s="44" t="s">
        <v>29</v>
      </c>
      <c r="B10" s="45">
        <v>2276</v>
      </c>
      <c r="C10" s="40" t="s">
        <v>133</v>
      </c>
      <c r="D10" s="45">
        <v>503.72</v>
      </c>
      <c r="E10" s="45">
        <v>14103</v>
      </c>
      <c r="F10" s="40" t="s">
        <v>133</v>
      </c>
      <c r="G10" s="45">
        <v>11123</v>
      </c>
    </row>
    <row r="11" spans="1:7" s="8" customFormat="1" ht="17.25" customHeight="1">
      <c r="A11" s="44" t="s">
        <v>137</v>
      </c>
      <c r="B11" s="41">
        <v>1412</v>
      </c>
      <c r="C11" s="40" t="s">
        <v>133</v>
      </c>
      <c r="D11" s="41">
        <v>272.44</v>
      </c>
      <c r="E11" s="41">
        <v>38313</v>
      </c>
      <c r="F11" s="40" t="s">
        <v>133</v>
      </c>
      <c r="G11" s="41">
        <v>9243.36</v>
      </c>
    </row>
    <row r="12" spans="1:7" s="8" customFormat="1" ht="17.25" customHeight="1">
      <c r="A12" s="44" t="s">
        <v>139</v>
      </c>
      <c r="B12" s="41">
        <v>153</v>
      </c>
      <c r="C12" s="40" t="s">
        <v>133</v>
      </c>
      <c r="D12" s="41">
        <v>43.12</v>
      </c>
      <c r="E12" s="41">
        <v>2785</v>
      </c>
      <c r="F12" s="40" t="s">
        <v>133</v>
      </c>
      <c r="G12" s="41">
        <v>817.32</v>
      </c>
    </row>
    <row r="13" spans="1:7" s="8" customFormat="1" ht="17.25" customHeight="1">
      <c r="A13" s="44" t="s">
        <v>30</v>
      </c>
      <c r="B13" s="41">
        <v>5037</v>
      </c>
      <c r="C13" s="40" t="s">
        <v>133</v>
      </c>
      <c r="D13" s="41">
        <v>588</v>
      </c>
      <c r="E13" s="41">
        <v>178860</v>
      </c>
      <c r="F13" s="40" t="s">
        <v>133</v>
      </c>
      <c r="G13" s="41">
        <v>26767.72</v>
      </c>
    </row>
    <row r="14" spans="1:7" s="8" customFormat="1" ht="17.25" customHeight="1">
      <c r="A14" s="44" t="s">
        <v>31</v>
      </c>
      <c r="B14" s="45">
        <v>563</v>
      </c>
      <c r="C14" s="40" t="s">
        <v>133</v>
      </c>
      <c r="D14" s="45">
        <v>203.84</v>
      </c>
      <c r="E14" s="45">
        <v>26587</v>
      </c>
      <c r="F14" s="40" t="s">
        <v>133</v>
      </c>
      <c r="G14" s="45">
        <v>5574.24</v>
      </c>
    </row>
    <row r="15" spans="1:7" s="8" customFormat="1" ht="17.25" customHeight="1">
      <c r="A15" s="44" t="s">
        <v>138</v>
      </c>
      <c r="B15" s="47">
        <v>242</v>
      </c>
      <c r="C15" s="40" t="s">
        <v>133</v>
      </c>
      <c r="D15" s="47">
        <v>68.599999999999994</v>
      </c>
      <c r="E15" s="47">
        <v>7777</v>
      </c>
      <c r="F15" s="40" t="s">
        <v>133</v>
      </c>
      <c r="G15" s="47">
        <v>1834.56</v>
      </c>
    </row>
    <row r="16" spans="1:7" s="8" customFormat="1" ht="17.25" customHeight="1">
      <c r="A16" s="44" t="s">
        <v>143</v>
      </c>
      <c r="B16" s="47">
        <v>3681</v>
      </c>
      <c r="C16" s="40" t="s">
        <v>133</v>
      </c>
      <c r="D16" s="47">
        <v>413.56</v>
      </c>
      <c r="E16" s="47">
        <v>45032</v>
      </c>
      <c r="F16" s="40" t="s">
        <v>133</v>
      </c>
      <c r="G16" s="47">
        <v>11814.88</v>
      </c>
    </row>
    <row r="17" spans="1:7" s="8" customFormat="1" ht="17.25" customHeight="1">
      <c r="A17" s="44" t="s">
        <v>32</v>
      </c>
      <c r="B17" s="41">
        <v>186</v>
      </c>
      <c r="C17" s="40" t="s">
        <v>133</v>
      </c>
      <c r="D17" s="41">
        <v>76.44</v>
      </c>
      <c r="E17" s="41">
        <v>14995</v>
      </c>
      <c r="F17" s="40" t="s">
        <v>133</v>
      </c>
      <c r="G17" s="41">
        <v>6432.72</v>
      </c>
    </row>
    <row r="18" spans="1:7" s="8" customFormat="1" ht="17.25" customHeight="1">
      <c r="A18" s="39" t="s">
        <v>2</v>
      </c>
      <c r="B18" s="42">
        <v>39511</v>
      </c>
      <c r="C18" s="40" t="s">
        <v>133</v>
      </c>
      <c r="D18" s="42">
        <v>1746.36</v>
      </c>
      <c r="E18" s="42">
        <v>425235</v>
      </c>
      <c r="F18" s="40" t="s">
        <v>133</v>
      </c>
      <c r="G18" s="42">
        <v>35193.760000000002</v>
      </c>
    </row>
    <row r="19" spans="1:7">
      <c r="A19" s="35"/>
      <c r="B19" s="35"/>
      <c r="C19" s="35"/>
      <c r="D19" s="35"/>
      <c r="E19" s="35"/>
      <c r="F19" s="35"/>
      <c r="G19" s="35"/>
    </row>
    <row r="20" spans="1:7">
      <c r="A20" s="2"/>
      <c r="B20" s="2"/>
      <c r="C20" s="2"/>
      <c r="D20" s="2"/>
      <c r="E20" s="2"/>
      <c r="F20" s="2"/>
      <c r="G20" s="2"/>
    </row>
  </sheetData>
  <mergeCells count="10">
    <mergeCell ref="F4:G4"/>
    <mergeCell ref="F5:G5"/>
    <mergeCell ref="F6:G6"/>
    <mergeCell ref="F7:G7"/>
    <mergeCell ref="F8:G8"/>
    <mergeCell ref="C4:D4"/>
    <mergeCell ref="C5:D5"/>
    <mergeCell ref="C6:D6"/>
    <mergeCell ref="C7:D7"/>
    <mergeCell ref="C8:D8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Date xmlns="e20e9a12-134d-4c18-96b1-e8de632d2a05">2010-10-17T22:00:00+00:00</PublishDate>
    <TitleSV xmlns="e20e9a12-134d-4c18-96b1-e8de632d2a05">Varuflödesundersökningen 2009</TitleSV>
    <AuthorEmail xmlns="e20e9a12-134d-4c18-96b1-e8de632d2a05">fredrik.soderbaum@trafa.se</AuthorEmail>
    <AuthorName xmlns="e20e9a12-134d-4c18-96b1-e8de632d2a05">Fredrik Söderbaum</AuthorName>
    <AuthorTelephone xmlns="e20e9a12-134d-4c18-96b1-e8de632d2a05">010-414 42 23</AuthorTelephone>
    <Year xmlns="e20e9a12-134d-4c18-96b1-e8de632d2a05">2009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Statistiska centralbyrån</Producer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Commodity flow survey 2009</TitleEN>
    <ShowOnWeb xmlns="3a871e63-8b15-4b36-98e5-e082fe448004">true</ShowOnWeb>
    <DocumentType xmlns="e20e9a12-134d-4c18-96b1-e8de632d2a05">
      <Value>5</Value>
    </DocumentType>
    <StatisticsArea xmlns="e20e9a12-134d-4c18-96b1-e8de632d2a05">5</StatisticsArea>
  </documentManagement>
</p:properties>
</file>

<file path=customXml/itemProps1.xml><?xml version="1.0" encoding="utf-8"?>
<ds:datastoreItem xmlns:ds="http://schemas.openxmlformats.org/officeDocument/2006/customXml" ds:itemID="{1C68A6A1-E483-46EA-BA74-40EBD74164D2}"/>
</file>

<file path=customXml/itemProps2.xml><?xml version="1.0" encoding="utf-8"?>
<ds:datastoreItem xmlns:ds="http://schemas.openxmlformats.org/officeDocument/2006/customXml" ds:itemID="{1767FE6E-D002-464B-8E72-0B7399A60A46}"/>
</file>

<file path=customXml/itemProps3.xml><?xml version="1.0" encoding="utf-8"?>
<ds:datastoreItem xmlns:ds="http://schemas.openxmlformats.org/officeDocument/2006/customXml" ds:itemID="{927E27BE-56A5-479C-8E60-186EC363113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Varuflödesundersökningen 2009</vt:lpstr>
      <vt:lpstr>Innehåll, Content</vt:lpstr>
      <vt:lpstr>Trafikslag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Tabell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Varuflödesundersökningen 2009</dc:title>
  <dc:creator>Fredrik Söderbaum</dc:creator>
  <cp:lastModifiedBy>Carina Gustafsson</cp:lastModifiedBy>
  <cp:lastPrinted>2010-09-24T08:27:54Z</cp:lastPrinted>
  <dcterms:created xsi:type="dcterms:W3CDTF">2010-08-20T08:25:28Z</dcterms:created>
  <dcterms:modified xsi:type="dcterms:W3CDTF">2010-10-18T08:29:30Z</dcterms:modified>
  <cp:contentType>Dokument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0x010100CB17958D887868449E05588653592336</vt:lpwstr>
  </property>
</Properties>
</file>