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Q:\Verksamhetsstöd\Kommunikation\Publikationer\Statistik\Sjöfart\2026\2026-xx\"/>
    </mc:Choice>
  </mc:AlternateContent>
  <xr:revisionPtr revIDLastSave="0" documentId="13_ncr:1_{72BE00BC-F4F1-4C27-9791-6B4821B1912D}" xr6:coauthVersionLast="47" xr6:coauthVersionMax="47" xr10:uidLastSave="{00000000-0000-0000-0000-000000000000}"/>
  <bookViews>
    <workbookView xWindow="28680" yWindow="-120" windowWidth="25440" windowHeight="15270" xr2:uid="{00000000-000D-0000-FFFF-FFFF00000000}"/>
  </bookViews>
  <sheets>
    <sheet name="Titel_ Title" sheetId="103" r:id="rId1"/>
    <sheet name="Innehåll_ Contents" sheetId="104" r:id="rId2"/>
    <sheet name="Kort om statistiken" sheetId="105" r:id="rId3"/>
    <sheet name="Teckenförklaring_ Legends" sheetId="106" r:id="rId4"/>
    <sheet name="Definitioner_ Definitions" sheetId="107" r:id="rId5"/>
    <sheet name="Tabell 1.1–1.2" sheetId="65" r:id="rId6"/>
    <sheet name="Tabell 2.1–2.2" sheetId="97" r:id="rId7"/>
    <sheet name="Tabell 3.1–3.2" sheetId="108" r:id="rId8"/>
    <sheet name="Tabell 4.1–4.2" sheetId="68" r:id="rId9"/>
    <sheet name="Tabell 5" sheetId="94" r:id="rId10"/>
    <sheet name="Tabell 6" sheetId="99" r:id="rId11"/>
    <sheet name="Tabell 7" sheetId="71" r:id="rId12"/>
    <sheet name="Tabell 8" sheetId="72" r:id="rId13"/>
    <sheet name="Tabell 9.1–9.2" sheetId="74" r:id="rId14"/>
    <sheet name="Tabell 10" sheetId="76" r:id="rId15"/>
    <sheet name="Tabell 11" sheetId="100" r:id="rId16"/>
    <sheet name="Tabell 12.1-12.2" sheetId="93" r:id="rId17"/>
    <sheet name="Tabell 13" sheetId="79" r:id="rId18"/>
    <sheet name="Tabell 14" sheetId="63" r:id="rId19"/>
    <sheet name="Tabell 15" sheetId="64" r:id="rId20"/>
    <sheet name="Tabell 16" sheetId="80" r:id="rId21"/>
    <sheet name="Tabell 17" sheetId="81" r:id="rId22"/>
    <sheet name="Tabell 18" sheetId="82" r:id="rId23"/>
    <sheet name="Tabell 19" sheetId="83" r:id="rId24"/>
    <sheet name="Tabell 20.1" sheetId="84" r:id="rId25"/>
    <sheet name="Tabell 20.2" sheetId="85" r:id="rId26"/>
    <sheet name="Tabell 21" sheetId="109" r:id="rId27"/>
    <sheet name="Tabell 22" sheetId="110" r:id="rId28"/>
  </sheets>
  <definedNames>
    <definedName name="_10FrC1" localSheetId="4">#REF!</definedName>
    <definedName name="_10FrC1" localSheetId="2">#REF!</definedName>
    <definedName name="_10FrC1">#REF!</definedName>
    <definedName name="_10FrC2" localSheetId="4">#REF!</definedName>
    <definedName name="_10FrC2" localSheetId="2">#REF!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#REF!</definedName>
    <definedName name="_Toc458005258" localSheetId="2">'Kort om statistiken'!$A$1</definedName>
    <definedName name="Excel_BuiltIn__FilterDatabase_1">#REF!</definedName>
    <definedName name="Excel_BuiltIn__FilterDatabase_4">#REF!</definedName>
    <definedName name="Excel_BuiltIn_Print_Titles_4">#REF!</definedName>
    <definedName name="gfqagq">#REF!</definedName>
    <definedName name="jtjr">#REF!</definedName>
    <definedName name="OLE_LINK2" localSheetId="4">#REF!</definedName>
    <definedName name="OLE_LINK2" localSheetId="1">#REF!</definedName>
    <definedName name="OLE_LINK2" localSheetId="5">#REF!</definedName>
    <definedName name="OLE_LINK2" localSheetId="14">#REF!</definedName>
    <definedName name="OLE_LINK2" localSheetId="15">#REF!</definedName>
    <definedName name="OLE_LINK2" localSheetId="16">#REF!</definedName>
    <definedName name="OLE_LINK2" localSheetId="17">#REF!</definedName>
    <definedName name="OLE_LINK2" localSheetId="18">#REF!</definedName>
    <definedName name="OLE_LINK2" localSheetId="19">#REF!</definedName>
    <definedName name="OLE_LINK2" localSheetId="20">#REF!</definedName>
    <definedName name="OLE_LINK2" localSheetId="21">#REF!</definedName>
    <definedName name="OLE_LINK2" localSheetId="22">#REF!</definedName>
    <definedName name="OLE_LINK2" localSheetId="23">#REF!</definedName>
    <definedName name="OLE_LINK2" localSheetId="6">#REF!</definedName>
    <definedName name="OLE_LINK2" localSheetId="24">#REF!</definedName>
    <definedName name="OLE_LINK2" localSheetId="25">#REF!</definedName>
    <definedName name="OLE_LINK2" localSheetId="26">#REF!</definedName>
    <definedName name="OLE_LINK2" localSheetId="8">#REF!</definedName>
    <definedName name="OLE_LINK2" localSheetId="9">#REF!</definedName>
    <definedName name="OLE_LINK2" localSheetId="10">#REF!</definedName>
    <definedName name="OLE_LINK2" localSheetId="11">#REF!</definedName>
    <definedName name="OLE_LINK2" localSheetId="12">#REF!</definedName>
    <definedName name="OLE_LINK2" localSheetId="13">#REF!</definedName>
    <definedName name="OLE_LINK2">#REF!</definedName>
    <definedName name="Print_Area" localSheetId="5">'Tabell 1.1–1.2'!$A$1:$M$62</definedName>
    <definedName name="Print_Area" localSheetId="14">'Tabell 10'!$A$1:$U$35</definedName>
    <definedName name="Print_Area" localSheetId="15">'Tabell 11'!$A$1:$M$68</definedName>
    <definedName name="Print_Area" localSheetId="16">'Tabell 12.1-12.2'!$A$1:$D$20</definedName>
    <definedName name="Print_Area" localSheetId="17">'Tabell 13'!$A$1:$H$76</definedName>
    <definedName name="Print_Area" localSheetId="18">'Tabell 14'!$A$1:$R$27</definedName>
    <definedName name="Print_Area" localSheetId="19">'Tabell 15'!$A$1:$R$28</definedName>
    <definedName name="Print_Area" localSheetId="20">'Tabell 16'!$A$1:$S$39</definedName>
    <definedName name="Print_Area" localSheetId="21">'Tabell 17'!$A$1:$M$69</definedName>
    <definedName name="Print_Area" localSheetId="22">'Tabell 18'!$A$1:$M$68</definedName>
    <definedName name="Print_Area" localSheetId="23">'Tabell 19'!$A$1:$P$62</definedName>
    <definedName name="Print_Area" localSheetId="6">'Tabell 2.1–2.2'!$A$1:$S$65</definedName>
    <definedName name="Print_Area" localSheetId="24">'Tabell 20.1'!$A$1:$U$127</definedName>
    <definedName name="Print_Area" localSheetId="25">'Tabell 20.2'!$A$1:$U$140</definedName>
    <definedName name="Print_Area" localSheetId="8">'Tabell 4.1–4.2'!$A$1:$M$57</definedName>
    <definedName name="Print_Area" localSheetId="9">'Tabell 5'!$A$1:$T$40</definedName>
    <definedName name="Print_Area" localSheetId="10">'Tabell 6'!$A$1:$N$105</definedName>
    <definedName name="Print_Area" localSheetId="11">'Tabell 7'!$A$1:$O$43</definedName>
    <definedName name="Print_Area" localSheetId="12">'Tabell 8'!$A$1:$T$51</definedName>
    <definedName name="Print_Area" localSheetId="13">'Tabell 9.1–9.2'!$A$1:$K$26</definedName>
    <definedName name="q">#REF!</definedName>
    <definedName name="qg">#REF!</definedName>
    <definedName name="s">#REF!</definedName>
    <definedName name="tab9b">#REF!</definedName>
    <definedName name="thr">#REF!</definedName>
    <definedName name="_xlnm.Print_Area" localSheetId="4">'Definitioner_ Definitions'!$A$1:$Q$2</definedName>
    <definedName name="_xlnm.Print_Area" localSheetId="1">'Innehåll_ Contents'!$A$1:$Q$58</definedName>
    <definedName name="_xlnm.Print_Area" localSheetId="5">'Tabell 1.1–1.2'!$A$1:$N$64</definedName>
    <definedName name="_xlnm.Print_Area" localSheetId="14">'Tabell 10'!$A$1:$U$34</definedName>
    <definedName name="_xlnm.Print_Area" localSheetId="15">'Tabell 11'!$A$1:$M$68</definedName>
    <definedName name="_xlnm.Print_Area" localSheetId="16">'Tabell 12.1-12.2'!$A$1:$D$20</definedName>
    <definedName name="_xlnm.Print_Area" localSheetId="17">'Tabell 13'!$A$1:$H$76</definedName>
    <definedName name="_xlnm.Print_Area" localSheetId="19">'Tabell 15'!$A$1:$R$28</definedName>
    <definedName name="_xlnm.Print_Area" localSheetId="21">'Tabell 17'!$A$1:$N$68</definedName>
    <definedName name="_xlnm.Print_Area" localSheetId="23">'Tabell 19'!$A$1:$P$62</definedName>
    <definedName name="_xlnm.Print_Area" localSheetId="6">'Tabell 2.1–2.2'!$A$1:$T$66</definedName>
    <definedName name="_xlnm.Print_Area" localSheetId="25">'Tabell 20.2'!$A$1:$U$143</definedName>
    <definedName name="_xlnm.Print_Area" localSheetId="26">'Tabell 21'!$A$1:$H$55</definedName>
    <definedName name="_xlnm.Print_Area" localSheetId="27">'Tabell 22'!$A$1:$O$53</definedName>
    <definedName name="_xlnm.Print_Area" localSheetId="9">'Tabell 5'!$A$1:$T$40</definedName>
    <definedName name="_xlnm.Print_Area" localSheetId="13">'Tabell 9.1–9.2'!$A$1:$K$27</definedName>
    <definedName name="_xlnm.Print_Area" localSheetId="3">'Teckenförklaring_ Legends'!$A$1:$E$4</definedName>
    <definedName name="wb">#REF!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3" i="109" l="1"/>
  <c r="B23" i="109"/>
  <c r="A6" i="104" l="1" a="1"/>
  <c r="A6" i="10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<sst xmlns="http://schemas.openxmlformats.org/spreadsheetml/2006/main" count="4687" uniqueCount="548">
  <si>
    <t>Kontaktperson:</t>
  </si>
  <si>
    <t>Trafikanalys</t>
  </si>
  <si>
    <t>Henrik Petterson</t>
  </si>
  <si>
    <t>tel: 010-414 42 18, e-post: henrik.petterson@trafa.se</t>
  </si>
  <si>
    <t>Kort om statistiken (KoS)</t>
  </si>
  <si>
    <t>Ändamål och innehåll</t>
  </si>
  <si>
    <t>Statistikens framställning</t>
  </si>
  <si>
    <t>Statistikens kvalitet</t>
  </si>
  <si>
    <t xml:space="preserve">Rederierna kan ändra uppgifter om personal ombord upp till två kalenderår efter undersökningsåret och därför hämtar vi antal sjödagar och ombordanställda så sent som möjligt för att få så bra kvalitet som möjligt. </t>
  </si>
  <si>
    <t>Teckenförklaring/Legends</t>
  </si>
  <si>
    <t>Teckenförklaring</t>
  </si>
  <si>
    <t>Legends</t>
  </si>
  <si>
    <t xml:space="preserve">..   </t>
  </si>
  <si>
    <t>uppgift inte tillgänglig eller alltför osäker</t>
  </si>
  <si>
    <t>data not available</t>
  </si>
  <si>
    <t>uppgift kan inte förekomma</t>
  </si>
  <si>
    <t>not applicable</t>
  </si>
  <si>
    <t>–</t>
  </si>
  <si>
    <t>noll (inget finns att redovisa)</t>
  </si>
  <si>
    <t>zero</t>
  </si>
  <si>
    <t>mindre än hälften av enheten, men större än noll</t>
  </si>
  <si>
    <t>less than half of unit used, but more than zero</t>
  </si>
  <si>
    <t xml:space="preserve">k   </t>
  </si>
  <si>
    <t>korrigerad uppgift</t>
  </si>
  <si>
    <t>corrected figure</t>
  </si>
  <si>
    <t xml:space="preserve">r    </t>
  </si>
  <si>
    <t>reviderad uppgift</t>
  </si>
  <si>
    <t>revised figure</t>
  </si>
  <si>
    <t>xxx</t>
  </si>
  <si>
    <t>betydande skillnad i jämförbarheten i en tidsserie markeras med en horisontell eller vertikal linje</t>
  </si>
  <si>
    <t>significant difference in the comparability of time series are marked with a horizontal or vertical line</t>
  </si>
  <si>
    <t>Typ av fartyg</t>
  </si>
  <si>
    <t>Bruttodräktighet 0–99</t>
  </si>
  <si>
    <t>Bruttodräktighet 100–</t>
  </si>
  <si>
    <t>Totalt</t>
  </si>
  <si>
    <t>Gross tonnage 0–99</t>
  </si>
  <si>
    <t>Gross tonnage 100–</t>
  </si>
  <si>
    <t>Total</t>
  </si>
  <si>
    <t>Type of vessel/ship</t>
  </si>
  <si>
    <t>Antal</t>
  </si>
  <si>
    <t>Brd i 1 000</t>
  </si>
  <si>
    <t>Number</t>
  </si>
  <si>
    <t>Gross tonnage 
in 1 000</t>
  </si>
  <si>
    <r>
      <t>Lastfartyg/</t>
    </r>
    <r>
      <rPr>
        <i/>
        <sz val="10"/>
        <color theme="1"/>
        <rFont val="Arial"/>
        <family val="2"/>
      </rPr>
      <t>Cargo ships</t>
    </r>
  </si>
  <si>
    <r>
      <t>Passagerarfartyg/</t>
    </r>
    <r>
      <rPr>
        <i/>
        <sz val="10"/>
        <color theme="1"/>
        <rFont val="Arial"/>
        <family val="2"/>
      </rPr>
      <t>Passenger ships</t>
    </r>
  </si>
  <si>
    <r>
      <t>Handelsfartyg/</t>
    </r>
    <r>
      <rPr>
        <b/>
        <i/>
        <sz val="10"/>
        <color theme="1"/>
        <rFont val="Arial"/>
        <family val="2"/>
      </rPr>
      <t>Merchant ships</t>
    </r>
  </si>
  <si>
    <r>
      <t>Pråmar/</t>
    </r>
    <r>
      <rPr>
        <i/>
        <sz val="10"/>
        <color theme="1"/>
        <rFont val="Arial"/>
        <family val="2"/>
      </rPr>
      <t>Barges</t>
    </r>
  </si>
  <si>
    <t>Övriga specialfartyg med motor/</t>
  </si>
  <si>
    <t>Other special vessels driven by machinery</t>
  </si>
  <si>
    <r>
      <t>Specialfartyg/</t>
    </r>
    <r>
      <rPr>
        <b/>
        <i/>
        <sz val="10"/>
        <color theme="1"/>
        <rFont val="Arial"/>
        <family val="2"/>
      </rPr>
      <t>Special Ships</t>
    </r>
  </si>
  <si>
    <r>
      <t>Samtliga fartyg/</t>
    </r>
    <r>
      <rPr>
        <b/>
        <i/>
        <sz val="10"/>
        <color theme="1"/>
        <rFont val="Arial"/>
        <family val="2"/>
      </rPr>
      <t>All vessels</t>
    </r>
  </si>
  <si>
    <t>As of February 1, 2018, ship is a vessel that is longer than 24 meters, if the vessel is maximum 24 meters long it is a boat. Before February 1, 2018, ship was a vessel</t>
  </si>
  <si>
    <r>
      <t>Samtliga fartyg 2019/</t>
    </r>
    <r>
      <rPr>
        <b/>
        <i/>
        <sz val="10"/>
        <color theme="1"/>
        <rFont val="Arial"/>
        <family val="2"/>
      </rPr>
      <t>All vessels 2019</t>
    </r>
  </si>
  <si>
    <r>
      <rPr>
        <i/>
        <sz val="8"/>
        <rFont val="Arial"/>
        <family val="2"/>
      </rPr>
      <t>k</t>
    </r>
    <r>
      <rPr>
        <sz val="8"/>
        <rFont val="Arial"/>
        <family val="2"/>
      </rPr>
      <t>: Korrigeringar för 2019 beror på uppdaterade databasuppgifter för enskilda fartyg.</t>
    </r>
  </si>
  <si>
    <t>k: Corrections for 2019 are due to updated data for certain vessels.</t>
  </si>
  <si>
    <t>Dv i 1 000 ton</t>
  </si>
  <si>
    <t>Deadweight in 1 000 tonnes</t>
  </si>
  <si>
    <r>
      <t>Tankfartyg/</t>
    </r>
    <r>
      <rPr>
        <i/>
        <sz val="10"/>
        <color theme="1"/>
        <rFont val="Arial"/>
        <family val="2"/>
      </rPr>
      <t>Tankers</t>
    </r>
  </si>
  <si>
    <r>
      <t>Bulkfartyg/</t>
    </r>
    <r>
      <rPr>
        <i/>
        <sz val="10"/>
        <color theme="1"/>
        <rFont val="Arial"/>
        <family val="2"/>
      </rPr>
      <t>Bulk carriers</t>
    </r>
  </si>
  <si>
    <t>Rorofartyg</t>
  </si>
  <si>
    <t>General Cargo</t>
  </si>
  <si>
    <t>Containerfartyg</t>
  </si>
  <si>
    <r>
      <t>Lastfartyg/</t>
    </r>
    <r>
      <rPr>
        <b/>
        <i/>
        <sz val="10"/>
        <color theme="1"/>
        <rFont val="Arial"/>
        <family val="2"/>
      </rPr>
      <t>Cargo ships</t>
    </r>
  </si>
  <si>
    <r>
      <t>Passagerarfärjor/</t>
    </r>
    <r>
      <rPr>
        <i/>
        <sz val="10"/>
        <color theme="1"/>
        <rFont val="Arial"/>
        <family val="2"/>
      </rPr>
      <t>Passenger ferries</t>
    </r>
  </si>
  <si>
    <t>RoPax</t>
  </si>
  <si>
    <r>
      <t>Övriga passagerarfartyg/</t>
    </r>
    <r>
      <rPr>
        <i/>
        <sz val="10"/>
        <color theme="1"/>
        <rFont val="Arial"/>
        <family val="2"/>
      </rPr>
      <t>Other passenger ships</t>
    </r>
  </si>
  <si>
    <r>
      <t>Passagerarfartyg/</t>
    </r>
    <r>
      <rPr>
        <b/>
        <i/>
        <sz val="10"/>
        <color theme="1"/>
        <rFont val="Arial"/>
        <family val="2"/>
      </rPr>
      <t>Passenger vessels</t>
    </r>
  </si>
  <si>
    <r>
      <t>Samtliga handelsfartyg/</t>
    </r>
    <r>
      <rPr>
        <b/>
        <i/>
        <sz val="10"/>
        <color theme="1"/>
        <rFont val="Arial"/>
        <family val="2"/>
      </rPr>
      <t>All merchant vessels</t>
    </r>
  </si>
  <si>
    <r>
      <t>Samtliga handelsfartyg 2019/</t>
    </r>
    <r>
      <rPr>
        <b/>
        <i/>
        <sz val="10"/>
        <color theme="1"/>
        <rFont val="Arial"/>
        <family val="2"/>
      </rPr>
      <t>All merchant vessels 2019</t>
    </r>
  </si>
  <si>
    <r>
      <t>Samtliga handelsfartyg 2018/</t>
    </r>
    <r>
      <rPr>
        <b/>
        <i/>
        <sz val="10"/>
        <color theme="1"/>
        <rFont val="Arial"/>
        <family val="2"/>
      </rPr>
      <t>All merchant vessels 2018</t>
    </r>
  </si>
  <si>
    <t> </t>
  </si>
  <si>
    <t>Samtliga handelsfartyg 2017/All merchant vessels 2017</t>
  </si>
  <si>
    <t>Samtliga handelsfartyg 2016/All merchant vessels 2016</t>
  </si>
  <si>
    <t>Samtliga handelsfartyg 2015/All merchant vessels 2015</t>
  </si>
  <si>
    <t>Samtliga handelsfartyg 2014/All merchant vessels 2014</t>
  </si>
  <si>
    <t>Samtliga handelsfartyg 2013/All merchant vessels 2013</t>
  </si>
  <si>
    <t>Samtliga handelsfartyg 2012/All merchant vessels 2012</t>
  </si>
  <si>
    <t>Samtliga handelsfartyg 2011/All merchant vessels 2011</t>
  </si>
  <si>
    <t>Bruttodräktighet 500–</t>
  </si>
  <si>
    <t>Gross tonnage 500–</t>
  </si>
  <si>
    <t>Deadweight
in 1 000 tonnes</t>
  </si>
  <si>
    <r>
      <t>Pråmar/</t>
    </r>
    <r>
      <rPr>
        <b/>
        <i/>
        <sz val="10"/>
        <color theme="1"/>
        <rFont val="Arial"/>
        <family val="2"/>
      </rPr>
      <t>Barges</t>
    </r>
  </si>
  <si>
    <r>
      <t>Isbrytare/</t>
    </r>
    <r>
      <rPr>
        <i/>
        <sz val="10"/>
        <color theme="1"/>
        <rFont val="Arial"/>
        <family val="2"/>
      </rPr>
      <t>Ice breakers</t>
    </r>
  </si>
  <si>
    <r>
      <t>Bogser- och bärgningsfartyg/</t>
    </r>
    <r>
      <rPr>
        <i/>
        <sz val="10"/>
        <color theme="1"/>
        <rFont val="Arial"/>
        <family val="2"/>
      </rPr>
      <t>Tugs and salvage ships</t>
    </r>
  </si>
  <si>
    <r>
      <t>Övriga specialfartyg/</t>
    </r>
    <r>
      <rPr>
        <i/>
        <sz val="10"/>
        <color theme="1"/>
        <rFont val="Arial"/>
        <family val="2"/>
      </rPr>
      <t>Other special ships</t>
    </r>
  </si>
  <si>
    <r>
      <t>Samtliga specialfartyg/</t>
    </r>
    <r>
      <rPr>
        <b/>
        <i/>
        <sz val="10"/>
        <color theme="1"/>
        <rFont val="Arial"/>
        <family val="2"/>
      </rPr>
      <t>All special ships</t>
    </r>
  </si>
  <si>
    <t>Pråmar/Barges</t>
  </si>
  <si>
    <r>
      <t>Samtliga specialfartyg 2019/</t>
    </r>
    <r>
      <rPr>
        <b/>
        <i/>
        <sz val="10"/>
        <color theme="1"/>
        <rFont val="Arial"/>
        <family val="2"/>
      </rPr>
      <t>All special ships 2019</t>
    </r>
  </si>
  <si>
    <t>Samtliga specialfartyg 2017/All special ships 2017</t>
  </si>
  <si>
    <t>Samtliga specialfartyg 2016/All special ships 2016</t>
  </si>
  <si>
    <t>Samtliga specialfartyg 2015/All special ships 2015</t>
  </si>
  <si>
    <t>Samtliga specialfartyg 2014/All special ships 2014</t>
  </si>
  <si>
    <t>Samtliga specialfartyg 2013/All special ships 2013</t>
  </si>
  <si>
    <t>Samtliga specialfartyg 2012/All special ships 2012</t>
  </si>
  <si>
    <t>Samtliga specialfartyg 2011/All special ships 2011</t>
  </si>
  <si>
    <t>Gross 
tonnage 
in 1 000</t>
  </si>
  <si>
    <t>..</t>
  </si>
  <si>
    <t>Typ av fartyg, brd</t>
  </si>
  <si>
    <t>15–39 år</t>
  </si>
  <si>
    <t>40– år</t>
  </si>
  <si>
    <t>Samtliga fartyg</t>
  </si>
  <si>
    <t>Type of vessel/ship, gross tonnage</t>
  </si>
  <si>
    <t>Tankfartyg</t>
  </si>
  <si>
    <t>Tankers</t>
  </si>
  <si>
    <t>100 –</t>
  </si>
  <si>
    <t>500 –</t>
  </si>
  <si>
    <t>1 500 –</t>
  </si>
  <si>
    <t>5 000 –</t>
  </si>
  <si>
    <t>40 000 –</t>
  </si>
  <si>
    <r>
      <t>Totalt/</t>
    </r>
    <r>
      <rPr>
        <b/>
        <i/>
        <sz val="10"/>
        <rFont val="Arial"/>
        <family val="2"/>
      </rPr>
      <t>Total</t>
    </r>
  </si>
  <si>
    <t>Bulkfartyg</t>
  </si>
  <si>
    <t>Bulk carriers</t>
  </si>
  <si>
    <t>Passagerarfärjor</t>
  </si>
  <si>
    <t>Passenger ferries</t>
  </si>
  <si>
    <t>Kryssningsfartyg</t>
  </si>
  <si>
    <t>Cruise ships</t>
  </si>
  <si>
    <t>Övriga passagerarfartyg</t>
  </si>
  <si>
    <t>Other passenger ships</t>
  </si>
  <si>
    <t>Samtliga handelsfartyg</t>
  </si>
  <si>
    <t>All merchant vessels/ships</t>
  </si>
  <si>
    <t>Okänd ålder</t>
  </si>
  <si>
    <t>Pråmar</t>
  </si>
  <si>
    <t>Barges</t>
  </si>
  <si>
    <t>Bogser- och bärgningsfartyg</t>
  </si>
  <si>
    <t>Tugs and salvage ships</t>
  </si>
  <si>
    <t>Övriga specialfartyg</t>
  </si>
  <si>
    <t>Other special vessels</t>
  </si>
  <si>
    <t>Samtliga specialfartyg</t>
  </si>
  <si>
    <t>All special vessels/ships</t>
  </si>
  <si>
    <t>Typ av fartyg, brd, dödvikt i ton</t>
  </si>
  <si>
    <t>Type of vessel/ship, 
gross tonnage, dw in tonnes</t>
  </si>
  <si>
    <t>Fördelning efter bruttodräktighet</t>
  </si>
  <si>
    <t>Classified by gross tonnage</t>
  </si>
  <si>
    <t>Fördelning efter dödvikt</t>
  </si>
  <si>
    <t>Classified by deadweight</t>
  </si>
  <si>
    <t>Other passenger vessels</t>
  </si>
  <si>
    <t>Deadweight in 1 000</t>
  </si>
  <si>
    <t>Hemmahamn</t>
  </si>
  <si>
    <t>Antal fartyg</t>
  </si>
  <si>
    <t>Bruttodräktighet i 1 000</t>
  </si>
  <si>
    <t>Home port</t>
  </si>
  <si>
    <t>Number of ships</t>
  </si>
  <si>
    <t>Gross tonnage</t>
  </si>
  <si>
    <t>Stockholm</t>
  </si>
  <si>
    <t>Göteborg</t>
  </si>
  <si>
    <t>Donsö</t>
  </si>
  <si>
    <t>Malmö</t>
  </si>
  <si>
    <t>Trelleborg</t>
  </si>
  <si>
    <t>Visby</t>
  </si>
  <si>
    <t>Lidköping</t>
  </si>
  <si>
    <t>Sundsvall</t>
  </si>
  <si>
    <t>Övriga</t>
  </si>
  <si>
    <r>
      <t>Totalt/</t>
    </r>
    <r>
      <rPr>
        <b/>
        <i/>
        <sz val="10"/>
        <color theme="1"/>
        <rFont val="Arial"/>
        <family val="2"/>
      </rPr>
      <t>Total</t>
    </r>
  </si>
  <si>
    <t>Piteå</t>
  </si>
  <si>
    <t>Lysekil</t>
  </si>
  <si>
    <t>Agnesberg</t>
  </si>
  <si>
    <t>Gävle</t>
  </si>
  <si>
    <t>Dv i 1 000 
ton</t>
  </si>
  <si>
    <t>Förändring</t>
  </si>
  <si>
    <t>Change</t>
  </si>
  <si>
    <r>
      <t>Nybyggd i utlandet/</t>
    </r>
    <r>
      <rPr>
        <i/>
        <sz val="10"/>
        <rFont val="Arial"/>
        <family val="2"/>
      </rPr>
      <t>New built abroad</t>
    </r>
  </si>
  <si>
    <r>
      <t>Nybyggd i Sverige/</t>
    </r>
    <r>
      <rPr>
        <i/>
        <sz val="10"/>
        <rFont val="Arial"/>
        <family val="2"/>
      </rPr>
      <t>New built in Sweden</t>
    </r>
  </si>
  <si>
    <t>Inköpt begagnad från utlandet/Second hand tonnage bought from abroad</t>
  </si>
  <si>
    <r>
      <t>Inregistrerad/</t>
    </r>
    <r>
      <rPr>
        <i/>
        <sz val="10"/>
        <rFont val="Arial"/>
        <family val="2"/>
      </rPr>
      <t>Change to Swedish register</t>
    </r>
  </si>
  <si>
    <r>
      <t>Total ökning/</t>
    </r>
    <r>
      <rPr>
        <b/>
        <i/>
        <sz val="10"/>
        <rFont val="Arial"/>
        <family val="2"/>
      </rPr>
      <t>Total additions</t>
    </r>
  </si>
  <si>
    <r>
      <t>Såld till utlandet</t>
    </r>
    <r>
      <rPr>
        <i/>
        <sz val="10"/>
        <rFont val="Arial"/>
        <family val="2"/>
      </rPr>
      <t>/Sold abroad</t>
    </r>
  </si>
  <si>
    <r>
      <t>Utregistrerad/</t>
    </r>
    <r>
      <rPr>
        <i/>
        <sz val="10"/>
        <rFont val="Arial"/>
        <family val="2"/>
      </rPr>
      <t>Change to foreign register</t>
    </r>
  </si>
  <si>
    <r>
      <t>Total minskning/</t>
    </r>
    <r>
      <rPr>
        <b/>
        <i/>
        <sz val="10"/>
        <rFont val="Arial"/>
        <family val="2"/>
      </rPr>
      <t>Total reductions</t>
    </r>
  </si>
  <si>
    <r>
      <t>Nettoförändring/</t>
    </r>
    <r>
      <rPr>
        <b/>
        <i/>
        <sz val="10"/>
        <rFont val="Arial"/>
        <family val="2"/>
      </rPr>
      <t>Net change</t>
    </r>
  </si>
  <si>
    <r>
      <t>Nettoförändring %/</t>
    </r>
    <r>
      <rPr>
        <b/>
        <i/>
        <sz val="10"/>
        <rFont val="Arial"/>
        <family val="2"/>
      </rPr>
      <t>Net change %</t>
    </r>
  </si>
  <si>
    <t>Ålder</t>
  </si>
  <si>
    <t>Age</t>
  </si>
  <si>
    <t>Deadweight 
in 1 000 tonnes</t>
  </si>
  <si>
    <t>År</t>
  </si>
  <si>
    <t>Lastfartyg</t>
  </si>
  <si>
    <t>Passagerarfartyg</t>
  </si>
  <si>
    <t>Cargo ships</t>
  </si>
  <si>
    <t>Passenger vessels</t>
  </si>
  <si>
    <t>All merchant vessels</t>
  </si>
  <si>
    <t>Year</t>
  </si>
  <si>
    <t xml:space="preserve">   Antal</t>
  </si>
  <si>
    <t>in 1 000</t>
  </si>
  <si>
    <t>varav uthyrda till utlandet</t>
  </si>
  <si>
    <t>Vessels in Swedish service</t>
  </si>
  <si>
    <t>of which chartered to foreign countries</t>
  </si>
  <si>
    <t>Tonnage at Swedish disposal</t>
  </si>
  <si>
    <t xml:space="preserve">Brd-dagar i 
1 000 </t>
  </si>
  <si>
    <t>Brd-dagar i 
1 000</t>
  </si>
  <si>
    <t>Gross 
tonnage days 
in 1 000</t>
  </si>
  <si>
    <t>Gross tonnage 
days in 1 000</t>
  </si>
  <si>
    <r>
      <t>Totalt/</t>
    </r>
    <r>
      <rPr>
        <i/>
        <sz val="10"/>
        <rFont val="Arial"/>
        <family val="2"/>
      </rPr>
      <t>Total</t>
    </r>
  </si>
  <si>
    <r>
      <t>Brd-dagar i 1</t>
    </r>
    <r>
      <rPr>
        <sz val="10"/>
        <rFont val="Calibri"/>
        <family val="2"/>
      </rPr>
      <t> </t>
    </r>
    <r>
      <rPr>
        <sz val="10"/>
        <rFont val="Arial"/>
        <family val="2"/>
      </rPr>
      <t>000</t>
    </r>
  </si>
  <si>
    <t>Gross tonnage days in 1 000</t>
  </si>
  <si>
    <t>Huvudsaklig användning</t>
  </si>
  <si>
    <t>Main traffic</t>
  </si>
  <si>
    <t>I fart mellan svenska hamnar</t>
  </si>
  <si>
    <t>In service between Swedish ports</t>
  </si>
  <si>
    <t>I fart mellan svenska hamnar och EU-hamnar</t>
  </si>
  <si>
    <t>In service between Swedish ports and EU ports</t>
  </si>
  <si>
    <t xml:space="preserve">I fart mellan svenska hamnar och 
hamnar utanför EU. </t>
  </si>
  <si>
    <t>In service between Swedish ports 
and ports outside EU</t>
  </si>
  <si>
    <t>I fart mellan utländska hamnar</t>
  </si>
  <si>
    <t>In service between foreign ports</t>
  </si>
  <si>
    <t>Uthyrda till utlandet</t>
  </si>
  <si>
    <t>Chartered to foreign countries</t>
  </si>
  <si>
    <t>Ej använda under året</t>
  </si>
  <si>
    <t>Vessels not in use during the whole year</t>
  </si>
  <si>
    <t>Use unknown</t>
  </si>
  <si>
    <t xml:space="preserve">Anmärkning: I tabellen ingår uppgifter om fartyg som endast en del av året varit svenskregistrerade. </t>
  </si>
  <si>
    <t>k: Korrigeringar för 2019 beror på uppdaterade databasuppgifter för enskilda fartyg.</t>
  </si>
  <si>
    <t>Brd-dagar i       1 000</t>
  </si>
  <si>
    <t>I fart mellan svenska hamnar och 
hamnar utanför EU</t>
  </si>
  <si>
    <t>Brd-dagar i         1 000</t>
  </si>
  <si>
    <t>Brd-dagar i   1 000</t>
  </si>
  <si>
    <t>Gross tonnage in 1 000</t>
  </si>
  <si>
    <t>Samtliga lastfartyg</t>
  </si>
  <si>
    <t>All cargo ships</t>
  </si>
  <si>
    <t>Brd-dagar i     1 000</t>
  </si>
  <si>
    <t>Gross tonnage days in 1000</t>
  </si>
  <si>
    <r>
      <t xml:space="preserve">Däcks-
personal/
</t>
    </r>
    <r>
      <rPr>
        <b/>
        <i/>
        <sz val="9"/>
        <color indexed="8"/>
        <rFont val="Arial"/>
        <family val="2"/>
      </rPr>
      <t>Deck hands</t>
    </r>
  </si>
  <si>
    <r>
      <t xml:space="preserve">Maskin-
befäl/
</t>
    </r>
    <r>
      <rPr>
        <b/>
        <i/>
        <sz val="9"/>
        <color indexed="8"/>
        <rFont val="Arial"/>
        <family val="2"/>
      </rPr>
      <t>Engineers</t>
    </r>
  </si>
  <si>
    <r>
      <t xml:space="preserve">Maskin-
personal/
</t>
    </r>
    <r>
      <rPr>
        <b/>
        <i/>
        <sz val="9"/>
        <color indexed="8"/>
        <rFont val="Arial"/>
        <family val="2"/>
      </rPr>
      <t>Engine room staff</t>
    </r>
  </si>
  <si>
    <r>
      <t xml:space="preserve">Totalt/
</t>
    </r>
    <r>
      <rPr>
        <b/>
        <i/>
        <sz val="9"/>
        <color indexed="8"/>
        <rFont val="Arial"/>
        <family val="2"/>
      </rPr>
      <t>Total</t>
    </r>
  </si>
  <si>
    <t>2011</t>
  </si>
  <si>
    <t>Kvinnor</t>
  </si>
  <si>
    <r>
      <t>Svenska medborgare/</t>
    </r>
    <r>
      <rPr>
        <i/>
        <sz val="9"/>
        <rFont val="Arial"/>
        <family val="2"/>
      </rPr>
      <t>Swedish citizens</t>
    </r>
  </si>
  <si>
    <r>
      <t>Utländska medborgare/</t>
    </r>
    <r>
      <rPr>
        <i/>
        <sz val="9"/>
        <rFont val="Arial"/>
        <family val="2"/>
      </rPr>
      <t>Foreign citizens</t>
    </r>
  </si>
  <si>
    <r>
      <t>Totalt, kvinnor/</t>
    </r>
    <r>
      <rPr>
        <b/>
        <i/>
        <sz val="9"/>
        <color indexed="8"/>
        <rFont val="Arial"/>
        <family val="2"/>
      </rPr>
      <t>Total, women</t>
    </r>
  </si>
  <si>
    <t>Män</t>
  </si>
  <si>
    <t>Svenska medborgare</t>
  </si>
  <si>
    <t>Utländska medborgare</t>
  </si>
  <si>
    <r>
      <t>Totalt, män/</t>
    </r>
    <r>
      <rPr>
        <b/>
        <i/>
        <sz val="9"/>
        <color indexed="8"/>
        <rFont val="Arial"/>
        <family val="2"/>
      </rPr>
      <t>Total, men</t>
    </r>
  </si>
  <si>
    <t>Totalt, båda könen</t>
  </si>
  <si>
    <r>
      <t>Totalt/</t>
    </r>
    <r>
      <rPr>
        <b/>
        <i/>
        <sz val="9"/>
        <color indexed="8"/>
        <rFont val="Arial"/>
        <family val="2"/>
      </rPr>
      <t>Total</t>
    </r>
  </si>
  <si>
    <t>2012</t>
  </si>
  <si>
    <t>2013</t>
  </si>
  <si>
    <r>
      <t>Kvinnor/</t>
    </r>
    <r>
      <rPr>
        <b/>
        <i/>
        <sz val="9"/>
        <color indexed="8"/>
        <rFont val="Arial"/>
        <family val="2"/>
      </rPr>
      <t>Women</t>
    </r>
  </si>
  <si>
    <r>
      <t>Män/</t>
    </r>
    <r>
      <rPr>
        <b/>
        <i/>
        <sz val="9"/>
        <color indexed="8"/>
        <rFont val="Arial"/>
        <family val="2"/>
      </rPr>
      <t>Men</t>
    </r>
  </si>
  <si>
    <r>
      <t>Totalt, båda könen/</t>
    </r>
    <r>
      <rPr>
        <b/>
        <i/>
        <sz val="9"/>
        <color indexed="8"/>
        <rFont val="Arial"/>
        <family val="2"/>
      </rPr>
      <t>Total, both sexes</t>
    </r>
  </si>
  <si>
    <t>r</t>
  </si>
  <si>
    <r>
      <t>r</t>
    </r>
    <r>
      <rPr>
        <sz val="9"/>
        <rFont val="Arial"/>
        <family val="2"/>
      </rPr>
      <t xml:space="preserve">Reviderade uppgifter – </t>
    </r>
    <r>
      <rPr>
        <i/>
        <sz val="9"/>
        <rFont val="Arial"/>
        <family val="2"/>
      </rPr>
      <t>Revised figures.</t>
    </r>
  </si>
  <si>
    <t>Svenskregistrerat</t>
  </si>
  <si>
    <t>Utlandsregistrerat</t>
  </si>
  <si>
    <t>Swedish register</t>
  </si>
  <si>
    <t>Foreign registers</t>
  </si>
  <si>
    <t>Type of vessel</t>
  </si>
  <si>
    <t xml:space="preserve">Number </t>
  </si>
  <si>
    <t>Övriga passagerarfartyg/</t>
  </si>
  <si>
    <t>Passagerarfartyg/</t>
  </si>
  <si>
    <t>Samtliga handelsfartyg/</t>
  </si>
  <si>
    <t xml:space="preserve">Världshandelsflottan </t>
  </si>
  <si>
    <t>Svenskregistrerat, andel i %</t>
  </si>
  <si>
    <t>World fleet</t>
  </si>
  <si>
    <t>Share Swedish register, %</t>
  </si>
  <si>
    <t>Sverige</t>
  </si>
  <si>
    <t>Danmark</t>
  </si>
  <si>
    <t xml:space="preserve">Finland </t>
  </si>
  <si>
    <t>Övriga EU</t>
  </si>
  <si>
    <t>Norge</t>
  </si>
  <si>
    <t>Övriga 
Europa</t>
  </si>
  <si>
    <t>USA</t>
  </si>
  <si>
    <r>
      <t>Övriga 
Amerika</t>
    </r>
    <r>
      <rPr>
        <b/>
        <vertAlign val="superscript"/>
        <sz val="10"/>
        <color theme="1"/>
        <rFont val="Arial"/>
        <family val="2"/>
      </rPr>
      <t>1</t>
    </r>
  </si>
  <si>
    <t>Japan</t>
  </si>
  <si>
    <t>Kina</t>
  </si>
  <si>
    <t>Resten av 
världen</t>
  </si>
  <si>
    <t>Sweden</t>
  </si>
  <si>
    <t xml:space="preserve">Denmark </t>
  </si>
  <si>
    <t>Other EU</t>
  </si>
  <si>
    <t>Norway</t>
  </si>
  <si>
    <t>Other 
Europe</t>
  </si>
  <si>
    <r>
      <t>Other 
America</t>
    </r>
    <r>
      <rPr>
        <i/>
        <vertAlign val="superscript"/>
        <sz val="10"/>
        <color theme="1"/>
        <rFont val="Arial"/>
        <family val="2"/>
      </rPr>
      <t>1</t>
    </r>
  </si>
  <si>
    <t>China</t>
  </si>
  <si>
    <t>Rest of 
world</t>
  </si>
  <si>
    <t xml:space="preserve">Anmärkning: Fram till 2011 ingår Danmark och Finland i Övriga EU, från och med 2012 redovisas de separat. </t>
  </si>
  <si>
    <t xml:space="preserve">Until 2011 Denmark and Finland are included in Other EU, from 2012 they are shown as separate countries. </t>
  </si>
  <si>
    <r>
      <rPr>
        <vertAlign val="superscript"/>
        <sz val="10"/>
        <color theme="1"/>
        <rFont val="Arial"/>
        <family val="2"/>
      </rPr>
      <t xml:space="preserve">1 </t>
    </r>
    <r>
      <rPr>
        <sz val="10"/>
        <color theme="1"/>
        <rFont val="Arial"/>
        <family val="2"/>
      </rPr>
      <t>I Övriga Amerika ingår Kanada, Central- samt Sydamerika.</t>
    </r>
  </si>
  <si>
    <r>
      <rPr>
        <i/>
        <vertAlign val="superscript"/>
        <sz val="10"/>
        <color theme="1"/>
        <rFont val="Arial"/>
        <family val="2"/>
      </rPr>
      <t xml:space="preserve">1 </t>
    </r>
    <r>
      <rPr>
        <i/>
        <sz val="10"/>
        <color theme="1"/>
        <rFont val="Arial"/>
        <family val="2"/>
      </rPr>
      <t xml:space="preserve">Other America includes Canada, Central and South America.  </t>
    </r>
  </si>
  <si>
    <r>
      <t xml:space="preserve">Handelsfartyg i svensk regi/
</t>
    </r>
    <r>
      <rPr>
        <b/>
        <i/>
        <sz val="10"/>
        <rFont val="Arial"/>
        <family val="2"/>
      </rPr>
      <t>Merchant vessels controlled by Swedish companies</t>
    </r>
  </si>
  <si>
    <t>k</t>
  </si>
  <si>
    <r>
      <t>Därav/</t>
    </r>
    <r>
      <rPr>
        <i/>
        <sz val="10"/>
        <rFont val="Arial"/>
        <family val="2"/>
      </rPr>
      <t>whereof</t>
    </r>
  </si>
  <si>
    <t>Därav</t>
  </si>
  <si>
    <r>
      <t xml:space="preserve">   Uthyrda fartyg till utlandet/   
</t>
    </r>
    <r>
      <rPr>
        <b/>
        <i/>
        <sz val="10"/>
        <rFont val="Arial"/>
        <family val="2"/>
      </rPr>
      <t xml:space="preserve">   Vessels chartered to foreign countries</t>
    </r>
  </si>
  <si>
    <r>
      <t xml:space="preserve">   Av svenska rederier disponerat tonnage/
</t>
    </r>
    <r>
      <rPr>
        <b/>
        <i/>
        <sz val="10"/>
        <rFont val="Arial"/>
        <family val="2"/>
      </rPr>
      <t xml:space="preserve">   Tonnage at Swedish disposal</t>
    </r>
  </si>
  <si>
    <t>Övriga lastfartyg</t>
  </si>
  <si>
    <t>Övriga lastfartyg/Other cargo ships</t>
  </si>
  <si>
    <t>Övriga torrlastfartyg/Other cargo ships</t>
  </si>
  <si>
    <t>Other cargo ships</t>
  </si>
  <si>
    <t>Övriga lastfartyg /Other cargo ships</t>
  </si>
  <si>
    <r>
      <t>Kryssningsfartyg/</t>
    </r>
    <r>
      <rPr>
        <i/>
        <sz val="10"/>
        <rFont val="Arial"/>
        <family val="2"/>
      </rPr>
      <t>Cruise ships</t>
    </r>
  </si>
  <si>
    <t>Innehållsförteckning/Contents</t>
  </si>
  <si>
    <t xml:space="preserve">The table includes figures about vessels sailing under Swedish flag part of the year. </t>
  </si>
  <si>
    <r>
      <t>Samtliga handelsfartyg 2017</t>
    </r>
    <r>
      <rPr>
        <b/>
        <i/>
        <sz val="10"/>
        <color theme="1"/>
        <rFont val="Arial"/>
        <family val="2"/>
      </rPr>
      <t>/All merchant vessels 2017</t>
    </r>
  </si>
  <si>
    <r>
      <t>Samtliga handelsfartyg 2016/</t>
    </r>
    <r>
      <rPr>
        <b/>
        <i/>
        <sz val="10"/>
        <color theme="1"/>
        <rFont val="Arial"/>
        <family val="2"/>
      </rPr>
      <t>All merchant vessels 2016</t>
    </r>
  </si>
  <si>
    <r>
      <t>Samtliga handelsfartyg 2015/</t>
    </r>
    <r>
      <rPr>
        <b/>
        <i/>
        <sz val="10"/>
        <color theme="1"/>
        <rFont val="Arial"/>
        <family val="2"/>
      </rPr>
      <t>All merchant vessels 2015</t>
    </r>
  </si>
  <si>
    <r>
      <t>Samtliga handelsfartyg 2014/</t>
    </r>
    <r>
      <rPr>
        <b/>
        <i/>
        <sz val="10"/>
        <color theme="1"/>
        <rFont val="Arial"/>
        <family val="2"/>
      </rPr>
      <t>All merchant vessels 2014</t>
    </r>
  </si>
  <si>
    <r>
      <t>Samtliga handelsfartyg 2013/</t>
    </r>
    <r>
      <rPr>
        <b/>
        <i/>
        <sz val="10"/>
        <color theme="1"/>
        <rFont val="Arial"/>
        <family val="2"/>
      </rPr>
      <t>All merchant vessels 2013</t>
    </r>
  </si>
  <si>
    <r>
      <t>Samtliga handelsfartyg 2012/</t>
    </r>
    <r>
      <rPr>
        <b/>
        <i/>
        <sz val="10"/>
        <color theme="1"/>
        <rFont val="Arial"/>
        <family val="2"/>
      </rPr>
      <t>All merchant vessels 2012</t>
    </r>
  </si>
  <si>
    <r>
      <t>Samtliga handelsfartyg 2011/</t>
    </r>
    <r>
      <rPr>
        <b/>
        <i/>
        <sz val="10"/>
        <color theme="1"/>
        <rFont val="Arial"/>
        <family val="2"/>
      </rPr>
      <t>All merchant vessels 2011</t>
    </r>
  </si>
  <si>
    <r>
      <t>Avregistrerad</t>
    </r>
    <r>
      <rPr>
        <vertAlign val="superscript"/>
        <sz val="10"/>
        <rFont val="Arial"/>
        <family val="2"/>
      </rPr>
      <t>1</t>
    </r>
    <r>
      <rPr>
        <sz val="10"/>
        <rFont val="Arial"/>
        <family val="2"/>
      </rPr>
      <t>/</t>
    </r>
    <r>
      <rPr>
        <i/>
        <sz val="10"/>
        <rFont val="Arial"/>
        <family val="2"/>
      </rPr>
      <t>Deregistered</t>
    </r>
  </si>
  <si>
    <t>Definitioner/Definitions</t>
  </si>
  <si>
    <r>
      <t>Samtliga handelsfartyg 2020/</t>
    </r>
    <r>
      <rPr>
        <b/>
        <i/>
        <sz val="10"/>
        <color theme="1"/>
        <rFont val="Arial"/>
        <family val="2"/>
      </rPr>
      <t>All merchant vessels 2020</t>
    </r>
  </si>
  <si>
    <r>
      <t>Kryssningsfar</t>
    </r>
    <r>
      <rPr>
        <sz val="10"/>
        <rFont val="Arial"/>
        <family val="2"/>
      </rPr>
      <t>tyg</t>
    </r>
    <r>
      <rPr>
        <i/>
        <sz val="10"/>
        <rFont val="Arial"/>
        <family val="2"/>
      </rPr>
      <t>/Cruise ships</t>
    </r>
  </si>
  <si>
    <r>
      <t>Ökning/</t>
    </r>
    <r>
      <rPr>
        <b/>
        <i/>
        <sz val="10"/>
        <rFont val="Arial"/>
        <family val="2"/>
      </rPr>
      <t>Additions</t>
    </r>
  </si>
  <si>
    <r>
      <t>Minskning/</t>
    </r>
    <r>
      <rPr>
        <b/>
        <i/>
        <sz val="10"/>
        <rFont val="Arial"/>
        <family val="2"/>
      </rPr>
      <t>Reductions</t>
    </r>
  </si>
  <si>
    <r>
      <t>Nettoförändring/</t>
    </r>
    <r>
      <rPr>
        <b/>
        <i/>
        <sz val="10"/>
        <rFont val="Arial"/>
        <family val="2"/>
      </rPr>
      <t>Net changes</t>
    </r>
  </si>
  <si>
    <r>
      <t>Tankfartyg /</t>
    </r>
    <r>
      <rPr>
        <i/>
        <sz val="10"/>
        <rFont val="Arial"/>
        <family val="2"/>
      </rPr>
      <t>Tankers</t>
    </r>
  </si>
  <si>
    <r>
      <t>Bulkfartyg /</t>
    </r>
    <r>
      <rPr>
        <i/>
        <sz val="10"/>
        <rFont val="Arial"/>
        <family val="2"/>
      </rPr>
      <t>Bulk carriers</t>
    </r>
  </si>
  <si>
    <r>
      <t>Lastfartyg/</t>
    </r>
    <r>
      <rPr>
        <b/>
        <i/>
        <sz val="10"/>
        <rFont val="Arial"/>
        <family val="2"/>
      </rPr>
      <t>Cargo ships</t>
    </r>
  </si>
  <si>
    <r>
      <t>Passagerarfärjor/</t>
    </r>
    <r>
      <rPr>
        <i/>
        <sz val="10"/>
        <rFont val="Arial"/>
        <family val="2"/>
      </rPr>
      <t>Passenger ferries</t>
    </r>
  </si>
  <si>
    <r>
      <t>Kryssningsfartyg /</t>
    </r>
    <r>
      <rPr>
        <i/>
        <sz val="10"/>
        <rFont val="Arial"/>
        <family val="2"/>
      </rPr>
      <t>Cruise ships</t>
    </r>
  </si>
  <si>
    <r>
      <t xml:space="preserve">Övriga passagerarfartyg / </t>
    </r>
    <r>
      <rPr>
        <i/>
        <sz val="10"/>
        <rFont val="Arial"/>
        <family val="2"/>
      </rPr>
      <t>Other passenger ships</t>
    </r>
  </si>
  <si>
    <r>
      <t>Passagerarfartyg/</t>
    </r>
    <r>
      <rPr>
        <b/>
        <i/>
        <sz val="10"/>
        <rFont val="Arial"/>
        <family val="2"/>
      </rPr>
      <t>Passenger ships</t>
    </r>
  </si>
  <si>
    <r>
      <t xml:space="preserve">Samtliga handelsfartyg/
</t>
    </r>
    <r>
      <rPr>
        <b/>
        <i/>
        <sz val="10"/>
        <rFont val="Arial"/>
        <family val="2"/>
      </rPr>
      <t>All merchant vessels/ships</t>
    </r>
  </si>
  <si>
    <r>
      <t xml:space="preserve">Utlandsregistrerade handelsfartyg i svensk regi
</t>
    </r>
    <r>
      <rPr>
        <b/>
        <i/>
        <sz val="10"/>
        <color theme="1"/>
        <rFont val="Arial"/>
        <family val="2"/>
      </rPr>
      <t>Chartered merchant ships</t>
    </r>
  </si>
  <si>
    <t xml:space="preserve">. </t>
  </si>
  <si>
    <r>
      <t>Samtliga fartyg 2020/</t>
    </r>
    <r>
      <rPr>
        <b/>
        <i/>
        <sz val="10"/>
        <color theme="1"/>
        <rFont val="Arial"/>
        <family val="2"/>
      </rPr>
      <t>All vessels 2020</t>
    </r>
  </si>
  <si>
    <t>Samtliga fartyg 2018/All vessels 2018</t>
  </si>
  <si>
    <t>Samtliga fartyg 2017/All vessels 2017</t>
  </si>
  <si>
    <t>Samtliga fartyg 2016/All vessels 2016</t>
  </si>
  <si>
    <t>Samtliga fartyg 2015/All vessels 2015</t>
  </si>
  <si>
    <t>Samtliga fartyg 2014/All vessels 2014</t>
  </si>
  <si>
    <t>Samtliga fartyg 2013/All vessels 2013</t>
  </si>
  <si>
    <t>Samtliga fartyg 2012/All vessels 2012</t>
  </si>
  <si>
    <t>Samtliga fartyg 2011/All vessels 2011</t>
  </si>
  <si>
    <t>Samtliga handelsfartyg 2018/All merchant vessels 2018</t>
  </si>
  <si>
    <r>
      <t>Samtliga specialfartyg 2020/</t>
    </r>
    <r>
      <rPr>
        <b/>
        <i/>
        <sz val="10"/>
        <color theme="1"/>
        <rFont val="Arial"/>
        <family val="2"/>
      </rPr>
      <t>All special ships 2020</t>
    </r>
  </si>
  <si>
    <t>Samtliga specialfartyg 2018/All special ships 2018</t>
  </si>
  <si>
    <r>
      <t>Svenskregistrerade handelsfartyg i svensk regi</t>
    </r>
    <r>
      <rPr>
        <b/>
        <vertAlign val="superscript"/>
        <sz val="10"/>
        <color theme="1"/>
        <rFont val="Arial"/>
        <family val="2"/>
      </rPr>
      <t>1</t>
    </r>
    <r>
      <rPr>
        <b/>
        <sz val="10"/>
        <color theme="1"/>
        <rFont val="Arial"/>
        <family val="2"/>
      </rPr>
      <t xml:space="preserve">
</t>
    </r>
    <r>
      <rPr>
        <b/>
        <i/>
        <sz val="10"/>
        <color theme="1"/>
        <rFont val="Arial"/>
        <family val="2"/>
      </rPr>
      <t>Swedish merchant ships</t>
    </r>
  </si>
  <si>
    <r>
      <t>Samtliga handelsfartyg 2021/</t>
    </r>
    <r>
      <rPr>
        <b/>
        <i/>
        <sz val="10"/>
        <color theme="1"/>
        <rFont val="Arial"/>
        <family val="2"/>
      </rPr>
      <t>All merchant vessels 2021</t>
    </r>
  </si>
  <si>
    <r>
      <rPr>
        <vertAlign val="superscript"/>
        <sz val="8"/>
        <color theme="1"/>
        <rFont val="Arial"/>
        <family val="2"/>
      </rPr>
      <t xml:space="preserve">1 </t>
    </r>
    <r>
      <rPr>
        <sz val="8"/>
        <color theme="1"/>
        <rFont val="Arial"/>
        <family val="2"/>
      </rPr>
      <t>År 2021 uppdaterades definitionen av svensk regi, vilket orsakar ett tidsseriebrott då svenskregisterade fartyg ej i svensk regi numera är borträknade. Jämförelseåret 2020 är omräknat enligt den nya definitionen.</t>
    </r>
  </si>
  <si>
    <t>Norrtälje</t>
  </si>
  <si>
    <t>Omklassificering (annan storlek eller fartygstyp)</t>
  </si>
  <si>
    <t>Disponerat tonnage</t>
  </si>
  <si>
    <r>
      <t>Svenskregistrerat/</t>
    </r>
    <r>
      <rPr>
        <i/>
        <sz val="10"/>
        <rFont val="Arial"/>
        <family val="2"/>
      </rPr>
      <t>Swedish-registered</t>
    </r>
  </si>
  <si>
    <r>
      <t>Utlandsregistrerade/</t>
    </r>
    <r>
      <rPr>
        <i/>
        <sz val="10"/>
        <rFont val="Arial"/>
        <family val="2"/>
      </rPr>
      <t>Foreign-registered</t>
    </r>
  </si>
  <si>
    <t>Okänd användning (AIS-spår saknas)</t>
  </si>
  <si>
    <t xml:space="preserve">The tableincludes figures about vessels sailing under Swedish flag part of the year. </t>
  </si>
  <si>
    <t>Storbritannien</t>
  </si>
  <si>
    <t>UK</t>
  </si>
  <si>
    <t xml:space="preserve">Anmärkning: Storbritannien särredovisas separat från Övriga Europa från och med 2021. </t>
  </si>
  <si>
    <t>Svenskregistrerat/Swedish-registered</t>
  </si>
  <si>
    <r>
      <rPr>
        <sz val="10"/>
        <rFont val="Arial"/>
        <family val="2"/>
      </rPr>
      <t>Utlandsregistrerade/</t>
    </r>
    <r>
      <rPr>
        <i/>
        <sz val="10"/>
        <rFont val="Arial"/>
        <family val="2"/>
      </rPr>
      <t>Foreign-registered</t>
    </r>
  </si>
  <si>
    <t xml:space="preserve">För varje typ av fartyg redovisas antal, storlek, ålder och användning. Fartyg som tillkommer och utgår från det svenska registret fördelas på till exempel nybyggen eller utregistrering. Också svenskregistrerade handelsfartygs ombordanställda redovisas med avseende på yrke, medborgarskap och kön. </t>
  </si>
  <si>
    <t xml:space="preserve">The Statistics in Brief </t>
  </si>
  <si>
    <t>Purpose and content</t>
  </si>
  <si>
    <t>Number, size, age, and use are reported for each type of vessel. Vessels that enter and leave the Swedish register are broken down, for example, as newly built or deregistered. Swedish-registered fleet of merchant ships onboard employees are also broken down by occupation, citizenship, and gender.</t>
  </si>
  <si>
    <t>Generating the statistics</t>
  </si>
  <si>
    <t>Statistical quality</t>
  </si>
  <si>
    <t>The shipowners can change their data regarding onboard personnel for up to two calendar years after the survey year, so we retrieve numerical data for the number of sea days and onboard employees as late as possible, in order to achieve the highest possible data quality.</t>
  </si>
  <si>
    <t>Lastfartyg/Cargo ships</t>
  </si>
  <si>
    <t>Passagerarfartyg/Passenger ships</t>
  </si>
  <si>
    <t>Handelsfartyg/Merchant ships</t>
  </si>
  <si>
    <t>Specialfartyg/Special Ships</t>
  </si>
  <si>
    <r>
      <t>Samtliga fartyg 2021/</t>
    </r>
    <r>
      <rPr>
        <b/>
        <i/>
        <sz val="10"/>
        <color theme="1"/>
        <rFont val="Arial"/>
        <family val="2"/>
      </rPr>
      <t>All vessels 2021</t>
    </r>
  </si>
  <si>
    <r>
      <t>Samtliga specialfartyg 2020/</t>
    </r>
    <r>
      <rPr>
        <b/>
        <i/>
        <sz val="10"/>
        <color theme="1"/>
        <rFont val="Arial"/>
        <family val="2"/>
      </rPr>
      <t>All special ships 2021</t>
    </r>
  </si>
  <si>
    <r>
      <t>Samtliga handelsfartyg 2022/</t>
    </r>
    <r>
      <rPr>
        <b/>
        <i/>
        <sz val="10"/>
        <color theme="1"/>
        <rFont val="Arial"/>
        <family val="2"/>
      </rPr>
      <t>All merchant vessels 2022</t>
    </r>
  </si>
  <si>
    <r>
      <rPr>
        <vertAlign val="superscript"/>
        <sz val="8"/>
        <color theme="1"/>
        <rFont val="Arial"/>
        <family val="2"/>
      </rPr>
      <t xml:space="preserve">1 </t>
    </r>
    <r>
      <rPr>
        <sz val="8"/>
        <color theme="1"/>
        <rFont val="Arial"/>
        <family val="2"/>
      </rPr>
      <t>Ett fartyg som skrotades eller ej är i bruk av annan anledning under undersökningsåret anses vara avregistrerat. Ett fartyg som gick från svenskt register till utländskt register är utregistrerat.</t>
    </r>
  </si>
  <si>
    <r>
      <t>Kryssningsfartyg/</t>
    </r>
    <r>
      <rPr>
        <i/>
        <sz val="10"/>
        <color theme="1"/>
        <rFont val="Arial"/>
        <family val="2"/>
      </rPr>
      <t>Cruise ships</t>
    </r>
  </si>
  <si>
    <t>Ystad</t>
  </si>
  <si>
    <t>Oskarshamn</t>
  </si>
  <si>
    <t>Data about foreign registered ships are adapted and sourced from maritime-insights vessel database.</t>
  </si>
  <si>
    <r>
      <t>Uppgifter om utlandsregistrerade fartyg är en bearbetning av data från maritime-insights fartygsdatabas</t>
    </r>
    <r>
      <rPr>
        <i/>
        <sz val="10"/>
        <color theme="1"/>
        <rFont val="Arial"/>
        <family val="2"/>
      </rPr>
      <t xml:space="preserve"> </t>
    </r>
    <r>
      <rPr>
        <sz val="10"/>
        <color theme="1"/>
        <rFont val="Arial"/>
        <family val="2"/>
      </rPr>
      <t>vilken bygger på fartygsdata från E.A. Gibson Shipbrokers och ShipPax Information</t>
    </r>
  </si>
  <si>
    <t>Uppgifter om utlandsregistrerade fartyg är en bearbetning av data från maritime-insights fartygsdatabas.</t>
  </si>
  <si>
    <t>Fartyg i svensk regi</t>
  </si>
  <si>
    <t>Samtliga passagerarfartyg</t>
  </si>
  <si>
    <r>
      <t xml:space="preserve">Anmärkning: Storbritannien ingick i EU fram till och med januari 2020. Siffran för Övriga Europa och Övriga EU bör för 2020 tolkas med försiktighet </t>
    </r>
    <r>
      <rPr>
        <i/>
        <sz val="10"/>
        <rFont val="Calibri"/>
        <family val="2"/>
      </rPr>
      <t>–</t>
    </r>
    <r>
      <rPr>
        <i/>
        <sz val="10"/>
        <rFont val="Arial"/>
        <family val="2"/>
      </rPr>
      <t xml:space="preserve"> The UK was part of the EU until January of 2020. The number for Other Europe and Other EU should 2020 be interpreted with caution.</t>
    </r>
  </si>
  <si>
    <t xml:space="preserve">Eftersom undersökningen bygger på uppgifter från nationella och internationellt erkända fartygsregister kan mätfelen minimeras och tillförlitligheten i uppgifterna bedöms som hög. Det föreligger däremot sannolikt en viss undertäckning av främst inhyrda utlandsregistrerade fartyg eftersom ett samlat register över sådana saknas. De olika fartygstyperna som redovisas i undersökningen omfattar flera gränsdragningsfall och det kan vara svårt att utifrån registervariablerna skilja på de olika fartygstyperna. Metoderna för att klassificera fartygen kan skilja sig mellan åren, något som kan påverka jämförbarheten. </t>
  </si>
  <si>
    <t>Because the survey is based on data from nationally and internationally recognised vessel registers, the measurement errors can be minimised and the data reliability is considered high. On the other hand, there is likely some degree of under-coverage of chartered foreign registered vessels, as no aggregate register for such vessels exists. The different vessel types reported in the survey include several demarcation cases and it can be difficult to distinguish between the different vessel types based on the register variables. The methods for classifying the vessels may differ between the years, which may affect comparability.</t>
  </si>
  <si>
    <t xml:space="preserve">All vessels </t>
  </si>
  <si>
    <t>All vessels</t>
  </si>
  <si>
    <r>
      <t xml:space="preserve">Samtliga fartyg, svensk regi
</t>
    </r>
    <r>
      <rPr>
        <b/>
        <i/>
        <sz val="10"/>
        <color theme="1"/>
        <rFont val="Arial"/>
        <family val="2"/>
      </rPr>
      <t>All vessels</t>
    </r>
  </si>
  <si>
    <t xml:space="preserve">UK are shown as separate from Other Europe from 2021. </t>
  </si>
  <si>
    <t>Beståndet 31 december</t>
  </si>
  <si>
    <t>Användningen under hela året</t>
  </si>
  <si>
    <t>Ombordanställda</t>
  </si>
  <si>
    <t>Världshandelsflottan</t>
  </si>
  <si>
    <r>
      <t>Bruttodräktighet (Brd),</t>
    </r>
    <r>
      <rPr>
        <sz val="10"/>
        <color theme="1"/>
        <rFont val="Arial"/>
        <family val="2"/>
      </rPr>
      <t xml:space="preserve"> eller </t>
    </r>
    <r>
      <rPr>
        <b/>
        <sz val="10"/>
        <color theme="1"/>
        <rFont val="Arial"/>
        <family val="2"/>
      </rPr>
      <t>brutto,</t>
    </r>
    <r>
      <rPr>
        <sz val="10"/>
        <color theme="1"/>
        <rFont val="Arial"/>
        <family val="2"/>
      </rPr>
      <t xml:space="preserve"> är ett storleksmått och brukar anges utan enhet. Brutto är K x V, där K=0,2 + 0,02 x log</t>
    </r>
    <r>
      <rPr>
        <vertAlign val="subscript"/>
        <sz val="10"/>
        <color theme="1"/>
        <rFont val="Arial"/>
        <family val="2"/>
      </rPr>
      <t>10</t>
    </r>
    <r>
      <rPr>
        <sz val="10"/>
        <color theme="1"/>
        <rFont val="Arial"/>
        <family val="2"/>
      </rPr>
      <t>V och V är volymen av fartygets inneslutna utrymmen i kubikmeter.</t>
    </r>
  </si>
  <si>
    <r>
      <t>Dödvikt (Dv)</t>
    </r>
    <r>
      <rPr>
        <sz val="10"/>
        <color theme="1"/>
        <rFont val="Arial"/>
        <family val="2"/>
      </rPr>
      <t xml:space="preserve"> är ett storleksmått som anges i ton och anger vikten av den last som ett fartyg maximalt kan bära inklusive vikten av fartygsbränsle, färskvatten, proviant och besättning.</t>
    </r>
  </si>
  <si>
    <r>
      <t>Bruttodräktighetsdagar</t>
    </r>
    <r>
      <rPr>
        <sz val="10"/>
        <color theme="1"/>
        <rFont val="Arial"/>
        <family val="2"/>
      </rPr>
      <t xml:space="preserve"> används som ett mått på transportkapacitet och räknas fram som respektive fartygs bruttodräktighet multiplicerat med antalet dagar det disponerats under året.</t>
    </r>
  </si>
  <si>
    <r>
      <t xml:space="preserve">Handelsflottan </t>
    </r>
    <r>
      <rPr>
        <sz val="10"/>
        <rFont val="Arial"/>
        <family val="2"/>
      </rPr>
      <t>består av lastfartyg (</t>
    </r>
    <r>
      <rPr>
        <i/>
        <sz val="10"/>
        <rFont val="Arial"/>
        <family val="2"/>
      </rPr>
      <t>Tankfartyg</t>
    </r>
    <r>
      <rPr>
        <sz val="10"/>
        <rFont val="Arial"/>
        <family val="2"/>
      </rPr>
      <t xml:space="preserve">, </t>
    </r>
    <r>
      <rPr>
        <i/>
        <sz val="10"/>
        <rFont val="Arial"/>
        <family val="2"/>
      </rPr>
      <t>Bulkfartyg</t>
    </r>
    <r>
      <rPr>
        <sz val="10"/>
        <rFont val="Arial"/>
        <family val="2"/>
      </rPr>
      <t xml:space="preserve">, </t>
    </r>
    <r>
      <rPr>
        <i/>
        <sz val="10"/>
        <rFont val="Arial"/>
        <family val="2"/>
      </rPr>
      <t>Rorofartyg, General Cargo, Containerfartyg, Övriga lastfartyg)</t>
    </r>
    <r>
      <rPr>
        <sz val="10"/>
        <rFont val="Arial"/>
        <family val="2"/>
      </rPr>
      <t xml:space="preserve"> samt passagerarfartyg (</t>
    </r>
    <r>
      <rPr>
        <i/>
        <sz val="10"/>
        <rFont val="Arial"/>
        <family val="2"/>
      </rPr>
      <t>Passagerarfärjor, RoPax, Kryssningsfartyg, Övriga passagerarfartyg</t>
    </r>
    <r>
      <rPr>
        <sz val="10"/>
        <rFont val="Arial"/>
        <family val="2"/>
      </rPr>
      <t>).</t>
    </r>
  </si>
  <si>
    <r>
      <t xml:space="preserve">Fartyg i svensk regi (även kallat svenskkontrollerade fartyg) </t>
    </r>
    <r>
      <rPr>
        <sz val="10"/>
        <color theme="1"/>
        <rFont val="Arial"/>
        <family val="2"/>
      </rPr>
      <t>är fartyg som ägs av ett svenskt bolag eller vars kommersiella driften sköts av ett svenskt bolag registrerat i Sverige. En tumregel är att fartyg som har både svenska och utländska delägare ingår i statistiken när det svenska ägandet är större än 50 procent. Detta innefattar både fartyg som är svensk- och utlandsregistrerade.</t>
    </r>
    <r>
      <rPr>
        <b/>
        <sz val="10"/>
        <color theme="1"/>
        <rFont val="Arial"/>
        <family val="2"/>
      </rPr>
      <t xml:space="preserve"> </t>
    </r>
    <r>
      <rPr>
        <sz val="10"/>
        <color theme="1"/>
        <rFont val="Arial"/>
        <family val="2"/>
      </rPr>
      <t>Från och med publiceringen för 2021 är svenskregistrerade handelsfartyg som inte är i svensk regi exkluderade, vilket har en viss påverkan på jämförelserna mot tidigare år.</t>
    </r>
  </si>
  <si>
    <r>
      <t>Inhyrda fartyg från utlandet</t>
    </r>
    <r>
      <rPr>
        <sz val="10"/>
        <color theme="1"/>
        <rFont val="Arial"/>
        <family val="2"/>
      </rPr>
      <t xml:space="preserve"> innefattar fartyg som ägs av ett utlandsregistrerat bolag och som kommersiellt opereras av ett svenskregistrerat bolag. Fartyg som är inhyrda från utlandet kan vara såväl svensk- som utlandsregistrerade.</t>
    </r>
  </si>
  <si>
    <t>Kort om statistiken</t>
  </si>
  <si>
    <t>The statistics in brief</t>
  </si>
  <si>
    <r>
      <t>Samtliga fartyg 2022/</t>
    </r>
    <r>
      <rPr>
        <b/>
        <i/>
        <sz val="10"/>
        <color theme="1"/>
        <rFont val="Arial"/>
        <family val="2"/>
      </rPr>
      <t>All vessels 2022</t>
    </r>
  </si>
  <si>
    <r>
      <t>Samtliga specialfartyg 2022/</t>
    </r>
    <r>
      <rPr>
        <b/>
        <i/>
        <sz val="10"/>
        <color theme="1"/>
        <rFont val="Arial"/>
        <family val="2"/>
      </rPr>
      <t>All special ships 2022</t>
    </r>
  </si>
  <si>
    <r>
      <t>Samtliga handelsfartyg 2023/</t>
    </r>
    <r>
      <rPr>
        <b/>
        <i/>
        <sz val="10"/>
        <color theme="1"/>
        <rFont val="Arial"/>
        <family val="2"/>
      </rPr>
      <t>All merchant vessels 2023</t>
    </r>
  </si>
  <si>
    <t>Kalmar</t>
  </si>
  <si>
    <t>1 –</t>
  </si>
  <si>
    <t>0 år</t>
  </si>
  <si>
    <t>1–4 år</t>
  </si>
  <si>
    <t>5–14 år</t>
  </si>
  <si>
    <r>
      <t xml:space="preserve">Statistiken </t>
    </r>
    <r>
      <rPr>
        <i/>
        <sz val="10"/>
        <color theme="1"/>
        <rFont val="Arial"/>
        <family val="2"/>
      </rPr>
      <t>Fartyg</t>
    </r>
    <r>
      <rPr>
        <sz val="10"/>
        <color theme="1"/>
        <rFont val="Arial"/>
        <family val="2"/>
      </rPr>
      <t xml:space="preserve"> är baserad på en totalundersökning om svenskregistrerade fartyg och utlandsregistrerade handelsfartyg som svenska sjöfartsföretag använder. Uppgifterna om beståndet per 31/12 varje år hämtas från svenska och internationella fartygsregis</t>
    </r>
    <r>
      <rPr>
        <sz val="10"/>
        <rFont val="Arial"/>
        <family val="2"/>
      </rPr>
      <t xml:space="preserve">ter, dvs. Transportstyrelsen svenska register och och maritime insights från maritime-insights fartygsdatabas. </t>
    </r>
  </si>
  <si>
    <r>
      <t xml:space="preserve">Statistiken </t>
    </r>
    <r>
      <rPr>
        <i/>
        <sz val="10"/>
        <color theme="1"/>
        <rFont val="Arial"/>
        <family val="2"/>
      </rPr>
      <t>Fartyg</t>
    </r>
    <r>
      <rPr>
        <sz val="10"/>
        <color theme="1"/>
        <rFont val="Arial"/>
        <family val="2"/>
      </rPr>
      <t xml:space="preserve"> är baserad på en totalundersökning om svenskregistrerade fartyg och utlandsregistrerade handelsfartyg som svenska sjöfartsföretag använder. Uppgifterna om beståndet per 31/12 varje år hämtas från svenska och internationella fartygsregister, från Transportstyrelsen svenska skeppsregister och från maritime-insights fartygsdatabas. </t>
    </r>
  </si>
  <si>
    <r>
      <rPr>
        <i/>
        <sz val="10"/>
        <rFont val="Arial"/>
        <family val="2"/>
      </rPr>
      <t>The vessel statistics</t>
    </r>
    <r>
      <rPr>
        <sz val="10"/>
        <rFont val="Arial"/>
        <family val="2"/>
      </rPr>
      <t xml:space="preserve"> are based on a comprehensive survey of Swedish-registered vessels and foreign-registered merchant vessels used by Swedish shipping companies. The information concerning the vessel stock as of December 31 is obtained from Swedish and international vessel registers,the Swedish Transport Agency’s Swedish vesselregister and maritime insights ship information database.</t>
    </r>
  </si>
  <si>
    <r>
      <t>Samtliga handelsfartyg 2024/</t>
    </r>
    <r>
      <rPr>
        <b/>
        <i/>
        <sz val="10"/>
        <color theme="1"/>
        <rFont val="Arial"/>
        <family val="2"/>
      </rPr>
      <t>All merchant vessels 2024</t>
    </r>
  </si>
  <si>
    <r>
      <t>Samtliga fartyg 2023/</t>
    </r>
    <r>
      <rPr>
        <b/>
        <i/>
        <sz val="10"/>
        <color theme="1"/>
        <rFont val="Arial"/>
        <family val="2"/>
      </rPr>
      <t>All vessels 2023</t>
    </r>
  </si>
  <si>
    <r>
      <t>Samtliga specialfartyg 2023/</t>
    </r>
    <r>
      <rPr>
        <b/>
        <i/>
        <sz val="10"/>
        <color theme="1"/>
        <rFont val="Arial"/>
        <family val="2"/>
      </rPr>
      <t>All special ships 2023</t>
    </r>
  </si>
  <si>
    <t>Tabell 1.2. Svenskregistrerade handels- och specialfartyg den 31 december 2024.</t>
  </si>
  <si>
    <t>Table 1.2. Swedish merchant- and special vessels on 31st December 2024.</t>
  </si>
  <si>
    <r>
      <t>Samtliga fartyg 2024/</t>
    </r>
    <r>
      <rPr>
        <b/>
        <i/>
        <sz val="10"/>
        <color theme="1"/>
        <rFont val="Arial"/>
        <family val="2"/>
      </rPr>
      <t>All vessels 2024</t>
    </r>
  </si>
  <si>
    <t>Tabell 1.1. Svenskregistrerade handels- och specialfartyg den 31 december 2025.</t>
  </si>
  <si>
    <t>Table 1.1. Swedish merchant- and special vessels on 31st December 2025.</t>
  </si>
  <si>
    <t>Tabell 2.1. Svenskregistrerade handelsfartyg fördelade efter typ den 31 december 2025.</t>
  </si>
  <si>
    <t>Table 2.1. Swedish merchant vessels classified by type on 31st December 2025.</t>
  </si>
  <si>
    <t>Tabell 2.2. Svenskregistrerade handelsfartyg fördelade efter typ den 31 december 2024.</t>
  </si>
  <si>
    <t>Table 2.2. Swedish merchant vessels classified by type on 31st December 2024.</t>
  </si>
  <si>
    <t>Anm: Från och med 1 februari 2018 är skepp ett fartyg som är längre än 24 meter, är fartyget max 24 meter långt är det en båt. Innan 1 februari 2018 var skepp ett fartyg</t>
  </si>
  <si>
    <t>Tabell 16. Den svenskregistrerade handelsflottans fartyg fördelade efter användning 2015–2025.
 Fartyg med en bruttodräktighet om minst 100.</t>
  </si>
  <si>
    <t>Table 16. The Swedish merchant fleet classified by different routes 2015–2025. Vessels with a gross tonnage of 100 and above.</t>
  </si>
  <si>
    <t>Tabell 9.1. Nettoförändringar för respektive typ av svenskregistrerat handelsfartyg år 2025. Fartyg med en bruttodräktighet om minst 100.</t>
  </si>
  <si>
    <t xml:space="preserve">Table 9.1. Net changes by each type of Swedish registered merchant ships 2025. Vessels with a gross tonnage of 100 and above.  </t>
  </si>
  <si>
    <t>Tabell 9.2. Orsaker till förändringar av den svenskregistrerade handelsflottan år 2025. Fartyg med en bruttodräktighet om minst 100.</t>
  </si>
  <si>
    <t xml:space="preserve">Anmärkning: Skillnaderna utgår från hur flottan såg ut 31 december 2024 och 2025. </t>
  </si>
  <si>
    <t>The differences are based on what the fleet looked like on December 31 2024 and 2025.</t>
  </si>
  <si>
    <t xml:space="preserve">Table 9.2. Reasons of change in the Swedish merchant fleet 2025. Vessels with a gross tonnage of 100 and above.  </t>
  </si>
  <si>
    <t>Tabell 21. Världshandelsflottan den 31 december 2025. Fartyg med en bruttodräktighet om minst 100.</t>
  </si>
  <si>
    <t xml:space="preserve">Table 21. World merchant fleet by type on 31st December 2025. Vessels with a gross tonnage of 100 and above.  </t>
  </si>
  <si>
    <t>Tabell 22. Världshandelsflottans utveckling den 31 december 1990–2025, per register, brd i 1 000. 
Fartyg med en bruttodräktighet om minst 100.</t>
  </si>
  <si>
    <t xml:space="preserve">Table 22. World merchant fleet development on 31st December 1990–2025, by register, gross tonnage in 1 000. Vessels with a gross tonnage of 100 and above.  </t>
  </si>
  <si>
    <t>Fartygsbefäl/Ship commander</t>
  </si>
  <si>
    <r>
      <t>Intendentur/</t>
    </r>
    <r>
      <rPr>
        <b/>
        <i/>
        <sz val="9"/>
        <color rgb="FF000000"/>
        <rFont val="Arial"/>
        <family val="2"/>
      </rPr>
      <t>Commissariat</t>
    </r>
    <r>
      <rPr>
        <b/>
        <sz val="9"/>
        <color indexed="8"/>
        <rFont val="Arial"/>
        <family val="2"/>
      </rPr>
      <t xml:space="preserve">
</t>
    </r>
  </si>
  <si>
    <t xml:space="preserve">Tabell 20.1. Antal utförda sjödagar per yrkeskategori för män och kvinnor med svenskt respektive utländskt medborgarskap, svenskregistrerade handelsfartyg med en bruttodräktighet om minst 100. Åren 2011–2025. </t>
  </si>
  <si>
    <t>Table 20.1. Number of days worked at sea by profession, men and women with Swedish or foreign citizenship, Swedish merchant vessels with a gross tonnage of 100 and above, 2011–2025.</t>
  </si>
  <si>
    <t xml:space="preserve">Tabell 3.2. Svenskregistrerade handelsfartyg fördelade efter typ den 31 december 2024. 
Fartyg med en bruttodräktighet minst 500. </t>
  </si>
  <si>
    <t>Table 3.2. Swedish merchant vessels classified by type on 31st December 2024. 
Vessels with a gross tonnage of 500 and above.</t>
  </si>
  <si>
    <t xml:space="preserve">Tabell 3.1. Svenskregistrerade handelsfartyg fördelade efter typ den 31 december 2025. 
Fartyg med en bruttodräktighet minst 500. </t>
  </si>
  <si>
    <t>Table 3.1. Swedish merchant vessels classified by type on 31st December 2025. 
Vessels with a gross tonnage of 500 and above.</t>
  </si>
  <si>
    <r>
      <t>Samtliga specialfartyg 2024/</t>
    </r>
    <r>
      <rPr>
        <b/>
        <i/>
        <sz val="10"/>
        <color theme="1"/>
        <rFont val="Arial"/>
        <family val="2"/>
      </rPr>
      <t>All special ships 2024</t>
    </r>
  </si>
  <si>
    <t>Tabell 4.2. Svenskregistrerade specialfartyg fördelade efter typ den 31 december 2024.</t>
  </si>
  <si>
    <t>Table 4.2. Swedish special vessels classified by type on 31st December 2024.</t>
  </si>
  <si>
    <t>Tabell 4.1. Svenskregistrerade specialfartyg fördelade efter typ den 31 december 2025.</t>
  </si>
  <si>
    <t>Table 4.1. Swedish special vessels classified by type on 31st December 2025.</t>
  </si>
  <si>
    <r>
      <t>Samtliga handelsfartyg 2025/</t>
    </r>
    <r>
      <rPr>
        <b/>
        <i/>
        <sz val="10"/>
        <color theme="1"/>
        <rFont val="Arial"/>
        <family val="2"/>
      </rPr>
      <t>All merchant vessels 2025</t>
    </r>
  </si>
  <si>
    <t>Tabell 5. Svenskregistrerade och utlandsregistrerade handelsfartyg i svensk regi fördelade efter typ av fartyg den 31 december 2025. 
Fartyg med en bruttodräktighet om minst 100.</t>
  </si>
  <si>
    <t xml:space="preserve">Table 5. Swedish registred and foreign registred vessels classified by type on 31st December 2025. 
Vessels with a gross tonnage of 100 and above.  </t>
  </si>
  <si>
    <t>Tabell 6. Storleks- och åldersfördelning av den svenskregistrerade handelsflottan den 31 december 2025. 
Fartyg med en bruttodräktighet om minst 100.</t>
  </si>
  <si>
    <t xml:space="preserve">Table 6. The Swedish merchant fleet classified by age and size on 31st December 2025. Vessels with a gross tonnage of 100 and above.  </t>
  </si>
  <si>
    <t xml:space="preserve">Statistik 2026:14 </t>
  </si>
  <si>
    <t>Publiceringsdatum: 2026-05-06</t>
  </si>
  <si>
    <t xml:space="preserve">Fartyg 2025 </t>
  </si>
  <si>
    <t>Vessels 2025</t>
  </si>
  <si>
    <t>Andreas Holmström</t>
  </si>
  <si>
    <t>tel: 010-414 42 13, e-post: andreas.holmstrom@trafa.se</t>
  </si>
  <si>
    <t>Tabell 7. Storleks- och åldersfördelning av svenskregistrerade specialfartyg den 31 december 2025. Fartyg med en bruttodräktighet om minst 100.</t>
  </si>
  <si>
    <t xml:space="preserve">Table 7. Swedish special vessels classified by size and age on 31st December 2025. Vessels with a gross tonnage of 100 and above.  </t>
  </si>
  <si>
    <t>Tabell 8. Dödviktskapacitet och bruttodräktighet på svenskregistrerade handelsfartyg den 31 december 2025. Fartyg med en bruttodräktighet om minst 100.</t>
  </si>
  <si>
    <t xml:space="preserve">Table 8. Deadweight capacity and gross tonnage on Swedish merchant vessels on 31st December 2025. Vessels with a gross tonnage of 100 and above.  </t>
  </si>
  <si>
    <t>Tabell 11. Antal svenskregistrerade handelsfartyg den 31 december 1970–2025 fördelade efter typ av fartyg. Fartyg med bruttodräktighet om minst 100.</t>
  </si>
  <si>
    <t xml:space="preserve">Table 11. Number of Swedish merchant vessels 1970–2025 classified by type. Vessels with a gross tonnage of 100 and above.  </t>
  </si>
  <si>
    <t>Tabell 10. Dödviktskapaciteten och genomsnittsåldern på svenskregistrerade handelsfartyg den 31 december 2025. Fartyg med en bruttodräktighet om minst 100.</t>
  </si>
  <si>
    <t xml:space="preserve">Table 10. Deadweight capacity and average age on Swedish merchant vessels on 31st December 2025. Vessels with a gross tonnage of 100 and above.  </t>
  </si>
  <si>
    <t>Tabell 12.1. De största hemmahamnarna, efter bruttodräktighet, 
för svenskregistrerade handelsfartyg den 31 december 2025. 
Fartyg med en bruttodräktighet om minst 100.</t>
  </si>
  <si>
    <t>Table 12.1. The largest home ports, by gross tonnage, 
of merchant vessels on 31st December 2025. 
Vessels with a gross tonnage of 100 and above.</t>
  </si>
  <si>
    <t>Tabell 12.2. De största hemmahamnarna, efter bruttodräktighet, för svenskregistrerade specialfartyg den 31 december 2025. Fartyg med en bruttodräktighet om minst 100.</t>
  </si>
  <si>
    <t xml:space="preserve">Table 12.2. The largest home ports, by gross tonnage, of special vessels on 31st December 2025.
Vessels with a gross tonnage of 100 and above.  </t>
  </si>
  <si>
    <t>Luleå</t>
  </si>
  <si>
    <t>Tabell 13. Handelsfartyg i svensk regi, handelsfartyg uthyrda till utlandet samt disponerat tonnage 2025. 
Fartyg med en bruttodräktighet om minst 100.</t>
  </si>
  <si>
    <t xml:space="preserve">Table 13. Merchant vessels in Swedish service, vessels chartered to foreign countries and tonnage at Swedish disposal 2025. Vessels with a gross tonnage of 100 and above.  </t>
  </si>
  <si>
    <t xml:space="preserve">Tabell 14. Användning av svenskregistrerade och utlandsregistrerade handelsfartyg i svensk regi 2008–2025. Antal fartyg. Fartyg med en bruttodräktighet om minst 100. </t>
  </si>
  <si>
    <t xml:space="preserve">Table 14. Merchant vessels in Swedish register and in foreign register in Swedish service 2008–2025. Number of ships. Vessels with a gross tonnage of 100 and above.  </t>
  </si>
  <si>
    <t xml:space="preserve">Tabell 15. Användning av svenskregistrerade och utlandsregistrerade handelsfartyg i svensk regi 2008–2025. Miljoner bruttodräktighetsdagar. Fartyg med en bruttodräktighet om minst 100. </t>
  </si>
  <si>
    <t xml:space="preserve">Table 15. Merchant vessels in Swedish register and in foreign register in Swedish service 2008–2025. Millions of gross tonnage days. Vessels with a gross tonnage of 100 and above.  </t>
  </si>
  <si>
    <t xml:space="preserve">Tabell 17. Den svenskregistrerade handelsflottans fartyg fördelade efter användning och fartygstyp 2025. Fartyg med en bruttodräktighet om minst 100. </t>
  </si>
  <si>
    <t xml:space="preserve">Table 17. The Swedish merchant fleet classified by different routes and by type 2025. Vessels with a gross tonnage of 100 and above.  </t>
  </si>
  <si>
    <t xml:space="preserve">Tabell 18. Utlandsregistrerade handelsfartyg i svensk regi fördelade efter användning och fartygstyp 2025. Fartyg med en bruttodräktighet om minst 100. </t>
  </si>
  <si>
    <t xml:space="preserve">Table 18. Foreign registered merchant vessels in Swedish service classified by different routes and by type 2025. Vessels with a gross tonnage of 100 and above.  </t>
  </si>
  <si>
    <t xml:space="preserve">Tabell 19. Utlandsregistrerade handelsfartyg i svensk regi fördelade efter fartygstyp och storlek 2025. Exklusive fartyg uthyrda till utlandet. Fartyg med en bruttodräktighet om minst 100. </t>
  </si>
  <si>
    <t xml:space="preserve">Table 19. Foreign registered merchant vessels in Swedish service classified by type and by size 2025. Excl.chartered vessels to foreign countries.
Vessels with a gross tonnage of 100 and above.  </t>
  </si>
  <si>
    <r>
      <t xml:space="preserve">Befälhavare/
</t>
    </r>
    <r>
      <rPr>
        <i/>
        <sz val="9"/>
        <color indexed="8"/>
        <rFont val="Arial"/>
        <family val="2"/>
      </rPr>
      <t>Masters</t>
    </r>
  </si>
  <si>
    <r>
      <t xml:space="preserve">Styrmän/
</t>
    </r>
    <r>
      <rPr>
        <i/>
        <sz val="9"/>
        <color indexed="8"/>
        <rFont val="Arial"/>
        <family val="2"/>
      </rPr>
      <t>Mates</t>
    </r>
  </si>
  <si>
    <r>
      <t xml:space="preserve">Ekonomi-
föreståndare/
</t>
    </r>
    <r>
      <rPr>
        <i/>
        <sz val="9"/>
        <color indexed="8"/>
        <rFont val="Arial"/>
        <family val="2"/>
      </rPr>
      <t>First steward</t>
    </r>
  </si>
  <si>
    <r>
      <t xml:space="preserve">Övrig ekonomipersonal/
</t>
    </r>
    <r>
      <rPr>
        <i/>
        <sz val="9"/>
        <color indexed="8"/>
        <rFont val="Arial"/>
        <family val="2"/>
      </rPr>
      <t>Kitchen staff</t>
    </r>
  </si>
  <si>
    <r>
      <rPr>
        <sz val="9"/>
        <color theme="1"/>
        <rFont val="Arial"/>
        <family val="2"/>
      </rPr>
      <t xml:space="preserve">Befälhavare/
</t>
    </r>
    <r>
      <rPr>
        <i/>
        <sz val="9"/>
        <color indexed="8"/>
        <rFont val="Arial"/>
        <family val="2"/>
      </rPr>
      <t>Masters</t>
    </r>
  </si>
  <si>
    <t>Anmärkning: I tabellen ingår uppgifter om fartyg som endast en del av året varit i svensk regi.</t>
  </si>
  <si>
    <t xml:space="preserve">The table includes figures about vessels in Swedish service during part of the year. </t>
  </si>
  <si>
    <t xml:space="preserve">Anmärkning: I tabellen ingår uppgifter om fartyg som endast en del av året varit i svensk regi. </t>
  </si>
  <si>
    <t>Tabell 20.2. Genomsnittligt antal ombordanställda per dag och yrkeskategori, för män och kvinnor med svenskt respektive utländskt medborgarskap, svenskregistrerade handelsfartyg med en bruttodräktighet om minst 100, 2011–2025.</t>
  </si>
  <si>
    <t>1.1. Svenskregistrerade handels- och specialfartyg den 31 december 2025.</t>
  </si>
  <si>
    <t>1.1. Swedish merchant and special vessels on 31st December 2025.</t>
  </si>
  <si>
    <t>1.2. Svenskregistrerade handels- och specialfartyg den 31 december 2024.</t>
  </si>
  <si>
    <t>1.2. Swedish merchant- and special vessels on 31st December 2024.</t>
  </si>
  <si>
    <t>2.1. Svenskregistrerade handelsfartyg fördelade efter typ den 31 december 2025.</t>
  </si>
  <si>
    <t>2.1. Swedish merchant vessels classified by type on 31st December 2025.</t>
  </si>
  <si>
    <t>2.2. Svenskregistrerade handelsfartyg fördelade efter typ den 31 december 2024.</t>
  </si>
  <si>
    <t>2.2. Swedish merchant vessels classified by type on 31st December 2024.</t>
  </si>
  <si>
    <t xml:space="preserve">3.1. Svenskregistrerade handelsfartyg fördelade efter typ den 31 december 2025. Fartyg med en bruttodräktighet minst 500. </t>
  </si>
  <si>
    <t>3.1. Swedish merchant vessels classified by type on 31st December 2025. Vessels with a gross tonnage of 500 and above.</t>
  </si>
  <si>
    <t xml:space="preserve">3.2. Svenskregistrerade handelsfartyg fördelade efter typ den 31 december 2024. Fartyg med en bruttodräktighet minst 500. </t>
  </si>
  <si>
    <t>3.2. Swedish merchant vessels classified by type on 31st December 2024. Vessels with a gross tonnage of 500 and above.</t>
  </si>
  <si>
    <t>4.1. Svenskregistrerade specialfartyg fördelade efter typ den 31 december 2025.</t>
  </si>
  <si>
    <t>4.1. Swedish special vessels classified by type on 31st December 2025.</t>
  </si>
  <si>
    <t>4.2. Svenskregistrerade specialfartyg fördelade efter typ den 31 december 2024.</t>
  </si>
  <si>
    <t>4.2. Swedish special vessels classified by type on 31st December 2024.</t>
  </si>
  <si>
    <t>5. Svenskregistrerade och utlandsregistrerade handelsfartyg i svensk regi fördelade efter typ av fartyg den 31 december 2025. Fartyg med en bruttodräktighet om minst 100.</t>
  </si>
  <si>
    <t>5. Swedish registred and foreign registred vessels classified by type on 31st December 2025. Vessels with a gross tonnage of 100 and above.</t>
  </si>
  <si>
    <t>6. Storleks- och åldersfördelning av den svenskregistrerade handelsflottan den 31 december 2025. Fartyg med en bruttodräktighet om minst 100.</t>
  </si>
  <si>
    <t>6. The Swedish merchant fleet classified by age and size on 31st December 2025. Vessels with a gross tonnage of 100 and above.</t>
  </si>
  <si>
    <t>7. Storleks- och åldersfördelning av svenskregistrerade specialfartyg den 31 december 2025. Fartyg med en bruttodräktighet om minst 100.</t>
  </si>
  <si>
    <t>7. Swedish special vessels classified by size and age on 31st December 2025. Vessels with a gross tonnage of 100 and above.</t>
  </si>
  <si>
    <t>8. Dödviktskapacitet och bruttodräktighet på svenskregistrerade handelsfartyg den 31 december 2025. Fartyg med en bruttodräktighet om minst 100.</t>
  </si>
  <si>
    <t>8. Deadweight capacity and gross tonnage on Swedish merchant vessels on 31st December 2025. Vessels with a gross tonnage of 100 and above.</t>
  </si>
  <si>
    <t>9.1. Nettoförändringar för respektive typ av svenskregistrerat handelsfartyg år 2025. Fartyg med en bruttodräktighet om minst 100.</t>
  </si>
  <si>
    <t>9.1. Net changes by each type of merchant ships 2025. Vessels with a gross tonnage of 100 and above.</t>
  </si>
  <si>
    <t>9.2. Orsaker till förändringar av den svenskregistrerade handelsflottan år 2025. Fartyg med en bruttodräktighet om minst 100.</t>
  </si>
  <si>
    <t>9.2. Reasons of change in the Swedish merchant fleet 2025. Vessels with a gross tonnage of 100 and above.</t>
  </si>
  <si>
    <t>10. Dödviktskapaciteten och genomsnittsåldern på svenskregistrerade handelsfartyg den 31 december 2025. Fartyg med en bruttodräktighet om minst 100.</t>
  </si>
  <si>
    <t>10. Deadweight capacity and average age on Swedish merchant vessels on 31st December 2025. Vessels with a gross tonnage of 100 and above.</t>
  </si>
  <si>
    <t>11. Antal svenskregistrerade handelsfartyg den 31 december 1970–2025 fördelade efter typ av fartyg. Fartyg med bruttodräktighet om minst 100.</t>
  </si>
  <si>
    <t>11. Number of Swedish merchant vessels 1970–2025 classified by type. Vessels with a gross tonnage of 100 and above.</t>
  </si>
  <si>
    <t>12.1. De största hemmahamnarna, efter bruttodräktighet, för svenskregistrerade handelsfartyg den 31 december 2025. Fartyg med en bruttodräktighet om minst 100.</t>
  </si>
  <si>
    <t>12.1. The largest home ports, by gross tonnage, of merchant vessels on 31st December 2025. Vessels with a gross tonnage of 100 and above.</t>
  </si>
  <si>
    <t>12.2. De största hemmahamnarna, efter bruttodräktighet, för svenskregistrerade specialfartyg den 31 december 2025. Fartyg med en bruttodräktighet om minst 100.</t>
  </si>
  <si>
    <t>12.2. The largest home ports, by gross tonnage, of special vessels on 31st December 2025. Vessels with a gross tonnage of 100 and above.</t>
  </si>
  <si>
    <t>13. Fartyg i svensk regi, fartyg uthyrda till utlandet samt disponerat tonnage 2025. Fartyg med en bruttodräktighet om minst 100.</t>
  </si>
  <si>
    <t>13. Vessels in Swedish service, vessels chartered to foreign countries and tonnage at Swedish disposal 2025. Vessels with a gross tonnage of 100 and above.</t>
  </si>
  <si>
    <t>14. Användning av svenskregistrerade och utlandsregistrerade handelsfartyg i svensk regi 2008–2025. Antal fartyg. Fartyg med en bruttodräktighet om minst 100.</t>
  </si>
  <si>
    <t>14. Merchant vessels in Swedish register and in foreign register in Swedish service 2008–2025. Number of ships. Vessels with a gross tonnage of 100 and above.</t>
  </si>
  <si>
    <t>Table 20.2. Average number of employees per day and profession, men and women with Swedish or foreign citizenship, Swedish merchant vessels with a gross tonnage of 100 and above, 2011–2025.</t>
  </si>
  <si>
    <t xml:space="preserve">Anmärkning: Avser alla mönstringspliktiga som är verksamma ombord, oavsett anställningsförhållande. Observera att rederierna kan ändra mönstringsuppgifterna upp till två kalenderår efter undersökningsåret. Vi reviderar enbart föregående år. Dubbelregistrerade fartyg som både finns i svenskt och utländskt register och som opereras av utländska rederier kan sakna uppgifter om ombordanställda. Avser fartyg i flottan som har funnits i det svenska registret någon del under året. Under 2018 ingick däremot bara fartyg som var registrerade per 31 december. Från och med 2025 har rapporteringsformatet ändrats och yrkeskategorierna setts över och delvis slagits ihop. Tidserier är omräknade från och med 2024. </t>
  </si>
  <si>
    <t>Refers to all employess onboard, regardless of terms of employment. Vessels registered in more than one register may lack days worked at sea. Please note that shipping companies can change the pattern data up to two calendar years after the survey year. We are only revising last years data. Vessels in fleet during the whole year are included. During 2018 only vesssels registered 31 December were included in the statistics. As of 2025, the reporting format has been changed and the occupational categories have been reviewed and partially merged. Time series are recalculated from 2024 onwards.</t>
  </si>
  <si>
    <t>22. World merchant fleet development on 31st December 1990–2025, by register, gross tonnage in 1 000. Vessels with a gross tonnage of 100 and above.</t>
  </si>
  <si>
    <t>22. Världshandelsflottans utveckling den 31 december 1990–2025, per register, brd i 1 000. Fartyg med en bruttodräktighet om minst 100.</t>
  </si>
  <si>
    <t>21. World merchant fleet by type on 31st December 2025. Vessels with a gross tonnage of 100 and above.</t>
  </si>
  <si>
    <t>21. Världshandelsflottan den 31 december 2025. Fartyg med en bruttodräktighet om minst 100.</t>
  </si>
  <si>
    <t>20.2. Average number of employees per day and profession, men and women with Swedish or foreign citizenship, Swedish merchant vessels with a gross tonnage of 100 and above, 2011–2025.</t>
  </si>
  <si>
    <t>20.2. Genomsnittligt antal ombordanställda per dag och yrkeskategori, för män och kvinnor med svenskt respektive utländskt medborgarskap, svenskregistrerade handelsfartyg med en bruttodräktighet om minst 100, 2011–2025.</t>
  </si>
  <si>
    <t>20.1. Number of days worked at sea by profession, men and women with Swedish or foreign citizenship, Swedish merchant vessels with a gross tonnage of 100 and above, 2011–2025.</t>
  </si>
  <si>
    <t>20.1. Antal utförda sjödagar per yrkeskategori för män och kvinnor med svenskt respektive utländskt medborgarskap, svenskregistrerade handelsfartyg med en bruttodräktighet om minst 100. Åren 2011–2025.</t>
  </si>
  <si>
    <t>19. Foreign registered merchant vessels in Swedish service, excl.chartered vessels classified by type and by size 2025. Vessels with a gross tonnage of 100 and above.</t>
  </si>
  <si>
    <t>19. Utlandsregistrerade handelsfartyg i svensk regi fördelade efter fartygstyp och storlek 2025. Exklusive fartyg uthyrda till utlandet. Fartyg med en bruttodräktighet om minst 100.</t>
  </si>
  <si>
    <t>18. Foreign registered merchant vessels in Swedish service classified by different routes and by type 2025. Vessels with a gross tonnage of 100 and above.</t>
  </si>
  <si>
    <t>18. Utlandsregistrerade handelsfartyg i svensk regi fördelade efter användning och fartygstyp 2025. Fartyg med en bruttodräktighet om minst 100.</t>
  </si>
  <si>
    <t>17. The Swedish merchant fleet classified by different routes and by type 2025. Vessels with a gross tonnage of 100 and above.</t>
  </si>
  <si>
    <t>17. Den svenskregistrerade handelsflottans fartyg fördelade efter användning och fartygstyp 2025. Fartyg med en bruttodräktighet om minst 100.</t>
  </si>
  <si>
    <t>16. The Swedish merchant fleet classified by different routes 2015–2025. Vessels with a gross tonnage of 100 and above.</t>
  </si>
  <si>
    <t>16. Den svenskregistrerade handelsflottans fartyg fördelade efter användning 2015–2025. Fartyg med en bruttodräktighet om minst 100.</t>
  </si>
  <si>
    <t>15. Merchant vessels in Swedish register and in foreign register in Swedish service 2008–2025. Millions of gross tonnage days. Vessels with a gross tonnage of 100 and above.</t>
  </si>
  <si>
    <t>15. Användning av svenskregistrerade och utlandsregistrerade handelsfartyg i svensk regi 2008–2025. Miljoner bruttodräktighetsdagar. Fartyg med en bruttodräktighet om minst 100.</t>
  </si>
  <si>
    <t>som är minst 12 meter långt och 4 meter brett, annars var det en båt. I denna undersökning är båtar undantagna. Belastas fartyget efter lagändring den 1 februari 2018 av</t>
  </si>
  <si>
    <t>inteckning ska det dock behandlas som ett skepp fram till dess att inteckningen dödas. Det betyder att inteckningen tas bort ur fastighetsregistret och därmed upphör att gälla. Därmed finns det fartyg kvar i fartygsregistrets skeppsdel med båtmått.</t>
  </si>
  <si>
    <t>that is at least 12 meters long and 4 meters wide, otherwise it was a boat. In this survey, boats are excluded. f the vessel is encumbered by a mortgage after the amendment to the law on 1 February 2018,</t>
  </si>
  <si>
    <t>it shall, however, be treated as a ship until the mortgage is extinguished. This means that the mortgage is removed from the property register and thereby ceases to be valid. This means that there are vessels remaining in the ship section of the vessel register with boat dimensions.</t>
  </si>
  <si>
    <t xml:space="preserve">Refers to all employess onboard, regardless of terms of employment. Vessels registered in more than one register may lack days worked at sea. Please note that shipping companies can change the pattern data up to two calendar years after the survey year. We are only revising last years data. Vessels in fleet during the whole year are included. During 2018 only vesssels registered 31 December were included in the statistics. As of 2025, the reporting format has been changed and the occupational categories have been reviewed and partially merged. Time series are recalculated from 2024 onwards.
</t>
  </si>
  <si>
    <r>
      <t>Anmärkning: I tabellen ingår uppgifter om fartyg som endast en del av året varit i svensk regi</t>
    </r>
    <r>
      <rPr>
        <strike/>
        <sz val="8"/>
        <rFont val="Arial"/>
        <family val="2"/>
      </rPr>
      <t>.</t>
    </r>
  </si>
  <si>
    <r>
      <rPr>
        <vertAlign val="superscript"/>
        <sz val="8"/>
        <rFont val="Arial"/>
        <family val="2"/>
      </rPr>
      <t xml:space="preserve">1 </t>
    </r>
    <r>
      <rPr>
        <sz val="8"/>
        <rFont val="Arial"/>
        <family val="2"/>
      </rPr>
      <t>År 2021 uppdaterades definitionen av svensk regi, vilket orsakar ett tidsseriebrott då svenskregisterade fartyg ej i svensk regi numera är borträknade. Jämförelseåret 2020 är omräknat enligt den nya definitionen.</t>
    </r>
  </si>
  <si>
    <t>Statistikens ändamål är att årligen beskriva flottan av svenskregistrerade handels- och specialfartyg utifrån antal, typ av fartyg, kapacitet och ålder samt användningen av både svensk- och utlandsregistrerade handelsfartyg i svensk regi. Statistiken beskriver även sammansättningen av personalstyrkan ombord de svenskregistrerade handelsfartygen.</t>
  </si>
  <si>
    <t>The purpose of the statistics is to annually describe the fleet of Swedish-registered merchant and special vessels based on number, type of vessel, capacity and age, as well as the use of both Swedish and foreign-registered merchant vessels in Swedish service. The statistics also describe the composition of the workforce on board the Swedish-registered merchant vessels.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</si>
</sst>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 ###\ ##0"/>
    <numFmt numFmtId="165" formatCode="0.0%"/>
    <numFmt numFmtId="166" formatCode="#\ ##0"/>
    <numFmt numFmtId="167" formatCode="0.000"/>
    <numFmt numFmtId="168" formatCode="#"/>
    <numFmt numFmtId="169" formatCode="#.000\ ##0"/>
    <numFmt numFmtId="170" formatCode="0.0000"/>
    <numFmt numFmtId="171" formatCode="0.0&quot; &quot;%"/>
    <numFmt numFmtId="172" formatCode="#.0"/>
    <numFmt numFmtId="173" formatCode="#.0\ ##0"/>
  </numFmts>
  <fonts count="87" x14ac:knownFonts="1">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i/>
      <sz val="8"/>
      <color theme="1"/>
      <name val="Arial"/>
      <family val="2"/>
    </font>
    <font>
      <sz val="10"/>
      <color theme="1"/>
      <name val="Arial"/>
      <family val="2"/>
    </font>
    <font>
      <i/>
      <sz val="10"/>
      <color theme="1"/>
      <name val="Arial"/>
      <family val="2"/>
    </font>
    <font>
      <b/>
      <sz val="10"/>
      <color theme="1"/>
      <name val="Arial"/>
      <family val="2"/>
    </font>
    <font>
      <b/>
      <i/>
      <sz val="10"/>
      <color theme="1"/>
      <name val="Arial"/>
      <family val="2"/>
    </font>
    <font>
      <b/>
      <i/>
      <sz val="10"/>
      <name val="Arial"/>
      <family val="2"/>
    </font>
    <font>
      <b/>
      <sz val="8"/>
      <color theme="1"/>
      <name val="Arial"/>
      <family val="2"/>
    </font>
    <font>
      <sz val="8"/>
      <color theme="1"/>
      <name val="Arial"/>
      <family val="2"/>
    </font>
    <font>
      <u/>
      <sz val="8"/>
      <color theme="10"/>
      <name val="Arial"/>
      <family val="2"/>
    </font>
    <font>
      <b/>
      <sz val="11"/>
      <color theme="1"/>
      <name val="Arial"/>
      <family val="2"/>
    </font>
    <font>
      <b/>
      <sz val="16"/>
      <color indexed="9"/>
      <name val="Tahoma"/>
      <family val="2"/>
    </font>
    <font>
      <b/>
      <sz val="20"/>
      <name val="Arial"/>
      <family val="2"/>
    </font>
    <font>
      <b/>
      <i/>
      <sz val="16"/>
      <name val="Arial"/>
      <family val="2"/>
    </font>
    <font>
      <b/>
      <i/>
      <sz val="14"/>
      <name val="Arial"/>
      <family val="2"/>
    </font>
    <font>
      <u/>
      <sz val="10"/>
      <color indexed="12"/>
      <name val="Arial"/>
      <family val="2"/>
    </font>
    <font>
      <sz val="10"/>
      <color indexed="8"/>
      <name val="Arial"/>
      <family val="2"/>
    </font>
    <font>
      <b/>
      <vertAlign val="superscript"/>
      <sz val="10"/>
      <color theme="1"/>
      <name val="Arial"/>
      <family val="2"/>
    </font>
    <font>
      <i/>
      <vertAlign val="superscript"/>
      <sz val="10"/>
      <color theme="1"/>
      <name val="Arial"/>
      <family val="2"/>
    </font>
    <font>
      <vertAlign val="superscript"/>
      <sz val="10"/>
      <color theme="1"/>
      <name val="Arial"/>
      <family val="2"/>
    </font>
    <font>
      <b/>
      <sz val="8"/>
      <color rgb="FFFF0000"/>
      <name val="Arial"/>
      <family val="2"/>
    </font>
    <font>
      <sz val="11"/>
      <color rgb="FFFF0000"/>
      <name val="Calibri"/>
      <family val="2"/>
      <scheme val="minor"/>
    </font>
    <font>
      <sz val="8"/>
      <color rgb="FFFF0000"/>
      <name val="Arial"/>
      <family val="2"/>
    </font>
    <font>
      <i/>
      <sz val="10"/>
      <name val="Arial"/>
      <family val="2"/>
    </font>
    <font>
      <sz val="8"/>
      <name val="Arial"/>
      <family val="2"/>
    </font>
    <font>
      <sz val="10"/>
      <name val="MS Sans Serif"/>
      <family val="2"/>
    </font>
    <font>
      <sz val="9"/>
      <color theme="1"/>
      <name val="Arial"/>
      <family val="2"/>
    </font>
    <font>
      <i/>
      <sz val="9"/>
      <color theme="1"/>
      <name val="Arial"/>
      <family val="2"/>
    </font>
    <font>
      <b/>
      <i/>
      <sz val="8"/>
      <color theme="1"/>
      <name val="Arial"/>
      <family val="2"/>
    </font>
    <font>
      <i/>
      <sz val="8"/>
      <name val="Arial"/>
      <family val="2"/>
    </font>
    <font>
      <sz val="10"/>
      <name val="Calibri"/>
      <family val="2"/>
    </font>
    <font>
      <b/>
      <sz val="12"/>
      <color theme="1"/>
      <name val="Arial"/>
      <family val="2"/>
    </font>
    <font>
      <b/>
      <sz val="9"/>
      <color indexed="8"/>
      <name val="Arial"/>
      <family val="2"/>
    </font>
    <font>
      <b/>
      <i/>
      <sz val="9"/>
      <color indexed="8"/>
      <name val="Arial"/>
      <family val="2"/>
    </font>
    <font>
      <sz val="9"/>
      <color indexed="8"/>
      <name val="Arial"/>
      <family val="2"/>
    </font>
    <font>
      <sz val="9"/>
      <name val="Arial"/>
      <family val="2"/>
    </font>
    <font>
      <b/>
      <sz val="9"/>
      <color theme="1"/>
      <name val="Arial"/>
      <family val="2"/>
    </font>
    <font>
      <i/>
      <sz val="9"/>
      <name val="Arial"/>
      <family val="2"/>
    </font>
    <font>
      <vertAlign val="superscript"/>
      <sz val="9"/>
      <name val="Arial"/>
      <family val="2"/>
    </font>
    <font>
      <i/>
      <sz val="8"/>
      <color indexed="8"/>
      <name val="Arial"/>
      <family val="2"/>
    </font>
    <font>
      <b/>
      <i/>
      <sz val="8"/>
      <color indexed="8"/>
      <name val="Arial"/>
      <family val="2"/>
    </font>
    <font>
      <b/>
      <i/>
      <sz val="8"/>
      <name val="Arial"/>
      <family val="2"/>
    </font>
    <font>
      <sz val="8"/>
      <color rgb="FF0000FF"/>
      <name val="Arial"/>
      <family val="2"/>
    </font>
    <font>
      <i/>
      <sz val="8"/>
      <color rgb="FF0000FF"/>
      <name val="Arial"/>
      <family val="2"/>
    </font>
    <font>
      <i/>
      <u/>
      <sz val="8"/>
      <color rgb="FF0000FF"/>
      <name val="Arial"/>
      <family val="2"/>
    </font>
    <font>
      <sz val="8"/>
      <color theme="1"/>
      <name val="Verdana"/>
      <family val="2"/>
    </font>
    <font>
      <u/>
      <sz val="11"/>
      <color theme="10"/>
      <name val="Calibri"/>
      <family val="2"/>
    </font>
    <font>
      <b/>
      <sz val="14"/>
      <color rgb="FF365F91"/>
      <name val="Cambria"/>
      <family val="1"/>
    </font>
    <font>
      <b/>
      <sz val="10"/>
      <color rgb="FF000000"/>
      <name val="Arial"/>
      <family val="2"/>
    </font>
    <font>
      <i/>
      <sz val="8"/>
      <color rgb="FF000000"/>
      <name val="Arial"/>
      <family val="2"/>
    </font>
    <font>
      <u/>
      <sz val="10"/>
      <name val="Arial"/>
      <family val="2"/>
    </font>
    <font>
      <i/>
      <sz val="10"/>
      <name val="Calibri"/>
      <family val="2"/>
    </font>
    <font>
      <sz val="10"/>
      <color theme="1"/>
      <name val="Calibri"/>
      <family val="2"/>
      <scheme val="minor"/>
    </font>
    <font>
      <vertAlign val="superscript"/>
      <sz val="10"/>
      <name val="Arial"/>
      <family val="2"/>
    </font>
    <font>
      <b/>
      <sz val="16"/>
      <color rgb="FF0000FF"/>
      <name val="Arial"/>
      <family val="2"/>
    </font>
    <font>
      <b/>
      <sz val="11"/>
      <color theme="1"/>
      <name val="Calibri"/>
      <family val="2"/>
      <scheme val="minor"/>
    </font>
    <font>
      <b/>
      <u/>
      <sz val="10"/>
      <color theme="1"/>
      <name val="Arial"/>
      <family val="2"/>
    </font>
    <font>
      <b/>
      <u/>
      <sz val="10"/>
      <name val="Arial"/>
      <family val="2"/>
    </font>
    <font>
      <vertAlign val="superscript"/>
      <sz val="8"/>
      <color theme="1"/>
      <name val="Arial"/>
      <family val="2"/>
    </font>
    <font>
      <sz val="11"/>
      <color rgb="FF000000"/>
      <name val="Calibri"/>
      <family val="2"/>
    </font>
    <font>
      <b/>
      <sz val="11"/>
      <color rgb="FF000000"/>
      <name val="Calibri"/>
      <family val="2"/>
    </font>
    <font>
      <b/>
      <vertAlign val="superscript"/>
      <sz val="10"/>
      <name val="Arial"/>
      <family val="2"/>
    </font>
    <font>
      <u/>
      <sz val="8"/>
      <color theme="1"/>
      <name val="Arial"/>
      <family val="2"/>
    </font>
    <font>
      <i/>
      <u/>
      <sz val="10"/>
      <name val="Arial"/>
      <family val="2"/>
    </font>
    <font>
      <sz val="10"/>
      <color rgb="FFFF0000"/>
      <name val="Arial"/>
      <family val="2"/>
    </font>
    <font>
      <i/>
      <sz val="8"/>
      <color rgb="FFFF0000"/>
      <name val="Arial"/>
      <family val="2"/>
    </font>
    <font>
      <b/>
      <sz val="10"/>
      <color rgb="FFFF0000"/>
      <name val="Arial"/>
      <family val="2"/>
    </font>
    <font>
      <sz val="8"/>
      <name val="Verdana"/>
      <family val="2"/>
    </font>
    <font>
      <b/>
      <sz val="8"/>
      <name val="Arial"/>
      <family val="2"/>
    </font>
    <font>
      <sz val="10"/>
      <color theme="1"/>
      <name val="Verdana"/>
      <family val="2"/>
    </font>
    <font>
      <vertAlign val="subscript"/>
      <sz val="10"/>
      <color theme="1"/>
      <name val="Arial"/>
      <family val="2"/>
    </font>
    <font>
      <sz val="10"/>
      <color rgb="FF0000FF"/>
      <name val="Arial"/>
      <family val="2"/>
    </font>
    <font>
      <sz val="9"/>
      <color theme="1"/>
      <name val="Calibri"/>
      <family val="2"/>
      <scheme val="minor"/>
    </font>
    <font>
      <sz val="9"/>
      <color rgb="FFFF0000"/>
      <name val="Arial"/>
      <family val="2"/>
    </font>
    <font>
      <b/>
      <sz val="16"/>
      <color theme="0"/>
      <name val="Tahoma"/>
      <family val="2"/>
    </font>
    <font>
      <sz val="8"/>
      <color theme="0"/>
      <name val="Arial"/>
      <family val="2"/>
    </font>
    <font>
      <b/>
      <i/>
      <sz val="9"/>
      <color rgb="FF000000"/>
      <name val="Arial"/>
      <family val="2"/>
    </font>
    <font>
      <i/>
      <sz val="9"/>
      <color indexed="8"/>
      <name val="Arial"/>
      <family val="2"/>
    </font>
    <font>
      <strike/>
      <sz val="8"/>
      <name val="Arial"/>
      <family val="2"/>
    </font>
    <font>
      <vertAlign val="superscript"/>
      <sz val="8"/>
      <name val="Arial"/>
      <family val="2"/>
    </font>
  </fonts>
  <fills count="7">
    <fill>
      <patternFill patternType="none"/>
    </fill>
    <fill>
      <patternFill patternType="gray125"/>
    </fill>
    <fill>
      <patternFill patternType="solid">
        <fgColor theme="0"/>
        <bgColor indexed="64"/>
      </patternFill>
    </fill>
    <fill>
      <patternFill patternType="solid">
        <fgColor rgb="FF52AF32"/>
        <bgColor indexed="64"/>
      </patternFill>
    </fill>
    <fill>
      <patternFill patternType="solid">
        <fgColor rgb="FFFFFFFF"/>
        <bgColor rgb="FF000000"/>
      </patternFill>
    </fill>
    <fill>
      <patternFill patternType="solid">
        <fgColor rgb="FF00B050"/>
        <bgColor indexed="64"/>
      </patternFill>
    </fill>
    <fill>
      <patternFill patternType="solid">
        <fgColor indexed="9"/>
        <bgColor indexed="64"/>
      </patternFill>
    </fill>
  </fills>
  <borders count="95">
    <border>
      <left/>
      <right/>
      <top/>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indexed="64"/>
      </right>
      <top/>
      <bottom/>
      <diagonal/>
    </border>
    <border>
      <left style="thin">
        <color indexed="64"/>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indexed="64"/>
      </left>
      <right style="thin">
        <color theme="0" tint="-0.24994659260841701"/>
      </right>
      <top style="thin">
        <color indexed="64"/>
      </top>
      <bottom/>
      <diagonal/>
    </border>
    <border>
      <left style="thin">
        <color theme="0" tint="-0.24994659260841701"/>
      </left>
      <right style="thin">
        <color indexed="64"/>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24994659260841701"/>
      </left>
      <right/>
      <top/>
      <bottom/>
      <diagonal/>
    </border>
    <border>
      <left style="thin">
        <color theme="0" tint="-0.24994659260841701"/>
      </left>
      <right/>
      <top/>
      <bottom style="thin">
        <color indexed="64"/>
      </bottom>
      <diagonal/>
    </border>
    <border>
      <left style="thin">
        <color indexed="64"/>
      </left>
      <right style="thin">
        <color indexed="64"/>
      </right>
      <top/>
      <bottom style="thin">
        <color indexed="64"/>
      </bottom>
      <diagonal/>
    </border>
    <border>
      <left style="thin">
        <color theme="0" tint="-0.24994659260841701"/>
      </left>
      <right/>
      <top style="thin">
        <color indexed="64"/>
      </top>
      <bottom/>
      <diagonal/>
    </border>
    <border>
      <left/>
      <right style="thin">
        <color theme="0" tint="-0.24994659260841701"/>
      </right>
      <top style="thin">
        <color indexed="64"/>
      </top>
      <bottom/>
      <diagonal/>
    </border>
    <border>
      <left/>
      <right style="thin">
        <color theme="0" tint="-0.24994659260841701"/>
      </right>
      <top/>
      <bottom/>
      <diagonal/>
    </border>
    <border>
      <left/>
      <right style="thin">
        <color theme="0" tint="-0.24994659260841701"/>
      </right>
      <top/>
      <bottom style="thin">
        <color indexed="64"/>
      </bottom>
      <diagonal/>
    </border>
    <border>
      <left style="thin">
        <color indexed="64"/>
      </left>
      <right style="thin">
        <color indexed="22"/>
      </right>
      <top style="thin">
        <color indexed="64"/>
      </top>
      <bottom/>
      <diagonal/>
    </border>
    <border>
      <left style="thin">
        <color indexed="22"/>
      </left>
      <right style="thin">
        <color indexed="64"/>
      </right>
      <top style="thin">
        <color indexed="64"/>
      </top>
      <bottom/>
      <diagonal/>
    </border>
    <border>
      <left/>
      <right style="thin">
        <color indexed="22"/>
      </right>
      <top style="thin">
        <color indexed="64"/>
      </top>
      <bottom/>
      <diagonal/>
    </border>
    <border>
      <left style="thin">
        <color indexed="22"/>
      </left>
      <right/>
      <top style="thin">
        <color indexed="64"/>
      </top>
      <bottom/>
      <diagonal/>
    </border>
    <border>
      <left/>
      <right style="thin">
        <color indexed="22"/>
      </right>
      <top/>
      <bottom/>
      <diagonal/>
    </border>
    <border>
      <left style="thin">
        <color indexed="22"/>
      </left>
      <right style="thin">
        <color indexed="22"/>
      </right>
      <top style="thin">
        <color indexed="64"/>
      </top>
      <bottom/>
      <diagonal/>
    </border>
    <border>
      <left style="thin">
        <color indexed="64"/>
      </left>
      <right style="thin">
        <color indexed="22"/>
      </right>
      <top/>
      <bottom style="thin">
        <color indexed="64"/>
      </bottom>
      <diagonal/>
    </border>
    <border>
      <left style="thin">
        <color indexed="22"/>
      </left>
      <right style="thin">
        <color indexed="22"/>
      </right>
      <top/>
      <bottom style="thin">
        <color indexed="64"/>
      </bottom>
      <diagonal/>
    </border>
    <border>
      <left style="thin">
        <color indexed="22"/>
      </left>
      <right style="thin">
        <color indexed="64"/>
      </right>
      <top/>
      <bottom style="thin">
        <color indexed="64"/>
      </bottom>
      <diagonal/>
    </border>
    <border>
      <left/>
      <right style="thin">
        <color indexed="22"/>
      </right>
      <top/>
      <bottom style="thin">
        <color indexed="64"/>
      </bottom>
      <diagonal/>
    </border>
    <border>
      <left style="thin">
        <color indexed="64"/>
      </left>
      <right style="thin">
        <color indexed="64"/>
      </right>
      <top style="thin">
        <color indexed="64"/>
      </top>
      <bottom/>
      <diagonal/>
    </border>
    <border>
      <left style="thin">
        <color indexed="22"/>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style="thin">
        <color auto="1"/>
      </left>
      <right style="thin">
        <color indexed="22"/>
      </right>
      <top/>
      <bottom/>
      <diagonal/>
    </border>
    <border>
      <left style="thin">
        <color indexed="22"/>
      </left>
      <right style="thin">
        <color indexed="22"/>
      </right>
      <top/>
      <bottom/>
      <diagonal/>
    </border>
    <border>
      <left style="thin">
        <color indexed="64"/>
      </left>
      <right/>
      <top/>
      <bottom/>
      <diagonal/>
    </border>
    <border>
      <left/>
      <right style="thin">
        <color auto="1"/>
      </right>
      <top/>
      <bottom/>
      <diagonal/>
    </border>
    <border>
      <left/>
      <right style="thin">
        <color auto="1"/>
      </right>
      <top/>
      <bottom style="thin">
        <color auto="1"/>
      </bottom>
      <diagonal/>
    </border>
    <border>
      <left style="thin">
        <color indexed="64"/>
      </left>
      <right style="thin">
        <color theme="0" tint="-0.24994659260841701"/>
      </right>
      <top/>
      <bottom/>
      <diagonal/>
    </border>
    <border>
      <left style="thin">
        <color indexed="64"/>
      </left>
      <right style="thin">
        <color indexed="22"/>
      </right>
      <top/>
      <bottom/>
      <diagonal/>
    </border>
    <border>
      <left style="thin">
        <color indexed="22"/>
      </left>
      <right style="thin">
        <color indexed="64"/>
      </right>
      <top/>
      <bottom/>
      <diagonal/>
    </border>
    <border>
      <left style="thin">
        <color indexed="64"/>
      </left>
      <right style="thin">
        <color indexed="64"/>
      </right>
      <top/>
      <bottom/>
      <diagonal/>
    </border>
    <border>
      <left style="thin">
        <color rgb="FFBFBFBF"/>
      </left>
      <right/>
      <top/>
      <bottom/>
      <diagonal/>
    </border>
    <border>
      <left style="thin">
        <color rgb="FFC0C0C0"/>
      </left>
      <right/>
      <top/>
      <bottom/>
      <diagonal/>
    </border>
    <border>
      <left style="thin">
        <color rgb="FFC0C0C0"/>
      </left>
      <right style="thin">
        <color rgb="FF000000"/>
      </right>
      <top/>
      <bottom/>
      <diagonal/>
    </border>
    <border>
      <left style="thin">
        <color rgb="FFC0C0C0"/>
      </left>
      <right style="thin">
        <color indexed="64"/>
      </right>
      <top/>
      <bottom/>
      <diagonal/>
    </border>
    <border>
      <left style="thin">
        <color indexed="64"/>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diagonal/>
    </border>
    <border>
      <left style="thin">
        <color indexed="64"/>
      </left>
      <right style="thin">
        <color indexed="22"/>
      </right>
      <top/>
      <bottom style="thin">
        <color theme="0"/>
      </bottom>
      <diagonal/>
    </border>
    <border>
      <left style="thin">
        <color indexed="64"/>
      </left>
      <right style="thin">
        <color indexed="22"/>
      </right>
      <top style="thin">
        <color theme="0"/>
      </top>
      <bottom/>
      <diagonal/>
    </border>
    <border>
      <left style="thin">
        <color theme="0" tint="-0.249977111117893"/>
      </left>
      <right style="thin">
        <color indexed="64"/>
      </right>
      <top/>
      <bottom/>
      <diagonal/>
    </border>
    <border>
      <left style="thin">
        <color indexed="22"/>
      </left>
      <right style="thin">
        <color theme="0" tint="-0.249977111117893"/>
      </right>
      <top/>
      <bottom/>
      <diagonal/>
    </border>
    <border>
      <left/>
      <right style="thin">
        <color theme="0" tint="-0.249977111117893"/>
      </right>
      <top style="thin">
        <color theme="0"/>
      </top>
      <bottom/>
      <diagonal/>
    </border>
    <border>
      <left/>
      <right style="thin">
        <color theme="0" tint="-0.249977111117893"/>
      </right>
      <top/>
      <bottom/>
      <diagonal/>
    </border>
    <border>
      <left style="thin">
        <color auto="1"/>
      </left>
      <right style="thin">
        <color theme="0" tint="-0.249977111117893"/>
      </right>
      <top/>
      <bottom/>
      <diagonal/>
    </border>
    <border>
      <left style="thin">
        <color indexed="22"/>
      </left>
      <right style="thin">
        <color theme="0" tint="-0.249977111117893"/>
      </right>
      <top/>
      <bottom style="thin">
        <color indexed="64"/>
      </bottom>
      <diagonal/>
    </border>
    <border>
      <left style="thin">
        <color theme="0" tint="-0.249977111117893"/>
      </left>
      <right style="thin">
        <color indexed="64"/>
      </right>
      <top/>
      <bottom style="thin">
        <color indexed="64"/>
      </bottom>
      <diagonal/>
    </border>
    <border>
      <left/>
      <right/>
      <top/>
      <bottom style="thin">
        <color indexed="64"/>
      </bottom>
      <diagonal/>
    </border>
    <border>
      <left/>
      <right style="thin">
        <color theme="0" tint="-0.249977111117893"/>
      </right>
      <top style="thin">
        <color indexed="64"/>
      </top>
      <bottom/>
      <diagonal/>
    </border>
    <border>
      <left/>
      <right style="thin">
        <color theme="0" tint="-0.249977111117893"/>
      </right>
      <top/>
      <bottom style="thin">
        <color auto="1"/>
      </bottom>
      <diagonal/>
    </border>
    <border>
      <left style="thin">
        <color indexed="64"/>
      </left>
      <right style="thin">
        <color indexed="64"/>
      </right>
      <top/>
      <bottom/>
      <diagonal/>
    </border>
    <border>
      <left style="thin">
        <color theme="0" tint="-0.249977111117893"/>
      </left>
      <right/>
      <top/>
      <bottom/>
      <diagonal/>
    </border>
    <border>
      <left style="thin">
        <color theme="0" tint="-0.249977111117893"/>
      </left>
      <right/>
      <top style="thin">
        <color theme="1"/>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theme="0" tint="-0.249977111117893"/>
      </left>
      <right style="thin">
        <color theme="0" tint="-0.249977111117893"/>
      </right>
      <top/>
      <bottom style="thin">
        <color indexed="64"/>
      </bottom>
      <diagonal/>
    </border>
    <border>
      <left/>
      <right style="thin">
        <color theme="0"/>
      </right>
      <top/>
      <bottom/>
      <diagonal/>
    </border>
    <border>
      <left/>
      <right style="thin">
        <color theme="0"/>
      </right>
      <top/>
      <bottom style="thin">
        <color indexed="64"/>
      </bottom>
      <diagonal/>
    </border>
    <border>
      <left style="thin">
        <color indexed="22"/>
      </left>
      <right style="thin">
        <color theme="0"/>
      </right>
      <top style="thin">
        <color indexed="64"/>
      </top>
      <bottom/>
      <diagonal/>
    </border>
    <border>
      <left style="thin">
        <color indexed="22"/>
      </left>
      <right style="thin">
        <color theme="0"/>
      </right>
      <top/>
      <bottom style="thin">
        <color indexed="64"/>
      </bottom>
      <diagonal/>
    </border>
    <border>
      <left/>
      <right style="thin">
        <color theme="0"/>
      </right>
      <top style="thin">
        <color indexed="64"/>
      </top>
      <bottom/>
      <diagonal/>
    </border>
    <border>
      <left style="thin">
        <color indexed="64"/>
      </left>
      <right style="thin">
        <color theme="0"/>
      </right>
      <top style="thin">
        <color indexed="64"/>
      </top>
      <bottom/>
      <diagonal/>
    </border>
    <border>
      <left style="thin">
        <color indexed="64"/>
      </left>
      <right style="thin">
        <color theme="0"/>
      </right>
      <top/>
      <bottom/>
      <diagonal/>
    </border>
    <border>
      <left style="thin">
        <color indexed="64"/>
      </left>
      <right style="thin">
        <color theme="0"/>
      </right>
      <top/>
      <bottom style="thin">
        <color indexed="64"/>
      </bottom>
      <diagonal/>
    </border>
    <border>
      <left/>
      <right/>
      <top style="thin">
        <color indexed="64"/>
      </top>
      <bottom style="thin">
        <color theme="0"/>
      </bottom>
      <diagonal/>
    </border>
    <border>
      <left/>
      <right/>
      <top style="thin">
        <color theme="0"/>
      </top>
      <bottom/>
      <diagonal/>
    </border>
    <border>
      <left style="thin">
        <color indexed="64"/>
      </left>
      <right/>
      <top/>
      <bottom/>
      <diagonal/>
    </border>
    <border>
      <left style="thin">
        <color theme="2"/>
      </left>
      <right/>
      <top/>
      <bottom/>
      <diagonal/>
    </border>
    <border>
      <left style="thin">
        <color indexed="64"/>
      </left>
      <right style="thin">
        <color indexed="22"/>
      </right>
      <top/>
      <bottom/>
      <diagonal/>
    </border>
    <border>
      <left style="thin">
        <color indexed="22"/>
      </left>
      <right style="thin">
        <color indexed="64"/>
      </right>
      <top/>
      <bottom/>
      <diagonal/>
    </border>
    <border>
      <left style="thin">
        <color indexed="22"/>
      </left>
      <right/>
      <top/>
      <bottom/>
      <diagonal/>
    </border>
    <border>
      <left style="thin">
        <color indexed="22"/>
      </left>
      <right style="thin">
        <color indexed="22"/>
      </right>
      <top/>
      <bottom/>
      <diagonal/>
    </border>
    <border>
      <left style="thin">
        <color indexed="22"/>
      </left>
      <right style="thin">
        <color theme="0" tint="-0.249977111117893"/>
      </right>
      <top/>
      <bottom/>
      <diagonal/>
    </border>
    <border>
      <left style="thin">
        <color indexed="22"/>
      </left>
      <right style="thin">
        <color theme="0"/>
      </right>
      <top/>
      <bottom/>
      <diagonal/>
    </border>
    <border>
      <left style="thin">
        <color auto="1"/>
      </left>
      <right style="thin">
        <color theme="0" tint="-0.249977111117893"/>
      </right>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s>
  <cellStyleXfs count="19">
    <xf numFmtId="0" fontId="0" fillId="0" borderId="0"/>
    <xf numFmtId="0" fontId="7" fillId="0" borderId="0"/>
    <xf numFmtId="9" fontId="15" fillId="0" borderId="0" applyFont="0" applyFill="0" applyBorder="0" applyAlignment="0" applyProtection="0"/>
    <xf numFmtId="0" fontId="5" fillId="0" borderId="0"/>
    <xf numFmtId="0" fontId="22" fillId="0" borderId="0" applyNumberFormat="0" applyFill="0" applyBorder="0" applyAlignment="0" applyProtection="0">
      <alignment vertical="top"/>
      <protection locked="0"/>
    </xf>
    <xf numFmtId="0" fontId="16" fillId="0" borderId="0" applyNumberFormat="0" applyFill="0" applyBorder="0" applyAlignment="0" applyProtection="0"/>
    <xf numFmtId="0" fontId="23" fillId="0" borderId="0">
      <alignment vertical="top"/>
    </xf>
    <xf numFmtId="0" fontId="4" fillId="0" borderId="0"/>
    <xf numFmtId="0" fontId="16" fillId="0" borderId="0" applyNumberFormat="0" applyFill="0" applyBorder="0" applyAlignment="0" applyProtection="0">
      <alignment vertical="top"/>
      <protection locked="0"/>
    </xf>
    <xf numFmtId="0" fontId="16" fillId="0" borderId="0" applyNumberFormat="0" applyFill="0" applyBorder="0" applyAlignment="0" applyProtection="0"/>
    <xf numFmtId="0" fontId="52" fillId="0" borderId="0"/>
    <xf numFmtId="0" fontId="3" fillId="0" borderId="0"/>
    <xf numFmtId="0" fontId="3" fillId="0" borderId="0"/>
    <xf numFmtId="0" fontId="53" fillId="0" borderId="0" applyNumberFormat="0" applyFill="0" applyBorder="0" applyAlignment="0" applyProtection="0">
      <alignment vertical="top"/>
      <protection locked="0"/>
    </xf>
    <xf numFmtId="0" fontId="7" fillId="0" borderId="0"/>
    <xf numFmtId="0" fontId="16" fillId="0" borderId="0" applyNumberFormat="0" applyFill="0" applyBorder="0" applyAlignment="0" applyProtection="0"/>
    <xf numFmtId="0" fontId="2" fillId="0" borderId="0"/>
    <xf numFmtId="0" fontId="1" fillId="0" borderId="0"/>
    <xf numFmtId="0" fontId="74" fillId="0" borderId="0"/>
  </cellStyleXfs>
  <cellXfs count="1137">
    <xf numFmtId="0" fontId="0" fillId="0" borderId="0" xfId="0"/>
    <xf numFmtId="0" fontId="0" fillId="2" borderId="0" xfId="0" applyFill="1"/>
    <xf numFmtId="0" fontId="9" fillId="2" borderId="0" xfId="0" applyFont="1" applyFill="1"/>
    <xf numFmtId="0" fontId="6" fillId="2" borderId="0" xfId="0" applyFont="1" applyFill="1"/>
    <xf numFmtId="0" fontId="19" fillId="2" borderId="0" xfId="0" applyFont="1" applyFill="1"/>
    <xf numFmtId="0" fontId="20" fillId="2" borderId="0" xfId="0" applyFont="1" applyFill="1"/>
    <xf numFmtId="0" fontId="21" fillId="2" borderId="0" xfId="0" applyFont="1" applyFill="1"/>
    <xf numFmtId="0" fontId="22" fillId="2" borderId="0" xfId="4" applyFill="1" applyAlignment="1" applyProtection="1">
      <alignment horizontal="left"/>
    </xf>
    <xf numFmtId="0" fontId="27" fillId="2" borderId="0" xfId="0" applyFont="1" applyFill="1"/>
    <xf numFmtId="0" fontId="31" fillId="0" borderId="0" xfId="0" applyFont="1"/>
    <xf numFmtId="0" fontId="49" fillId="0" borderId="0" xfId="0" applyFont="1"/>
    <xf numFmtId="0" fontId="50" fillId="0" borderId="0" xfId="0" applyFont="1"/>
    <xf numFmtId="0" fontId="51" fillId="0" borderId="0" xfId="8" applyFont="1" applyAlignment="1" applyProtection="1"/>
    <xf numFmtId="0" fontId="6" fillId="0" borderId="0" xfId="0" applyFont="1"/>
    <xf numFmtId="0" fontId="52" fillId="2" borderId="0" xfId="10" applyFill="1"/>
    <xf numFmtId="0" fontId="52" fillId="0" borderId="0" xfId="10"/>
    <xf numFmtId="0" fontId="7" fillId="0" borderId="0" xfId="14"/>
    <xf numFmtId="0" fontId="54" fillId="2" borderId="0" xfId="10" applyFont="1" applyFill="1" applyAlignment="1">
      <alignment vertical="center"/>
    </xf>
    <xf numFmtId="0" fontId="7" fillId="2" borderId="0" xfId="14" applyFill="1"/>
    <xf numFmtId="0" fontId="6" fillId="4" borderId="0" xfId="0" applyFont="1" applyFill="1"/>
    <xf numFmtId="0" fontId="7" fillId="4" borderId="0" xfId="0" applyFont="1" applyFill="1" applyAlignment="1">
      <alignment wrapText="1"/>
    </xf>
    <xf numFmtId="0" fontId="6" fillId="4" borderId="0" xfId="0" applyFont="1" applyFill="1" applyAlignment="1">
      <alignment wrapText="1"/>
    </xf>
    <xf numFmtId="0" fontId="37" fillId="4" borderId="0" xfId="0" applyFont="1" applyFill="1" applyAlignment="1">
      <alignment wrapText="1"/>
    </xf>
    <xf numFmtId="0" fontId="57" fillId="4" borderId="0" xfId="0" applyFont="1" applyFill="1" applyAlignment="1">
      <alignment wrapText="1"/>
    </xf>
    <xf numFmtId="0" fontId="7" fillId="4" borderId="0" xfId="0" applyFont="1" applyFill="1" applyAlignment="1">
      <alignment horizontal="left" wrapText="1"/>
    </xf>
    <xf numFmtId="0" fontId="61" fillId="0" borderId="0" xfId="0" applyFont="1"/>
    <xf numFmtId="0" fontId="16" fillId="0" borderId="0" xfId="9" applyAlignment="1" applyProtection="1"/>
    <xf numFmtId="0" fontId="16" fillId="0" borderId="0" xfId="9" applyFill="1"/>
    <xf numFmtId="0" fontId="16" fillId="0" borderId="0" xfId="15"/>
    <xf numFmtId="9" fontId="0" fillId="0" borderId="0" xfId="2" applyFont="1" applyFill="1" applyBorder="1"/>
    <xf numFmtId="9" fontId="0" fillId="0" borderId="0" xfId="2" applyFont="1" applyFill="1"/>
    <xf numFmtId="9" fontId="8" fillId="0" borderId="0" xfId="2" applyFont="1" applyFill="1" applyBorder="1"/>
    <xf numFmtId="9" fontId="6" fillId="0" borderId="0" xfId="2" applyFont="1" applyFill="1" applyBorder="1" applyAlignment="1">
      <alignment horizontal="right" vertical="center" indent="1"/>
    </xf>
    <xf numFmtId="9" fontId="6" fillId="0" borderId="0" xfId="2" applyFont="1" applyFill="1" applyBorder="1" applyAlignment="1">
      <alignment horizontal="right" indent="1"/>
    </xf>
    <xf numFmtId="9" fontId="8" fillId="0" borderId="43" xfId="2" applyFont="1" applyFill="1" applyBorder="1"/>
    <xf numFmtId="0" fontId="0" fillId="0" borderId="0" xfId="2" applyNumberFormat="1" applyFont="1" applyFill="1"/>
    <xf numFmtId="0" fontId="0" fillId="0" borderId="0" xfId="0" applyAlignment="1">
      <alignment horizontal="center"/>
    </xf>
    <xf numFmtId="0" fontId="16" fillId="0" borderId="0" xfId="9"/>
    <xf numFmtId="0" fontId="10" fillId="0" borderId="0" xfId="0" applyFont="1"/>
    <xf numFmtId="0" fontId="9" fillId="0" borderId="11" xfId="0" applyFont="1" applyBorder="1"/>
    <xf numFmtId="0" fontId="11" fillId="0" borderId="12" xfId="0" applyFont="1" applyBorder="1" applyAlignment="1">
      <alignment horizontal="center"/>
    </xf>
    <xf numFmtId="0" fontId="11" fillId="0" borderId="13" xfId="0" applyFont="1" applyBorder="1" applyAlignment="1">
      <alignment horizontal="center"/>
    </xf>
    <xf numFmtId="0" fontId="0" fillId="0" borderId="13" xfId="0" applyBorder="1"/>
    <xf numFmtId="0" fontId="9" fillId="0" borderId="84" xfId="0" applyFont="1" applyBorder="1"/>
    <xf numFmtId="0" fontId="11" fillId="0" borderId="43" xfId="0" applyFont="1" applyBorder="1" applyAlignment="1">
      <alignment horizontal="center"/>
    </xf>
    <xf numFmtId="0" fontId="11" fillId="0" borderId="0" xfId="0" applyFont="1" applyAlignment="1">
      <alignment horizontal="center"/>
    </xf>
    <xf numFmtId="0" fontId="0" fillId="0" borderId="43" xfId="0" applyBorder="1"/>
    <xf numFmtId="0" fontId="10" fillId="0" borderId="84" xfId="0" applyFont="1" applyBorder="1"/>
    <xf numFmtId="0" fontId="9" fillId="0" borderId="0" xfId="0" applyFont="1"/>
    <xf numFmtId="0" fontId="9" fillId="0" borderId="43" xfId="0" applyFont="1" applyBorder="1"/>
    <xf numFmtId="0" fontId="9" fillId="0" borderId="15" xfId="0" applyFont="1" applyBorder="1"/>
    <xf numFmtId="0" fontId="10" fillId="0" borderId="15" xfId="0" applyFont="1" applyBorder="1" applyAlignment="1">
      <alignment vertical="center" wrapText="1"/>
    </xf>
    <xf numFmtId="0" fontId="10" fillId="0" borderId="65" xfId="0" applyFont="1" applyBorder="1" applyAlignment="1">
      <alignment vertical="center" wrapText="1"/>
    </xf>
    <xf numFmtId="0" fontId="10" fillId="0" borderId="44" xfId="0" applyFont="1" applyBorder="1" applyAlignment="1">
      <alignment vertical="center" wrapText="1"/>
    </xf>
    <xf numFmtId="0" fontId="8" fillId="0" borderId="44" xfId="0" applyFont="1" applyBorder="1" applyAlignment="1">
      <alignment vertical="center"/>
    </xf>
    <xf numFmtId="166" fontId="9" fillId="0" borderId="84" xfId="0" applyNumberFormat="1" applyFont="1" applyBorder="1" applyAlignment="1">
      <alignment horizontal="right"/>
    </xf>
    <xf numFmtId="166" fontId="8" fillId="0" borderId="66" xfId="0" applyNumberFormat="1" applyFont="1" applyBorder="1"/>
    <xf numFmtId="166" fontId="9" fillId="0" borderId="0" xfId="0" applyNumberFormat="1" applyFont="1" applyAlignment="1">
      <alignment horizontal="right"/>
    </xf>
    <xf numFmtId="166" fontId="8" fillId="0" borderId="43" xfId="0" applyNumberFormat="1" applyFont="1" applyBorder="1"/>
    <xf numFmtId="166" fontId="9" fillId="0" borderId="12" xfId="0" applyNumberFormat="1" applyFont="1" applyBorder="1" applyAlignment="1">
      <alignment horizontal="right"/>
    </xf>
    <xf numFmtId="166" fontId="8" fillId="0" borderId="0" xfId="0" applyNumberFormat="1" applyFont="1"/>
    <xf numFmtId="166" fontId="9" fillId="0" borderId="17" xfId="0" applyNumberFormat="1" applyFont="1" applyBorder="1"/>
    <xf numFmtId="168" fontId="31" fillId="0" borderId="0" xfId="0" applyNumberFormat="1" applyFont="1"/>
    <xf numFmtId="166" fontId="8" fillId="0" borderId="61" xfId="0" applyNumberFormat="1" applyFont="1" applyBorder="1"/>
    <xf numFmtId="0" fontId="11" fillId="0" borderId="84" xfId="0" applyFont="1" applyBorder="1"/>
    <xf numFmtId="166" fontId="11" fillId="0" borderId="84" xfId="0" applyNumberFormat="1" applyFont="1" applyBorder="1" applyAlignment="1">
      <alignment horizontal="right"/>
    </xf>
    <xf numFmtId="166" fontId="11" fillId="0" borderId="17" xfId="0" applyNumberFormat="1" applyFont="1" applyBorder="1"/>
    <xf numFmtId="166" fontId="11" fillId="0" borderId="0" xfId="0" applyNumberFormat="1" applyFont="1"/>
    <xf numFmtId="166" fontId="11" fillId="0" borderId="84" xfId="0" applyNumberFormat="1" applyFont="1" applyBorder="1"/>
    <xf numFmtId="166" fontId="9" fillId="0" borderId="18" xfId="0" applyNumberFormat="1" applyFont="1" applyBorder="1"/>
    <xf numFmtId="166" fontId="9" fillId="0" borderId="65" xfId="0" applyNumberFormat="1" applyFont="1" applyBorder="1"/>
    <xf numFmtId="166" fontId="9" fillId="0" borderId="15" xfId="0" applyNumberFormat="1" applyFont="1" applyBorder="1"/>
    <xf numFmtId="166" fontId="9" fillId="0" borderId="0" xfId="0" applyNumberFormat="1" applyFont="1"/>
    <xf numFmtId="0" fontId="8" fillId="0" borderId="0" xfId="0" applyFont="1"/>
    <xf numFmtId="168" fontId="0" fillId="0" borderId="0" xfId="0" applyNumberFormat="1"/>
    <xf numFmtId="0" fontId="10" fillId="0" borderId="0" xfId="0" applyFont="1" applyAlignment="1">
      <alignment vertical="center" wrapText="1"/>
    </xf>
    <xf numFmtId="0" fontId="11" fillId="0" borderId="68" xfId="0" applyFont="1" applyBorder="1"/>
    <xf numFmtId="0" fontId="12" fillId="0" borderId="68" xfId="0" applyFont="1" applyBorder="1"/>
    <xf numFmtId="0" fontId="13" fillId="0" borderId="68" xfId="0" applyFont="1" applyBorder="1"/>
    <xf numFmtId="0" fontId="14" fillId="0" borderId="0" xfId="0" applyFont="1"/>
    <xf numFmtId="0" fontId="0" fillId="0" borderId="19" xfId="0" applyBorder="1"/>
    <xf numFmtId="166" fontId="0" fillId="0" borderId="65" xfId="0" applyNumberFormat="1" applyBorder="1"/>
    <xf numFmtId="166" fontId="0" fillId="0" borderId="44" xfId="0" applyNumberFormat="1" applyBorder="1"/>
    <xf numFmtId="0" fontId="36" fillId="0" borderId="0" xfId="0" applyFont="1"/>
    <xf numFmtId="3" fontId="0" fillId="0" borderId="0" xfId="0" applyNumberFormat="1"/>
    <xf numFmtId="166" fontId="0" fillId="0" borderId="0" xfId="0" applyNumberFormat="1"/>
    <xf numFmtId="0" fontId="9" fillId="0" borderId="11" xfId="0" applyFont="1" applyBorder="1" applyAlignment="1">
      <alignment vertical="top"/>
    </xf>
    <xf numFmtId="0" fontId="11" fillId="0" borderId="12" xfId="0" applyFont="1" applyBorder="1" applyAlignment="1">
      <alignment horizontal="center" vertical="top"/>
    </xf>
    <xf numFmtId="0" fontId="0" fillId="0" borderId="0" xfId="0" applyAlignment="1">
      <alignment vertical="top"/>
    </xf>
    <xf numFmtId="0" fontId="9" fillId="0" borderId="84" xfId="0" applyFont="1" applyBorder="1" applyAlignment="1">
      <alignment vertical="top"/>
    </xf>
    <xf numFmtId="0" fontId="12" fillId="0" borderId="0" xfId="0" applyFont="1" applyAlignment="1">
      <alignment horizontal="center" vertical="top"/>
    </xf>
    <xf numFmtId="0" fontId="10" fillId="0" borderId="84" xfId="0" applyFont="1" applyBorder="1" applyAlignment="1">
      <alignment vertical="top"/>
    </xf>
    <xf numFmtId="0" fontId="9" fillId="0" borderId="0" xfId="0" applyFont="1" applyAlignment="1">
      <alignment vertical="top"/>
    </xf>
    <xf numFmtId="0" fontId="9" fillId="0" borderId="15" xfId="0" applyFont="1" applyBorder="1" applyAlignment="1">
      <alignment vertical="top"/>
    </xf>
    <xf numFmtId="0" fontId="10" fillId="0" borderId="15" xfId="0" applyFont="1" applyBorder="1" applyAlignment="1">
      <alignment vertical="top" wrapText="1"/>
    </xf>
    <xf numFmtId="0" fontId="10" fillId="0" borderId="65" xfId="0" applyFont="1" applyBorder="1" applyAlignment="1">
      <alignment vertical="top" wrapText="1"/>
    </xf>
    <xf numFmtId="0" fontId="10" fillId="0" borderId="0" xfId="0" applyFont="1" applyAlignment="1">
      <alignment vertical="top" wrapText="1"/>
    </xf>
    <xf numFmtId="0" fontId="0" fillId="0" borderId="0" xfId="0" applyAlignment="1">
      <alignment vertical="center"/>
    </xf>
    <xf numFmtId="166" fontId="7" fillId="0" borderId="11" xfId="0" applyNumberFormat="1" applyFont="1" applyBorder="1"/>
    <xf numFmtId="166" fontId="71" fillId="0" borderId="12" xfId="0" applyNumberFormat="1" applyFont="1" applyBorder="1"/>
    <xf numFmtId="166" fontId="71" fillId="0" borderId="66" xfId="0" applyNumberFormat="1" applyFont="1" applyBorder="1"/>
    <xf numFmtId="0" fontId="7" fillId="0" borderId="0" xfId="0" applyFont="1"/>
    <xf numFmtId="166" fontId="71" fillId="0" borderId="22" xfId="0" applyNumberFormat="1" applyFont="1" applyBorder="1" applyAlignment="1">
      <alignment horizontal="right"/>
    </xf>
    <xf numFmtId="3" fontId="7" fillId="0" borderId="0" xfId="0" applyNumberFormat="1" applyFont="1"/>
    <xf numFmtId="166" fontId="71" fillId="0" borderId="21" xfId="0" applyNumberFormat="1" applyFont="1" applyBorder="1"/>
    <xf numFmtId="166" fontId="7" fillId="0" borderId="17" xfId="0" applyNumberFormat="1" applyFont="1" applyBorder="1"/>
    <xf numFmtId="168" fontId="29" fillId="0" borderId="0" xfId="0" applyNumberFormat="1" applyFont="1"/>
    <xf numFmtId="3" fontId="9" fillId="0" borderId="84" xfId="0" applyNumberFormat="1" applyFont="1" applyBorder="1" applyAlignment="1">
      <alignment horizontal="right"/>
    </xf>
    <xf numFmtId="3" fontId="71" fillId="0" borderId="0" xfId="0" applyNumberFormat="1" applyFont="1" applyAlignment="1">
      <alignment horizontal="right"/>
    </xf>
    <xf numFmtId="166" fontId="7" fillId="0" borderId="17" xfId="0" applyNumberFormat="1" applyFont="1" applyBorder="1" applyAlignment="1">
      <alignment horizontal="right"/>
    </xf>
    <xf numFmtId="166" fontId="7" fillId="0" borderId="0" xfId="0" applyNumberFormat="1" applyFont="1" applyAlignment="1">
      <alignment horizontal="right"/>
    </xf>
    <xf numFmtId="166" fontId="71" fillId="0" borderId="22" xfId="0" applyNumberFormat="1" applyFont="1" applyBorder="1"/>
    <xf numFmtId="166" fontId="0" fillId="0" borderId="43" xfId="0" applyNumberFormat="1" applyBorder="1"/>
    <xf numFmtId="3" fontId="7" fillId="0" borderId="84" xfId="0" applyNumberFormat="1" applyFont="1" applyBorder="1" applyAlignment="1">
      <alignment horizontal="right"/>
    </xf>
    <xf numFmtId="166" fontId="7" fillId="0" borderId="84" xfId="0" applyNumberFormat="1" applyFont="1" applyBorder="1"/>
    <xf numFmtId="166" fontId="71" fillId="0" borderId="61" xfId="0" applyNumberFormat="1" applyFont="1" applyBorder="1"/>
    <xf numFmtId="166" fontId="7" fillId="0" borderId="84" xfId="0" applyNumberFormat="1" applyFont="1" applyBorder="1" applyAlignment="1">
      <alignment horizontal="right"/>
    </xf>
    <xf numFmtId="166" fontId="6" fillId="0" borderId="84" xfId="0" applyNumberFormat="1" applyFont="1" applyBorder="1"/>
    <xf numFmtId="166" fontId="6" fillId="0" borderId="17" xfId="0" applyNumberFormat="1" applyFont="1" applyBorder="1" applyAlignment="1">
      <alignment horizontal="right"/>
    </xf>
    <xf numFmtId="166" fontId="6" fillId="0" borderId="0" xfId="0" applyNumberFormat="1" applyFont="1" applyAlignment="1">
      <alignment horizontal="right"/>
    </xf>
    <xf numFmtId="166" fontId="6" fillId="0" borderId="17" xfId="0" applyNumberFormat="1" applyFont="1" applyBorder="1"/>
    <xf numFmtId="166" fontId="73" fillId="0" borderId="22" xfId="0" applyNumberFormat="1" applyFont="1" applyBorder="1"/>
    <xf numFmtId="166" fontId="14" fillId="0" borderId="43" xfId="0" applyNumberFormat="1" applyFont="1" applyBorder="1"/>
    <xf numFmtId="166" fontId="71" fillId="0" borderId="84" xfId="0" applyNumberFormat="1" applyFont="1" applyBorder="1"/>
    <xf numFmtId="166" fontId="71" fillId="0" borderId="0" xfId="0" applyNumberFormat="1" applyFont="1" applyAlignment="1">
      <alignment horizontal="right"/>
    </xf>
    <xf numFmtId="166" fontId="71" fillId="0" borderId="17" xfId="0" applyNumberFormat="1" applyFont="1" applyBorder="1"/>
    <xf numFmtId="0" fontId="7" fillId="0" borderId="84" xfId="0" applyFont="1" applyBorder="1"/>
    <xf numFmtId="166" fontId="73" fillId="0" borderId="0" xfId="0" applyNumberFormat="1" applyFont="1"/>
    <xf numFmtId="0" fontId="12" fillId="0" borderId="84" xfId="0" applyFont="1" applyBorder="1"/>
    <xf numFmtId="166" fontId="71" fillId="0" borderId="0" xfId="0" applyNumberFormat="1" applyFont="1"/>
    <xf numFmtId="0" fontId="12" fillId="0" borderId="15" xfId="0" applyFont="1" applyBorder="1"/>
    <xf numFmtId="3" fontId="11" fillId="0" borderId="15" xfId="0" applyNumberFormat="1" applyFont="1" applyBorder="1"/>
    <xf numFmtId="3" fontId="11" fillId="0" borderId="65" xfId="0" applyNumberFormat="1" applyFont="1" applyBorder="1"/>
    <xf numFmtId="3" fontId="11" fillId="0" borderId="18" xfId="0" applyNumberFormat="1" applyFont="1" applyBorder="1"/>
    <xf numFmtId="3" fontId="11" fillId="0" borderId="23" xfId="0" applyNumberFormat="1" applyFont="1" applyBorder="1"/>
    <xf numFmtId="0" fontId="0" fillId="0" borderId="44" xfId="0" applyBorder="1"/>
    <xf numFmtId="3" fontId="11" fillId="0" borderId="0" xfId="0" applyNumberFormat="1" applyFont="1"/>
    <xf numFmtId="3" fontId="0" fillId="0" borderId="0" xfId="2" applyNumberFormat="1" applyFont="1" applyFill="1"/>
    <xf numFmtId="165" fontId="0" fillId="0" borderId="0" xfId="2" applyNumberFormat="1" applyFont="1" applyFill="1"/>
    <xf numFmtId="169" fontId="0" fillId="0" borderId="0" xfId="0" applyNumberFormat="1"/>
    <xf numFmtId="166" fontId="9" fillId="0" borderId="11" xfId="0" applyNumberFormat="1" applyFont="1" applyBorder="1"/>
    <xf numFmtId="166" fontId="9" fillId="0" borderId="12" xfId="0" applyNumberFormat="1" applyFont="1" applyBorder="1"/>
    <xf numFmtId="166" fontId="9" fillId="0" borderId="22" xfId="0" applyNumberFormat="1" applyFont="1" applyBorder="1" applyAlignment="1">
      <alignment horizontal="right"/>
    </xf>
    <xf numFmtId="3" fontId="9" fillId="0" borderId="0" xfId="0" applyNumberFormat="1" applyFont="1"/>
    <xf numFmtId="166" fontId="9" fillId="0" borderId="21" xfId="0" applyNumberFormat="1" applyFont="1" applyBorder="1"/>
    <xf numFmtId="166" fontId="8" fillId="0" borderId="13" xfId="0" applyNumberFormat="1" applyFont="1" applyBorder="1" applyAlignment="1">
      <alignment horizontal="left"/>
    </xf>
    <xf numFmtId="3" fontId="9" fillId="0" borderId="0" xfId="0" applyNumberFormat="1" applyFont="1" applyAlignment="1">
      <alignment horizontal="right"/>
    </xf>
    <xf numFmtId="166" fontId="9" fillId="0" borderId="17" xfId="0" applyNumberFormat="1" applyFont="1" applyBorder="1" applyAlignment="1">
      <alignment horizontal="right"/>
    </xf>
    <xf numFmtId="166" fontId="9" fillId="0" borderId="43" xfId="0" applyNumberFormat="1" applyFont="1" applyBorder="1" applyAlignment="1">
      <alignment horizontal="right"/>
    </xf>
    <xf numFmtId="166" fontId="9" fillId="0" borderId="22" xfId="0" applyNumberFormat="1" applyFont="1" applyBorder="1"/>
    <xf numFmtId="166" fontId="8" fillId="0" borderId="43" xfId="0" applyNumberFormat="1" applyFont="1" applyBorder="1" applyAlignment="1">
      <alignment horizontal="left"/>
    </xf>
    <xf numFmtId="166" fontId="9" fillId="0" borderId="84" xfId="0" applyNumberFormat="1" applyFont="1" applyBorder="1"/>
    <xf numFmtId="166" fontId="9" fillId="0" borderId="61" xfId="0" applyNumberFormat="1" applyFont="1" applyBorder="1"/>
    <xf numFmtId="166" fontId="9" fillId="0" borderId="43" xfId="0" applyNumberFormat="1" applyFont="1" applyBorder="1"/>
    <xf numFmtId="166" fontId="11" fillId="0" borderId="17" xfId="0" applyNumberFormat="1" applyFont="1" applyBorder="1" applyAlignment="1">
      <alignment horizontal="right"/>
    </xf>
    <xf numFmtId="166" fontId="11" fillId="0" borderId="61" xfId="0" applyNumberFormat="1" applyFont="1" applyBorder="1"/>
    <xf numFmtId="166" fontId="11" fillId="0" borderId="0" xfId="0" applyNumberFormat="1" applyFont="1" applyAlignment="1">
      <alignment horizontal="right"/>
    </xf>
    <xf numFmtId="166" fontId="11" fillId="0" borderId="43" xfId="0" applyNumberFormat="1" applyFont="1" applyBorder="1"/>
    <xf numFmtId="166" fontId="11" fillId="0" borderId="22" xfId="0" applyNumberFormat="1" applyFont="1" applyBorder="1"/>
    <xf numFmtId="166" fontId="11" fillId="0" borderId="84" xfId="0" applyNumberFormat="1" applyFont="1" applyBorder="1" applyAlignment="1">
      <alignment horizontal="right" vertical="top"/>
    </xf>
    <xf numFmtId="166" fontId="11" fillId="0" borderId="0" xfId="0" applyNumberFormat="1" applyFont="1" applyAlignment="1">
      <alignment horizontal="right" vertical="top"/>
    </xf>
    <xf numFmtId="168" fontId="11" fillId="0" borderId="84" xfId="0" applyNumberFormat="1" applyFont="1" applyBorder="1"/>
    <xf numFmtId="166" fontId="0" fillId="0" borderId="0" xfId="0" applyNumberFormat="1" applyAlignment="1">
      <alignment horizontal="right" vertical="top"/>
    </xf>
    <xf numFmtId="0" fontId="55" fillId="0" borderId="84" xfId="0" applyFont="1" applyBorder="1" applyAlignment="1">
      <alignment wrapText="1"/>
    </xf>
    <xf numFmtId="0" fontId="56" fillId="0" borderId="0" xfId="0" applyFont="1" applyAlignment="1">
      <alignment wrapText="1"/>
    </xf>
    <xf numFmtId="0" fontId="55" fillId="0" borderId="49" xfId="0" applyFont="1" applyBorder="1" applyAlignment="1">
      <alignment wrapText="1"/>
    </xf>
    <xf numFmtId="0" fontId="56" fillId="0" borderId="43" xfId="0" applyFont="1" applyBorder="1" applyAlignment="1">
      <alignment wrapText="1"/>
    </xf>
    <xf numFmtId="3" fontId="55" fillId="0" borderId="49" xfId="0" applyNumberFormat="1" applyFont="1" applyBorder="1" applyAlignment="1">
      <alignment wrapText="1"/>
    </xf>
    <xf numFmtId="0" fontId="55" fillId="0" borderId="0" xfId="0" applyFont="1" applyAlignment="1">
      <alignment wrapText="1"/>
    </xf>
    <xf numFmtId="166" fontId="10" fillId="0" borderId="22" xfId="0" applyNumberFormat="1" applyFont="1" applyBorder="1"/>
    <xf numFmtId="166" fontId="10" fillId="0" borderId="43" xfId="0" applyNumberFormat="1" applyFont="1" applyBorder="1"/>
    <xf numFmtId="166" fontId="9" fillId="0" borderId="23" xfId="0" applyNumberFormat="1" applyFont="1" applyBorder="1"/>
    <xf numFmtId="166" fontId="9" fillId="0" borderId="44" xfId="0" applyNumberFormat="1" applyFont="1" applyBorder="1"/>
    <xf numFmtId="0" fontId="29" fillId="0" borderId="0" xfId="0" applyFont="1"/>
    <xf numFmtId="10" fontId="0" fillId="0" borderId="0" xfId="2" applyNumberFormat="1" applyFont="1" applyFill="1"/>
    <xf numFmtId="0" fontId="8" fillId="0" borderId="13" xfId="0" applyFont="1" applyBorder="1"/>
    <xf numFmtId="0" fontId="8" fillId="0" borderId="43" xfId="0" applyFont="1" applyBorder="1"/>
    <xf numFmtId="0" fontId="0" fillId="0" borderId="14" xfId="0" applyBorder="1"/>
    <xf numFmtId="166" fontId="8" fillId="0" borderId="22" xfId="0" applyNumberFormat="1" applyFont="1" applyBorder="1"/>
    <xf numFmtId="0" fontId="0" fillId="0" borderId="15" xfId="0" applyBorder="1"/>
    <xf numFmtId="0" fontId="11" fillId="0" borderId="13" xfId="0" applyFont="1" applyBorder="1" applyAlignment="1">
      <alignment horizontal="center" vertical="top"/>
    </xf>
    <xf numFmtId="0" fontId="12" fillId="0" borderId="43" xfId="0" applyFont="1" applyBorder="1" applyAlignment="1">
      <alignment horizontal="center" vertical="top"/>
    </xf>
    <xf numFmtId="0" fontId="9" fillId="0" borderId="43" xfId="0" applyFont="1" applyBorder="1" applyAlignment="1">
      <alignment vertical="top"/>
    </xf>
    <xf numFmtId="0" fontId="10" fillId="0" borderId="44" xfId="0" applyFont="1" applyBorder="1" applyAlignment="1">
      <alignment vertical="top" wrapText="1"/>
    </xf>
    <xf numFmtId="0" fontId="11" fillId="0" borderId="11" xfId="0" applyFont="1" applyBorder="1"/>
    <xf numFmtId="3" fontId="11" fillId="0" borderId="11" xfId="0" applyNumberFormat="1" applyFont="1" applyBorder="1"/>
    <xf numFmtId="3" fontId="11" fillId="0" borderId="17" xfId="0" applyNumberFormat="1" applyFont="1" applyBorder="1"/>
    <xf numFmtId="3" fontId="9" fillId="0" borderId="17" xfId="0" applyNumberFormat="1" applyFont="1" applyBorder="1" applyAlignment="1">
      <alignment horizontal="right"/>
    </xf>
    <xf numFmtId="3" fontId="9" fillId="0" borderId="43" xfId="0" applyNumberFormat="1" applyFont="1" applyBorder="1" applyAlignment="1">
      <alignment horizontal="right"/>
    </xf>
    <xf numFmtId="3" fontId="9" fillId="0" borderId="22" xfId="0" applyNumberFormat="1" applyFont="1" applyBorder="1"/>
    <xf numFmtId="3" fontId="9" fillId="0" borderId="43" xfId="0" applyNumberFormat="1" applyFont="1" applyBorder="1"/>
    <xf numFmtId="3" fontId="9" fillId="0" borderId="22" xfId="0" applyNumberFormat="1" applyFont="1" applyBorder="1" applyAlignment="1">
      <alignment horizontal="right"/>
    </xf>
    <xf numFmtId="3" fontId="9" fillId="0" borderId="84" xfId="0" applyNumberFormat="1" applyFont="1" applyBorder="1"/>
    <xf numFmtId="3" fontId="9" fillId="0" borderId="17" xfId="0" applyNumberFormat="1" applyFont="1" applyBorder="1"/>
    <xf numFmtId="3" fontId="11" fillId="0" borderId="84" xfId="0" applyNumberFormat="1" applyFont="1" applyBorder="1"/>
    <xf numFmtId="0" fontId="9" fillId="0" borderId="68" xfId="0" applyFont="1" applyBorder="1"/>
    <xf numFmtId="3" fontId="9" fillId="0" borderId="15" xfId="0" applyNumberFormat="1" applyFont="1" applyBorder="1"/>
    <xf numFmtId="3" fontId="9" fillId="0" borderId="65" xfId="0" applyNumberFormat="1" applyFont="1" applyBorder="1"/>
    <xf numFmtId="3" fontId="6" fillId="0" borderId="11" xfId="0" applyNumberFormat="1" applyFont="1" applyBorder="1"/>
    <xf numFmtId="3" fontId="6" fillId="0" borderId="12" xfId="0" applyNumberFormat="1" applyFont="1" applyBorder="1"/>
    <xf numFmtId="3" fontId="6" fillId="0" borderId="20" xfId="0" applyNumberFormat="1" applyFont="1" applyBorder="1"/>
    <xf numFmtId="3" fontId="6" fillId="0" borderId="13" xfId="0" applyNumberFormat="1" applyFont="1" applyBorder="1"/>
    <xf numFmtId="3" fontId="6" fillId="0" borderId="21" xfId="0" applyNumberFormat="1" applyFont="1" applyBorder="1"/>
    <xf numFmtId="3" fontId="11" fillId="0" borderId="43" xfId="0" applyNumberFormat="1" applyFont="1" applyBorder="1"/>
    <xf numFmtId="3" fontId="11" fillId="0" borderId="21" xfId="0" applyNumberFormat="1" applyFont="1" applyBorder="1"/>
    <xf numFmtId="3" fontId="8" fillId="0" borderId="0" xfId="0" applyNumberFormat="1" applyFont="1"/>
    <xf numFmtId="3" fontId="8" fillId="0" borderId="43" xfId="0" applyNumberFormat="1" applyFont="1" applyBorder="1"/>
    <xf numFmtId="3" fontId="11" fillId="0" borderId="22" xfId="0" applyNumberFormat="1" applyFont="1" applyBorder="1"/>
    <xf numFmtId="3" fontId="8" fillId="0" borderId="22" xfId="0" applyNumberFormat="1" applyFont="1" applyBorder="1"/>
    <xf numFmtId="3" fontId="0" fillId="0" borderId="23" xfId="0" applyNumberFormat="1" applyBorder="1"/>
    <xf numFmtId="3" fontId="0" fillId="0" borderId="44" xfId="0" applyNumberFormat="1" applyBorder="1"/>
    <xf numFmtId="3" fontId="9" fillId="0" borderId="18" xfId="0" applyNumberFormat="1" applyFont="1" applyBorder="1"/>
    <xf numFmtId="0" fontId="17" fillId="0" borderId="0" xfId="0" applyFont="1" applyAlignment="1">
      <alignment vertical="center" wrapText="1"/>
    </xf>
    <xf numFmtId="0" fontId="8" fillId="0" borderId="0" xfId="0" applyFont="1" applyAlignment="1">
      <alignment vertical="center"/>
    </xf>
    <xf numFmtId="166" fontId="9" fillId="0" borderId="11" xfId="0" applyNumberFormat="1" applyFont="1" applyBorder="1" applyAlignment="1">
      <alignment vertical="top"/>
    </xf>
    <xf numFmtId="166" fontId="11" fillId="0" borderId="12" xfId="0" applyNumberFormat="1" applyFont="1" applyBorder="1" applyAlignment="1">
      <alignment horizontal="center" vertical="top"/>
    </xf>
    <xf numFmtId="166" fontId="11" fillId="0" borderId="93" xfId="0" applyNumberFormat="1" applyFont="1" applyBorder="1" applyAlignment="1">
      <alignment horizontal="center" vertical="top"/>
    </xf>
    <xf numFmtId="166" fontId="11" fillId="0" borderId="13" xfId="0" applyNumberFormat="1" applyFont="1" applyBorder="1" applyAlignment="1">
      <alignment horizontal="center" vertical="top"/>
    </xf>
    <xf numFmtId="166" fontId="10" fillId="0" borderId="84" xfId="0" applyNumberFormat="1" applyFont="1" applyBorder="1" applyAlignment="1">
      <alignment vertical="top"/>
    </xf>
    <xf numFmtId="166" fontId="9" fillId="0" borderId="84" xfId="0" applyNumberFormat="1" applyFont="1" applyBorder="1" applyAlignment="1">
      <alignment vertical="top"/>
    </xf>
    <xf numFmtId="166" fontId="9" fillId="0" borderId="0" xfId="0" applyNumberFormat="1" applyFont="1" applyAlignment="1">
      <alignment vertical="top"/>
    </xf>
    <xf numFmtId="166" fontId="9" fillId="0" borderId="43" xfId="0" applyNumberFormat="1" applyFont="1" applyBorder="1" applyAlignment="1">
      <alignment vertical="top"/>
    </xf>
    <xf numFmtId="166" fontId="9" fillId="0" borderId="15" xfId="0" applyNumberFormat="1" applyFont="1" applyBorder="1" applyAlignment="1">
      <alignment vertical="top"/>
    </xf>
    <xf numFmtId="166" fontId="10" fillId="0" borderId="15" xfId="0" applyNumberFormat="1" applyFont="1" applyBorder="1" applyAlignment="1">
      <alignment vertical="top" wrapText="1"/>
    </xf>
    <xf numFmtId="166" fontId="10" fillId="0" borderId="65" xfId="0" applyNumberFormat="1" applyFont="1" applyBorder="1" applyAlignment="1">
      <alignment vertical="top" wrapText="1"/>
    </xf>
    <xf numFmtId="166" fontId="10" fillId="0" borderId="44" xfId="0" applyNumberFormat="1" applyFont="1" applyBorder="1" applyAlignment="1">
      <alignment vertical="top" wrapText="1"/>
    </xf>
    <xf numFmtId="166" fontId="10" fillId="0" borderId="0" xfId="0" applyNumberFormat="1" applyFont="1" applyAlignment="1">
      <alignment vertical="top" wrapText="1"/>
    </xf>
    <xf numFmtId="166" fontId="7" fillId="0" borderId="0" xfId="0" applyNumberFormat="1" applyFont="1" applyAlignment="1">
      <alignment horizontal="right" indent="1"/>
    </xf>
    <xf numFmtId="166" fontId="9" fillId="0" borderId="61" xfId="0" applyNumberFormat="1" applyFont="1" applyBorder="1" applyAlignment="1">
      <alignment horizontal="right" indent="1"/>
    </xf>
    <xf numFmtId="166" fontId="9" fillId="0" borderId="0" xfId="0" applyNumberFormat="1" applyFont="1" applyAlignment="1">
      <alignment horizontal="right" indent="1"/>
    </xf>
    <xf numFmtId="166" fontId="9" fillId="0" borderId="43" xfId="0" applyNumberFormat="1" applyFont="1" applyBorder="1" applyAlignment="1">
      <alignment horizontal="right" indent="1"/>
    </xf>
    <xf numFmtId="166" fontId="11" fillId="0" borderId="84" xfId="0" applyNumberFormat="1" applyFont="1" applyBorder="1" applyAlignment="1">
      <alignment horizontal="right" indent="1"/>
    </xf>
    <xf numFmtId="166" fontId="9" fillId="0" borderId="22" xfId="0" applyNumberFormat="1" applyFont="1" applyBorder="1" applyAlignment="1">
      <alignment horizontal="right" indent="1"/>
    </xf>
    <xf numFmtId="166" fontId="11" fillId="0" borderId="0" xfId="0" applyNumberFormat="1" applyFont="1" applyAlignment="1">
      <alignment horizontal="right" indent="1"/>
    </xf>
    <xf numFmtId="166" fontId="11" fillId="0" borderId="69" xfId="0" applyNumberFormat="1" applyFont="1" applyBorder="1" applyAlignment="1">
      <alignment horizontal="right" indent="1"/>
    </xf>
    <xf numFmtId="166" fontId="11" fillId="0" borderId="84" xfId="0" applyNumberFormat="1" applyFont="1" applyBorder="1" applyAlignment="1">
      <alignment wrapText="1"/>
    </xf>
    <xf numFmtId="166" fontId="11" fillId="0" borderId="85" xfId="0" applyNumberFormat="1" applyFont="1" applyBorder="1" applyAlignment="1">
      <alignment horizontal="right" indent="1"/>
    </xf>
    <xf numFmtId="166" fontId="71" fillId="0" borderId="22" xfId="0" applyNumberFormat="1" applyFont="1" applyBorder="1" applyAlignment="1">
      <alignment horizontal="right" indent="1"/>
    </xf>
    <xf numFmtId="166" fontId="6" fillId="0" borderId="0" xfId="0" applyNumberFormat="1" applyFont="1" applyAlignment="1">
      <alignment horizontal="right" indent="1"/>
    </xf>
    <xf numFmtId="166" fontId="63" fillId="0" borderId="84" xfId="0" applyNumberFormat="1" applyFont="1" applyBorder="1" applyAlignment="1">
      <alignment horizontal="right" indent="1"/>
    </xf>
    <xf numFmtId="166" fontId="63" fillId="0" borderId="0" xfId="0" applyNumberFormat="1" applyFont="1" applyAlignment="1">
      <alignment horizontal="right" indent="1"/>
    </xf>
    <xf numFmtId="166" fontId="11" fillId="0" borderId="22" xfId="0" applyNumberFormat="1" applyFont="1" applyBorder="1" applyAlignment="1">
      <alignment horizontal="right" indent="1"/>
    </xf>
    <xf numFmtId="166" fontId="63" fillId="0" borderId="69" xfId="0" applyNumberFormat="1" applyFont="1" applyBorder="1" applyAlignment="1">
      <alignment horizontal="right" indent="1"/>
    </xf>
    <xf numFmtId="166" fontId="64" fillId="0" borderId="0" xfId="0" applyNumberFormat="1" applyFont="1" applyAlignment="1">
      <alignment horizontal="right" indent="1"/>
    </xf>
    <xf numFmtId="166" fontId="11" fillId="0" borderId="17" xfId="0" applyNumberFormat="1" applyFont="1" applyBorder="1" applyAlignment="1">
      <alignment horizontal="right" indent="1"/>
    </xf>
    <xf numFmtId="166" fontId="11" fillId="0" borderId="43" xfId="0" applyNumberFormat="1" applyFont="1" applyBorder="1" applyAlignment="1">
      <alignment horizontal="right" indent="1"/>
    </xf>
    <xf numFmtId="0" fontId="14" fillId="0" borderId="43" xfId="0" applyFont="1" applyBorder="1"/>
    <xf numFmtId="166" fontId="11" fillId="0" borderId="15" xfId="0" applyNumberFormat="1" applyFont="1" applyBorder="1" applyAlignment="1">
      <alignment horizontal="right" indent="1"/>
    </xf>
    <xf numFmtId="166" fontId="11" fillId="0" borderId="23" xfId="0" applyNumberFormat="1" applyFont="1" applyBorder="1" applyAlignment="1">
      <alignment horizontal="right" indent="1"/>
    </xf>
    <xf numFmtId="166" fontId="11" fillId="0" borderId="18" xfId="0" applyNumberFormat="1" applyFont="1" applyBorder="1" applyAlignment="1">
      <alignment horizontal="right" indent="1"/>
    </xf>
    <xf numFmtId="166" fontId="11" fillId="0" borderId="44" xfId="0" applyNumberFormat="1" applyFont="1" applyBorder="1" applyAlignment="1">
      <alignment horizontal="right" indent="1"/>
    </xf>
    <xf numFmtId="166" fontId="11" fillId="0" borderId="65" xfId="0" applyNumberFormat="1" applyFont="1" applyBorder="1" applyAlignment="1">
      <alignment horizontal="right" indent="1"/>
    </xf>
    <xf numFmtId="166" fontId="11" fillId="0" borderId="15" xfId="0" applyNumberFormat="1" applyFont="1" applyBorder="1"/>
    <xf numFmtId="166" fontId="11" fillId="0" borderId="65" xfId="0" applyNumberFormat="1" applyFont="1" applyBorder="1"/>
    <xf numFmtId="166" fontId="11" fillId="0" borderId="18" xfId="0" applyNumberFormat="1" applyFont="1" applyBorder="1"/>
    <xf numFmtId="166" fontId="11" fillId="0" borderId="23" xfId="0" applyNumberFormat="1" applyFont="1" applyBorder="1"/>
    <xf numFmtId="0" fontId="14" fillId="0" borderId="44" xfId="0" applyFont="1" applyBorder="1"/>
    <xf numFmtId="0" fontId="10" fillId="0" borderId="65" xfId="0" applyFont="1" applyBorder="1"/>
    <xf numFmtId="0" fontId="7" fillId="0" borderId="11" xfId="0" applyFont="1" applyBorder="1" applyAlignment="1">
      <alignment vertical="top"/>
    </xf>
    <xf numFmtId="0" fontId="7" fillId="0" borderId="12" xfId="0" applyFont="1" applyBorder="1" applyAlignment="1">
      <alignment vertical="top"/>
    </xf>
    <xf numFmtId="0" fontId="6" fillId="0" borderId="12" xfId="0" applyFont="1" applyBorder="1" applyAlignment="1">
      <alignment horizontal="center" vertical="top"/>
    </xf>
    <xf numFmtId="0" fontId="30" fillId="0" borderId="84" xfId="0" applyFont="1" applyBorder="1" applyAlignment="1">
      <alignment vertical="top"/>
    </xf>
    <xf numFmtId="0" fontId="30" fillId="0" borderId="0" xfId="0" applyFont="1" applyAlignment="1">
      <alignment vertical="top"/>
    </xf>
    <xf numFmtId="0" fontId="7" fillId="0" borderId="84" xfId="0" applyFont="1" applyBorder="1" applyAlignment="1">
      <alignment horizontal="center" vertical="top"/>
    </xf>
    <xf numFmtId="0" fontId="7" fillId="0" borderId="43" xfId="0" applyFont="1" applyBorder="1" applyAlignment="1">
      <alignment horizontal="center" vertical="top"/>
    </xf>
    <xf numFmtId="0" fontId="7" fillId="0" borderId="0" xfId="0" applyFont="1" applyAlignment="1">
      <alignment horizontal="center" vertical="top"/>
    </xf>
    <xf numFmtId="0" fontId="31" fillId="0" borderId="0" xfId="0" applyFont="1" applyAlignment="1">
      <alignment vertical="top"/>
    </xf>
    <xf numFmtId="0" fontId="7" fillId="0" borderId="15" xfId="0" applyFont="1" applyBorder="1" applyAlignment="1">
      <alignment wrapText="1"/>
    </xf>
    <xf numFmtId="0" fontId="7" fillId="0" borderId="65" xfId="0" applyFont="1" applyBorder="1" applyAlignment="1">
      <alignment wrapText="1"/>
    </xf>
    <xf numFmtId="0" fontId="36" fillId="0" borderId="15" xfId="0" applyFont="1" applyBorder="1" applyAlignment="1">
      <alignment horizontal="center" vertical="top" wrapText="1"/>
    </xf>
    <xf numFmtId="0" fontId="36" fillId="0" borderId="44" xfId="0" applyFont="1" applyBorder="1" applyAlignment="1">
      <alignment horizontal="center" vertical="top" wrapText="1"/>
    </xf>
    <xf numFmtId="0" fontId="36" fillId="0" borderId="65" xfId="0" applyFont="1" applyBorder="1" applyAlignment="1">
      <alignment horizontal="center" vertical="top" wrapText="1"/>
    </xf>
    <xf numFmtId="0" fontId="6" fillId="0" borderId="11" xfId="0" applyFont="1" applyBorder="1"/>
    <xf numFmtId="0" fontId="7" fillId="0" borderId="12" xfId="0" applyFont="1" applyBorder="1"/>
    <xf numFmtId="0" fontId="30" fillId="0" borderId="84" xfId="0" applyFont="1" applyBorder="1"/>
    <xf numFmtId="166" fontId="7" fillId="0" borderId="45" xfId="0" applyNumberFormat="1" applyFont="1" applyBorder="1" applyAlignment="1">
      <alignment horizontal="right" indent="1"/>
    </xf>
    <xf numFmtId="0" fontId="7" fillId="0" borderId="84" xfId="0" applyFont="1" applyBorder="1" applyAlignment="1">
      <alignment horizontal="right"/>
    </xf>
    <xf numFmtId="166" fontId="7" fillId="0" borderId="0" xfId="0" applyNumberFormat="1" applyFont="1"/>
    <xf numFmtId="166" fontId="7" fillId="0" borderId="43" xfId="0" applyNumberFormat="1" applyFont="1" applyBorder="1" applyAlignment="1">
      <alignment horizontal="right" indent="1"/>
    </xf>
    <xf numFmtId="0" fontId="6" fillId="0" borderId="84" xfId="0" applyFont="1" applyBorder="1"/>
    <xf numFmtId="166" fontId="31" fillId="0" borderId="0" xfId="0" applyNumberFormat="1" applyFont="1"/>
    <xf numFmtId="0" fontId="6" fillId="0" borderId="15" xfId="0" applyFont="1" applyBorder="1"/>
    <xf numFmtId="0" fontId="7" fillId="0" borderId="65" xfId="0" applyFont="1" applyBorder="1"/>
    <xf numFmtId="0" fontId="30" fillId="0" borderId="0" xfId="0" applyFont="1"/>
    <xf numFmtId="166" fontId="7" fillId="0" borderId="86" xfId="0" applyNumberFormat="1" applyFont="1" applyBorder="1" applyAlignment="1">
      <alignment horizontal="right" indent="1"/>
    </xf>
    <xf numFmtId="166" fontId="7" fillId="0" borderId="87" xfId="0" applyNumberFormat="1" applyFont="1" applyBorder="1" applyAlignment="1">
      <alignment horizontal="right" indent="1"/>
    </xf>
    <xf numFmtId="166" fontId="7" fillId="0" borderId="40" xfId="0" applyNumberFormat="1" applyFont="1" applyBorder="1" applyAlignment="1">
      <alignment horizontal="right" indent="1"/>
    </xf>
    <xf numFmtId="166" fontId="6" fillId="0" borderId="32" xfId="0" applyNumberFormat="1" applyFont="1" applyBorder="1" applyAlignment="1">
      <alignment horizontal="right" indent="1"/>
    </xf>
    <xf numFmtId="3" fontId="31" fillId="0" borderId="0" xfId="0" applyNumberFormat="1" applyFont="1"/>
    <xf numFmtId="0" fontId="7" fillId="0" borderId="84" xfId="0" applyFont="1" applyBorder="1" applyAlignment="1">
      <alignment vertical="top"/>
    </xf>
    <xf numFmtId="0" fontId="7" fillId="0" borderId="0" xfId="0" applyFont="1" applyAlignment="1">
      <alignment vertical="top"/>
    </xf>
    <xf numFmtId="0" fontId="7" fillId="0" borderId="43" xfId="0" applyFont="1" applyBorder="1" applyAlignment="1">
      <alignment horizontal="center" vertical="top" wrapText="1"/>
    </xf>
    <xf numFmtId="166" fontId="7" fillId="0" borderId="24" xfId="0" applyNumberFormat="1" applyFont="1" applyBorder="1" applyAlignment="1">
      <alignment horizontal="right" indent="1"/>
    </xf>
    <xf numFmtId="166" fontId="7" fillId="0" borderId="29" xfId="0" applyNumberFormat="1" applyFont="1" applyBorder="1" applyAlignment="1">
      <alignment horizontal="right" indent="1"/>
    </xf>
    <xf numFmtId="166" fontId="7" fillId="0" borderId="25" xfId="0" applyNumberFormat="1" applyFont="1" applyBorder="1" applyAlignment="1">
      <alignment horizontal="right" indent="1"/>
    </xf>
    <xf numFmtId="166" fontId="7" fillId="0" borderId="89" xfId="0" applyNumberFormat="1" applyFont="1" applyBorder="1" applyAlignment="1">
      <alignment horizontal="right" indent="1"/>
    </xf>
    <xf numFmtId="166" fontId="6" fillId="0" borderId="89" xfId="0" applyNumberFormat="1" applyFont="1" applyBorder="1" applyAlignment="1">
      <alignment horizontal="right" indent="1"/>
    </xf>
    <xf numFmtId="0" fontId="30" fillId="0" borderId="39" xfId="0" applyFont="1" applyBorder="1"/>
    <xf numFmtId="166" fontId="7" fillId="0" borderId="84" xfId="0" applyNumberFormat="1" applyFont="1" applyBorder="1" applyAlignment="1">
      <alignment horizontal="right" indent="1"/>
    </xf>
    <xf numFmtId="0" fontId="7" fillId="0" borderId="39" xfId="0" applyFont="1" applyBorder="1" applyAlignment="1">
      <alignment vertical="top"/>
    </xf>
    <xf numFmtId="0" fontId="7" fillId="0" borderId="39" xfId="0" applyFont="1" applyBorder="1" applyAlignment="1">
      <alignment horizontal="center" vertical="top"/>
    </xf>
    <xf numFmtId="0" fontId="7" fillId="0" borderId="0" xfId="0" applyFont="1" applyAlignment="1">
      <alignment horizontal="center" vertical="top" wrapText="1"/>
    </xf>
    <xf numFmtId="0" fontId="7" fillId="0" borderId="39" xfId="0" applyFont="1" applyBorder="1" applyAlignment="1">
      <alignment horizontal="right"/>
    </xf>
    <xf numFmtId="2" fontId="31" fillId="0" borderId="0" xfId="0" applyNumberFormat="1" applyFont="1"/>
    <xf numFmtId="0" fontId="7" fillId="0" borderId="84" xfId="0" applyFont="1" applyBorder="1" applyAlignment="1">
      <alignment horizontal="left"/>
    </xf>
    <xf numFmtId="0" fontId="7" fillId="0" borderId="84" xfId="0" applyFont="1" applyBorder="1" applyAlignment="1">
      <alignment horizontal="left" indent="1"/>
    </xf>
    <xf numFmtId="0" fontId="6" fillId="0" borderId="15" xfId="0" applyFont="1" applyBorder="1" applyAlignment="1">
      <alignment wrapText="1"/>
    </xf>
    <xf numFmtId="1" fontId="31" fillId="0" borderId="0" xfId="0" applyNumberFormat="1" applyFont="1"/>
    <xf numFmtId="167" fontId="31" fillId="0" borderId="0" xfId="0" applyNumberFormat="1" applyFont="1"/>
    <xf numFmtId="170" fontId="31" fillId="0" borderId="0" xfId="0" applyNumberFormat="1" applyFont="1"/>
    <xf numFmtId="1" fontId="0" fillId="0" borderId="0" xfId="0" applyNumberFormat="1"/>
    <xf numFmtId="3" fontId="7" fillId="0" borderId="0" xfId="0" applyNumberFormat="1" applyFont="1" applyAlignment="1">
      <alignment horizontal="right" indent="1"/>
    </xf>
    <xf numFmtId="1" fontId="7" fillId="0" borderId="89" xfId="0" applyNumberFormat="1" applyFont="1" applyBorder="1" applyAlignment="1">
      <alignment horizontal="right" indent="1"/>
    </xf>
    <xf numFmtId="2" fontId="0" fillId="0" borderId="0" xfId="0" applyNumberFormat="1"/>
    <xf numFmtId="0" fontId="7" fillId="0" borderId="11" xfId="0" applyFont="1" applyBorder="1"/>
    <xf numFmtId="0" fontId="7" fillId="0" borderId="84" xfId="0" applyFont="1" applyBorder="1" applyAlignment="1">
      <alignment horizontal="center"/>
    </xf>
    <xf numFmtId="0" fontId="7" fillId="0" borderId="0" xfId="0" applyFont="1" applyAlignment="1">
      <alignment horizontal="center"/>
    </xf>
    <xf numFmtId="0" fontId="7" fillId="0" borderId="43" xfId="0" applyFont="1" applyBorder="1" applyAlignment="1">
      <alignment horizontal="center" wrapText="1"/>
    </xf>
    <xf numFmtId="0" fontId="36" fillId="0" borderId="15" xfId="0" applyFont="1" applyBorder="1" applyAlignment="1">
      <alignment horizontal="center" vertical="center" wrapText="1"/>
    </xf>
    <xf numFmtId="0" fontId="36" fillId="0" borderId="65" xfId="0" applyFont="1" applyBorder="1" applyAlignment="1">
      <alignment horizontal="center" vertical="center" wrapText="1"/>
    </xf>
    <xf numFmtId="0" fontId="36" fillId="0" borderId="44" xfId="0" applyFont="1" applyBorder="1" applyAlignment="1">
      <alignment horizontal="center" vertical="center" wrapText="1"/>
    </xf>
    <xf numFmtId="0" fontId="7" fillId="0" borderId="65" xfId="0" applyFont="1" applyBorder="1" applyAlignment="1">
      <alignment vertical="top" wrapText="1"/>
    </xf>
    <xf numFmtId="0" fontId="0" fillId="0" borderId="0" xfId="0" applyAlignment="1">
      <alignment horizontal="left"/>
    </xf>
    <xf numFmtId="0" fontId="67" fillId="0" borderId="0" xfId="0" applyFont="1"/>
    <xf numFmtId="0" fontId="11" fillId="0" borderId="0" xfId="0" applyFont="1"/>
    <xf numFmtId="0" fontId="11" fillId="0" borderId="93" xfId="0" applyFont="1" applyBorder="1" applyAlignment="1">
      <alignment horizontal="center"/>
    </xf>
    <xf numFmtId="0" fontId="0" fillId="0" borderId="93" xfId="0" applyBorder="1"/>
    <xf numFmtId="0" fontId="0" fillId="0" borderId="43" xfId="0" applyBorder="1" applyAlignment="1">
      <alignment horizontal="center"/>
    </xf>
    <xf numFmtId="0" fontId="11" fillId="0" borderId="84" xfId="0" applyFont="1" applyBorder="1" applyAlignment="1">
      <alignment horizontal="right"/>
    </xf>
    <xf numFmtId="0" fontId="11" fillId="0" borderId="0" xfId="0" applyFont="1" applyAlignment="1">
      <alignment horizontal="right"/>
    </xf>
    <xf numFmtId="0" fontId="11" fillId="0" borderId="43" xfId="0" applyFont="1" applyBorder="1" applyAlignment="1">
      <alignment horizontal="right"/>
    </xf>
    <xf numFmtId="0" fontId="11" fillId="0" borderId="43" xfId="0" applyFont="1" applyBorder="1"/>
    <xf numFmtId="0" fontId="10" fillId="0" borderId="84" xfId="0" applyFont="1" applyBorder="1" applyAlignment="1">
      <alignment horizontal="right"/>
    </xf>
    <xf numFmtId="0" fontId="10" fillId="0" borderId="0" xfId="0" applyFont="1" applyAlignment="1">
      <alignment horizontal="right"/>
    </xf>
    <xf numFmtId="0" fontId="10" fillId="0" borderId="43" xfId="0" applyFont="1" applyBorder="1"/>
    <xf numFmtId="0" fontId="10" fillId="0" borderId="15" xfId="0" applyFont="1" applyBorder="1"/>
    <xf numFmtId="0" fontId="10" fillId="0" borderId="15" xfId="0" applyFont="1" applyBorder="1" applyAlignment="1">
      <alignment horizontal="right"/>
    </xf>
    <xf numFmtId="0" fontId="10" fillId="0" borderId="65" xfId="0" applyFont="1" applyBorder="1" applyAlignment="1">
      <alignment horizontal="right"/>
    </xf>
    <xf numFmtId="0" fontId="10" fillId="0" borderId="44" xfId="0" applyFont="1" applyBorder="1"/>
    <xf numFmtId="0" fontId="9" fillId="0" borderId="84" xfId="0" applyFont="1" applyBorder="1" applyAlignment="1">
      <alignment horizontal="left"/>
    </xf>
    <xf numFmtId="164" fontId="9" fillId="0" borderId="84" xfId="0" applyNumberFormat="1" applyFont="1" applyBorder="1"/>
    <xf numFmtId="164" fontId="9" fillId="0" borderId="0" xfId="0" applyNumberFormat="1" applyFont="1" applyAlignment="1">
      <alignment horizontal="right" indent="1"/>
    </xf>
    <xf numFmtId="164" fontId="9" fillId="0" borderId="0" xfId="0" applyNumberFormat="1" applyFont="1"/>
    <xf numFmtId="164" fontId="9" fillId="0" borderId="43" xfId="0" applyNumberFormat="1" applyFont="1" applyBorder="1" applyAlignment="1">
      <alignment horizontal="right" indent="1"/>
    </xf>
    <xf numFmtId="164" fontId="9" fillId="0" borderId="11" xfId="0" applyNumberFormat="1" applyFont="1" applyBorder="1"/>
    <xf numFmtId="164" fontId="9" fillId="0" borderId="12" xfId="0" applyNumberFormat="1" applyFont="1" applyBorder="1" applyAlignment="1">
      <alignment horizontal="right" indent="1"/>
    </xf>
    <xf numFmtId="164" fontId="9" fillId="0" borderId="12" xfId="0" applyNumberFormat="1" applyFont="1" applyBorder="1"/>
    <xf numFmtId="164" fontId="0" fillId="0" borderId="43" xfId="0" applyNumberFormat="1" applyBorder="1" applyAlignment="1">
      <alignment horizontal="right" indent="1"/>
    </xf>
    <xf numFmtId="164" fontId="8" fillId="0" borderId="0" xfId="0" applyNumberFormat="1" applyFont="1"/>
    <xf numFmtId="164" fontId="8" fillId="0" borderId="43" xfId="0" applyNumberFormat="1" applyFont="1" applyBorder="1"/>
    <xf numFmtId="164" fontId="0" fillId="0" borderId="0" xfId="0" applyNumberFormat="1"/>
    <xf numFmtId="164" fontId="8" fillId="0" borderId="0" xfId="0" applyNumberFormat="1" applyFont="1" applyAlignment="1">
      <alignment horizontal="right" indent="1"/>
    </xf>
    <xf numFmtId="164" fontId="8" fillId="0" borderId="43" xfId="0" applyNumberFormat="1" applyFont="1" applyBorder="1" applyAlignment="1">
      <alignment horizontal="right" indent="1"/>
    </xf>
    <xf numFmtId="164" fontId="7" fillId="0" borderId="84" xfId="0" applyNumberFormat="1" applyFont="1" applyBorder="1"/>
    <xf numFmtId="164" fontId="36" fillId="0" borderId="0" xfId="0" applyNumberFormat="1" applyFont="1"/>
    <xf numFmtId="164" fontId="7" fillId="0" borderId="0" xfId="0" applyNumberFormat="1" applyFont="1"/>
    <xf numFmtId="164" fontId="36" fillId="0" borderId="43" xfId="0" applyNumberFormat="1" applyFont="1" applyBorder="1"/>
    <xf numFmtId="0" fontId="11" fillId="0" borderId="12" xfId="0" applyFont="1" applyBorder="1"/>
    <xf numFmtId="0" fontId="12" fillId="0" borderId="65" xfId="0" applyFont="1" applyBorder="1"/>
    <xf numFmtId="0" fontId="12" fillId="0" borderId="65" xfId="0" applyFont="1" applyBorder="1" applyAlignment="1">
      <alignment horizontal="center"/>
    </xf>
    <xf numFmtId="0" fontId="7" fillId="0" borderId="0" xfId="0" applyFont="1" applyAlignment="1">
      <alignment horizontal="right"/>
    </xf>
    <xf numFmtId="0" fontId="9" fillId="0" borderId="0" xfId="0" applyFont="1" applyAlignment="1">
      <alignment horizontal="center"/>
    </xf>
    <xf numFmtId="0" fontId="30" fillId="0" borderId="39" xfId="0" applyFont="1" applyBorder="1" applyAlignment="1">
      <alignment vertical="center"/>
    </xf>
    <xf numFmtId="0" fontId="30" fillId="0" borderId="39" xfId="0" applyFont="1" applyBorder="1" applyAlignment="1">
      <alignment vertical="top"/>
    </xf>
    <xf numFmtId="164" fontId="7" fillId="0" borderId="24" xfId="0" applyNumberFormat="1" applyFont="1" applyBorder="1" applyAlignment="1">
      <alignment horizontal="right" indent="1"/>
    </xf>
    <xf numFmtId="164" fontId="7" fillId="0" borderId="29" xfId="0" applyNumberFormat="1" applyFont="1" applyBorder="1" applyAlignment="1">
      <alignment horizontal="right" indent="1"/>
    </xf>
    <xf numFmtId="164" fontId="7" fillId="0" borderId="25" xfId="0" applyNumberFormat="1" applyFont="1" applyBorder="1" applyAlignment="1">
      <alignment horizontal="right" indent="1"/>
    </xf>
    <xf numFmtId="164" fontId="7" fillId="0" borderId="40" xfId="0" applyNumberFormat="1" applyFont="1" applyBorder="1" applyAlignment="1">
      <alignment horizontal="right" indent="1"/>
    </xf>
    <xf numFmtId="0" fontId="7" fillId="0" borderId="68" xfId="0" applyFont="1" applyBorder="1" applyAlignment="1">
      <alignment horizontal="left"/>
    </xf>
    <xf numFmtId="164" fontId="7" fillId="0" borderId="55" xfId="0" applyNumberFormat="1" applyFont="1" applyBorder="1" applyAlignment="1">
      <alignment horizontal="right" indent="1"/>
    </xf>
    <xf numFmtId="164" fontId="7" fillId="0" borderId="43" xfId="0" applyNumberFormat="1" applyFont="1" applyBorder="1" applyAlignment="1">
      <alignment horizontal="right" indent="1"/>
    </xf>
    <xf numFmtId="164" fontId="6" fillId="0" borderId="43" xfId="0" applyNumberFormat="1" applyFont="1" applyBorder="1" applyAlignment="1">
      <alignment horizontal="right" indent="1"/>
    </xf>
    <xf numFmtId="164" fontId="7" fillId="0" borderId="59" xfId="0" applyNumberFormat="1" applyFont="1" applyBorder="1" applyAlignment="1">
      <alignment horizontal="right" indent="1"/>
    </xf>
    <xf numFmtId="164" fontId="6" fillId="0" borderId="47" xfId="0" applyNumberFormat="1" applyFont="1" applyBorder="1" applyAlignment="1">
      <alignment horizontal="right" indent="1"/>
    </xf>
    <xf numFmtId="0" fontId="6" fillId="0" borderId="42" xfId="0" applyFont="1" applyBorder="1"/>
    <xf numFmtId="164" fontId="7" fillId="0" borderId="28" xfId="0" applyNumberFormat="1" applyFont="1" applyBorder="1" applyAlignment="1">
      <alignment horizontal="right"/>
    </xf>
    <xf numFmtId="164" fontId="7" fillId="0" borderId="47" xfId="0" applyNumberFormat="1" applyFont="1" applyBorder="1" applyAlignment="1">
      <alignment horizontal="right"/>
    </xf>
    <xf numFmtId="164" fontId="7" fillId="0" borderId="46" xfId="0" applyNumberFormat="1" applyFont="1" applyBorder="1" applyAlignment="1">
      <alignment horizontal="right" indent="1"/>
    </xf>
    <xf numFmtId="164" fontId="7" fillId="0" borderId="47" xfId="0" applyNumberFormat="1" applyFont="1" applyBorder="1" applyAlignment="1">
      <alignment horizontal="right" indent="1"/>
    </xf>
    <xf numFmtId="0" fontId="30" fillId="0" borderId="42" xfId="0" applyFont="1" applyBorder="1"/>
    <xf numFmtId="0" fontId="7" fillId="0" borderId="48" xfId="0" applyFont="1" applyBorder="1" applyAlignment="1">
      <alignment horizontal="left"/>
    </xf>
    <xf numFmtId="164" fontId="7" fillId="0" borderId="53" xfId="0" applyNumberFormat="1" applyFont="1" applyBorder="1" applyAlignment="1">
      <alignment horizontal="right" indent="1"/>
    </xf>
    <xf numFmtId="164" fontId="7" fillId="0" borderId="28" xfId="0" applyNumberFormat="1" applyFont="1" applyBorder="1" applyAlignment="1">
      <alignment horizontal="right" indent="1"/>
    </xf>
    <xf numFmtId="164" fontId="7" fillId="0" borderId="61" xfId="0" applyNumberFormat="1" applyFont="1" applyBorder="1" applyAlignment="1">
      <alignment horizontal="right" indent="1"/>
    </xf>
    <xf numFmtId="0" fontId="7" fillId="0" borderId="42" xfId="0" applyFont="1" applyBorder="1" applyAlignment="1">
      <alignment horizontal="left"/>
    </xf>
    <xf numFmtId="0" fontId="7" fillId="0" borderId="42" xfId="0" applyFont="1" applyBorder="1"/>
    <xf numFmtId="164" fontId="6" fillId="0" borderId="0" xfId="0" applyNumberFormat="1" applyFont="1" applyAlignment="1">
      <alignment horizontal="right" indent="1"/>
    </xf>
    <xf numFmtId="164" fontId="7" fillId="0" borderId="46" xfId="0" applyNumberFormat="1" applyFont="1" applyBorder="1" applyAlignment="1">
      <alignment horizontal="right"/>
    </xf>
    <xf numFmtId="0" fontId="6" fillId="0" borderId="19" xfId="0" applyFont="1" applyBorder="1"/>
    <xf numFmtId="0" fontId="33" fillId="0" borderId="0" xfId="0" applyFont="1"/>
    <xf numFmtId="0" fontId="34" fillId="0" borderId="0" xfId="0" applyFont="1"/>
    <xf numFmtId="0" fontId="0" fillId="0" borderId="0" xfId="0" applyAlignment="1">
      <alignment horizontal="right"/>
    </xf>
    <xf numFmtId="0" fontId="28" fillId="0" borderId="0" xfId="7" applyFont="1" applyAlignment="1">
      <alignment wrapText="1"/>
    </xf>
    <xf numFmtId="0" fontId="4" fillId="0" borderId="0" xfId="7" applyAlignment="1">
      <alignment horizontal="right"/>
    </xf>
    <xf numFmtId="0" fontId="6" fillId="0" borderId="9" xfId="7" applyFont="1" applyBorder="1"/>
    <xf numFmtId="0" fontId="6" fillId="0" borderId="9" xfId="7" applyFont="1" applyBorder="1" applyAlignment="1">
      <alignment horizontal="right"/>
    </xf>
    <xf numFmtId="0" fontId="6" fillId="0" borderId="9" xfId="7" applyFont="1" applyBorder="1" applyAlignment="1">
      <alignment horizontal="center"/>
    </xf>
    <xf numFmtId="0" fontId="9" fillId="0" borderId="0" xfId="7" applyFont="1"/>
    <xf numFmtId="0" fontId="7" fillId="0" borderId="0" xfId="7" applyFont="1"/>
    <xf numFmtId="166" fontId="7" fillId="0" borderId="0" xfId="7" applyNumberFormat="1" applyFont="1"/>
    <xf numFmtId="166" fontId="7" fillId="0" borderId="0" xfId="7" applyNumberFormat="1" applyFont="1" applyAlignment="1">
      <alignment horizontal="right"/>
    </xf>
    <xf numFmtId="166" fontId="6" fillId="0" borderId="0" xfId="0" applyNumberFormat="1" applyFont="1" applyAlignment="1">
      <alignment horizontal="center"/>
    </xf>
    <xf numFmtId="166" fontId="64" fillId="0" borderId="0" xfId="0" applyNumberFormat="1" applyFont="1" applyAlignment="1">
      <alignment horizontal="right"/>
    </xf>
    <xf numFmtId="166" fontId="68" fillId="0" borderId="0" xfId="0" applyNumberFormat="1" applyFont="1" applyAlignment="1">
      <alignment horizontal="left"/>
    </xf>
    <xf numFmtId="0" fontId="31" fillId="0" borderId="0" xfId="0" applyFont="1" applyAlignment="1">
      <alignment horizontal="right"/>
    </xf>
    <xf numFmtId="0" fontId="69" fillId="0" borderId="0" xfId="0" applyFont="1" applyAlignment="1">
      <alignment horizontal="right"/>
    </xf>
    <xf numFmtId="0" fontId="30" fillId="0" borderId="0" xfId="7" applyFont="1"/>
    <xf numFmtId="166" fontId="30" fillId="0" borderId="0" xfId="0" applyNumberFormat="1" applyFont="1"/>
    <xf numFmtId="166" fontId="30" fillId="0" borderId="0" xfId="0" applyNumberFormat="1" applyFont="1" applyAlignment="1">
      <alignment horizontal="right"/>
    </xf>
    <xf numFmtId="166" fontId="30" fillId="0" borderId="0" xfId="0" applyNumberFormat="1" applyFont="1" applyAlignment="1">
      <alignment horizontal="center"/>
    </xf>
    <xf numFmtId="166" fontId="70" fillId="0" borderId="0" xfId="0" applyNumberFormat="1" applyFont="1" applyAlignment="1">
      <alignment horizontal="right"/>
    </xf>
    <xf numFmtId="166" fontId="60" fillId="0" borderId="0" xfId="0" applyNumberFormat="1" applyFont="1" applyAlignment="1">
      <alignment horizontal="left"/>
    </xf>
    <xf numFmtId="166" fontId="36" fillId="0" borderId="0" xfId="0" applyNumberFormat="1" applyFont="1" applyAlignment="1">
      <alignment horizontal="left"/>
    </xf>
    <xf numFmtId="0" fontId="13" fillId="0" borderId="0" xfId="7" applyFont="1"/>
    <xf numFmtId="0" fontId="7" fillId="0" borderId="0" xfId="7" applyFont="1" applyAlignment="1">
      <alignment horizontal="left" indent="1"/>
    </xf>
    <xf numFmtId="0" fontId="7" fillId="0" borderId="10" xfId="7" applyFont="1" applyBorder="1" applyAlignment="1">
      <alignment horizontal="left" indent="1"/>
    </xf>
    <xf numFmtId="0" fontId="30" fillId="0" borderId="10" xfId="7" applyFont="1" applyBorder="1"/>
    <xf numFmtId="166" fontId="30" fillId="0" borderId="10" xfId="0" applyNumberFormat="1" applyFont="1" applyBorder="1"/>
    <xf numFmtId="166" fontId="30" fillId="0" borderId="10" xfId="0" applyNumberFormat="1" applyFont="1" applyBorder="1" applyAlignment="1">
      <alignment horizontal="right"/>
    </xf>
    <xf numFmtId="166" fontId="36" fillId="0" borderId="10" xfId="0" applyNumberFormat="1" applyFont="1" applyBorder="1" applyAlignment="1">
      <alignment horizontal="left"/>
    </xf>
    <xf numFmtId="166" fontId="30" fillId="0" borderId="10" xfId="0" applyNumberFormat="1" applyFont="1" applyBorder="1" applyAlignment="1">
      <alignment horizontal="center"/>
    </xf>
    <xf numFmtId="166" fontId="60" fillId="0" borderId="10" xfId="0" applyNumberFormat="1" applyFont="1" applyBorder="1" applyAlignment="1">
      <alignment horizontal="left"/>
    </xf>
    <xf numFmtId="166" fontId="0" fillId="0" borderId="0" xfId="0" applyNumberFormat="1" applyAlignment="1">
      <alignment horizontal="right"/>
    </xf>
    <xf numFmtId="0" fontId="6" fillId="0" borderId="9" xfId="0" applyFont="1" applyBorder="1"/>
    <xf numFmtId="0" fontId="6" fillId="0" borderId="9" xfId="0" applyFont="1" applyBorder="1" applyAlignment="1">
      <alignment horizontal="right"/>
    </xf>
    <xf numFmtId="0" fontId="6" fillId="0" borderId="9" xfId="0" applyFont="1" applyBorder="1" applyAlignment="1">
      <alignment horizontal="center"/>
    </xf>
    <xf numFmtId="0" fontId="24" fillId="0" borderId="0" xfId="0" applyFont="1" applyAlignment="1">
      <alignment horizontal="left"/>
    </xf>
    <xf numFmtId="0" fontId="26" fillId="0" borderId="0" xfId="0" applyFont="1" applyAlignment="1">
      <alignment horizontal="left"/>
    </xf>
    <xf numFmtId="9" fontId="9" fillId="0" borderId="0" xfId="0" applyNumberFormat="1" applyFont="1"/>
    <xf numFmtId="1" fontId="60" fillId="0" borderId="10" xfId="0" applyNumberFormat="1" applyFont="1" applyBorder="1" applyAlignment="1">
      <alignment horizontal="left"/>
    </xf>
    <xf numFmtId="0" fontId="32" fillId="0" borderId="0" xfId="0" applyFont="1" applyAlignment="1">
      <alignment horizontal="right"/>
    </xf>
    <xf numFmtId="0" fontId="36" fillId="0" borderId="42" xfId="0" applyFont="1" applyBorder="1" applyAlignment="1">
      <alignment vertical="top"/>
    </xf>
    <xf numFmtId="0" fontId="7" fillId="0" borderId="42" xfId="0" applyFont="1" applyBorder="1" applyAlignment="1">
      <alignment horizontal="center" vertical="top"/>
    </xf>
    <xf numFmtId="0" fontId="7" fillId="0" borderId="74" xfId="0" applyFont="1" applyBorder="1" applyAlignment="1">
      <alignment horizontal="center" vertical="top" wrapText="1"/>
    </xf>
    <xf numFmtId="0" fontId="31" fillId="0" borderId="15" xfId="0" applyFont="1" applyBorder="1" applyAlignment="1">
      <alignment wrapText="1"/>
    </xf>
    <xf numFmtId="0" fontId="36" fillId="0" borderId="75" xfId="0" applyFont="1" applyBorder="1" applyAlignment="1">
      <alignment horizontal="center" vertical="top" wrapText="1"/>
    </xf>
    <xf numFmtId="164" fontId="7" fillId="0" borderId="11" xfId="0" applyNumberFormat="1" applyFont="1" applyBorder="1" applyAlignment="1">
      <alignment horizontal="right" indent="1"/>
    </xf>
    <xf numFmtId="164" fontId="7" fillId="0" borderId="26" xfId="0" applyNumberFormat="1" applyFont="1" applyBorder="1" applyAlignment="1">
      <alignment horizontal="right" indent="1"/>
    </xf>
    <xf numFmtId="164" fontId="7" fillId="0" borderId="27" xfId="0" applyNumberFormat="1" applyFont="1" applyBorder="1" applyAlignment="1">
      <alignment horizontal="right" indent="1"/>
    </xf>
    <xf numFmtId="164" fontId="7" fillId="0" borderId="13" xfId="0" applyNumberFormat="1" applyFont="1" applyBorder="1" applyAlignment="1">
      <alignment horizontal="right" indent="1"/>
    </xf>
    <xf numFmtId="164" fontId="7" fillId="0" borderId="79" xfId="0" applyNumberFormat="1" applyFont="1" applyBorder="1" applyAlignment="1">
      <alignment horizontal="right" indent="1"/>
    </xf>
    <xf numFmtId="164" fontId="7" fillId="0" borderId="12" xfId="0" applyNumberFormat="1" applyFont="1" applyBorder="1" applyAlignment="1">
      <alignment horizontal="right" indent="1"/>
    </xf>
    <xf numFmtId="164" fontId="7" fillId="0" borderId="76" xfId="0" applyNumberFormat="1" applyFont="1" applyBorder="1" applyAlignment="1">
      <alignment horizontal="right" indent="1"/>
    </xf>
    <xf numFmtId="0" fontId="13" fillId="0" borderId="42" xfId="0" applyFont="1" applyBorder="1"/>
    <xf numFmtId="164" fontId="7" fillId="0" borderId="42" xfId="0" applyNumberFormat="1" applyFont="1" applyBorder="1" applyAlignment="1">
      <alignment horizontal="right" indent="1"/>
    </xf>
    <xf numFmtId="164" fontId="7" fillId="0" borderId="88" xfId="0" applyNumberFormat="1" applyFont="1" applyBorder="1" applyAlignment="1">
      <alignment horizontal="right" indent="1"/>
    </xf>
    <xf numFmtId="164" fontId="7" fillId="0" borderId="14" xfId="0" applyNumberFormat="1" applyFont="1" applyBorder="1" applyAlignment="1">
      <alignment horizontal="right" indent="1"/>
    </xf>
    <xf numFmtId="164" fontId="7" fillId="0" borderId="39" xfId="0" applyNumberFormat="1" applyFont="1" applyBorder="1" applyAlignment="1">
      <alignment horizontal="right" indent="1"/>
    </xf>
    <xf numFmtId="164" fontId="7" fillId="0" borderId="80" xfId="0" applyNumberFormat="1" applyFont="1" applyBorder="1" applyAlignment="1">
      <alignment horizontal="right" indent="1"/>
    </xf>
    <xf numFmtId="164" fontId="7" fillId="0" borderId="0" xfId="0" applyNumberFormat="1" applyFont="1" applyAlignment="1">
      <alignment horizontal="right" indent="1"/>
    </xf>
    <xf numFmtId="164" fontId="7" fillId="0" borderId="91" xfId="0" applyNumberFormat="1" applyFont="1" applyBorder="1" applyAlignment="1">
      <alignment horizontal="right" indent="1"/>
    </xf>
    <xf numFmtId="0" fontId="7" fillId="0" borderId="39" xfId="0" applyFont="1" applyBorder="1" applyAlignment="1">
      <alignment horizontal="left" wrapText="1"/>
    </xf>
    <xf numFmtId="164" fontId="7" fillId="0" borderId="39" xfId="0" applyNumberFormat="1" applyFont="1" applyBorder="1"/>
    <xf numFmtId="164" fontId="7" fillId="0" borderId="47" xfId="0" applyNumberFormat="1" applyFont="1" applyBorder="1"/>
    <xf numFmtId="164" fontId="36" fillId="0" borderId="28" xfId="0" applyNumberFormat="1" applyFont="1" applyBorder="1"/>
    <xf numFmtId="164" fontId="7" fillId="0" borderId="88" xfId="0" applyNumberFormat="1" applyFont="1" applyBorder="1"/>
    <xf numFmtId="164" fontId="36" fillId="0" borderId="14" xfId="0" applyNumberFormat="1" applyFont="1" applyBorder="1"/>
    <xf numFmtId="164" fontId="7" fillId="0" borderId="46" xfId="0" applyNumberFormat="1" applyFont="1" applyBorder="1"/>
    <xf numFmtId="0" fontId="7" fillId="0" borderId="42" xfId="0" applyFont="1" applyBorder="1" applyAlignment="1">
      <alignment wrapText="1"/>
    </xf>
    <xf numFmtId="3" fontId="7" fillId="0" borderId="50" xfId="0" applyNumberFormat="1" applyFont="1" applyBorder="1" applyAlignment="1">
      <alignment wrapText="1"/>
    </xf>
    <xf numFmtId="0" fontId="7" fillId="0" borderId="80" xfId="0" applyFont="1" applyBorder="1" applyAlignment="1">
      <alignment wrapText="1"/>
    </xf>
    <xf numFmtId="0" fontId="36" fillId="0" borderId="0" xfId="0" applyFont="1" applyAlignment="1">
      <alignment wrapText="1"/>
    </xf>
    <xf numFmtId="3" fontId="7" fillId="0" borderId="51" xfId="0" applyNumberFormat="1" applyFont="1" applyBorder="1" applyAlignment="1">
      <alignment wrapText="1"/>
    </xf>
    <xf numFmtId="0" fontId="30" fillId="0" borderId="42" xfId="0" applyFont="1" applyBorder="1" applyAlignment="1">
      <alignment horizontal="left" wrapText="1"/>
    </xf>
    <xf numFmtId="164" fontId="7" fillId="0" borderId="42" xfId="0" applyNumberFormat="1" applyFont="1" applyBorder="1"/>
    <xf numFmtId="164" fontId="7" fillId="0" borderId="28" xfId="0" applyNumberFormat="1" applyFont="1" applyBorder="1"/>
    <xf numFmtId="164" fontId="7" fillId="0" borderId="14" xfId="0" applyNumberFormat="1" applyFont="1" applyBorder="1"/>
    <xf numFmtId="0" fontId="7" fillId="0" borderId="50" xfId="0" applyFont="1" applyBorder="1" applyAlignment="1">
      <alignment wrapText="1"/>
    </xf>
    <xf numFmtId="0" fontId="7" fillId="0" borderId="0" xfId="0" applyFont="1" applyAlignment="1">
      <alignment wrapText="1"/>
    </xf>
    <xf numFmtId="0" fontId="7" fillId="0" borderId="51" xfId="0" applyFont="1" applyBorder="1" applyAlignment="1">
      <alignment wrapText="1"/>
    </xf>
    <xf numFmtId="0" fontId="71" fillId="0" borderId="42" xfId="0" applyFont="1" applyBorder="1" applyAlignment="1">
      <alignment wrapText="1"/>
    </xf>
    <xf numFmtId="0" fontId="71" fillId="0" borderId="51" xfId="0" applyFont="1" applyBorder="1" applyAlignment="1">
      <alignment wrapText="1"/>
    </xf>
    <xf numFmtId="0" fontId="7" fillId="0" borderId="42" xfId="0" applyFont="1" applyBorder="1" applyAlignment="1">
      <alignment horizontal="left" wrapText="1"/>
    </xf>
    <xf numFmtId="0" fontId="7" fillId="0" borderId="61" xfId="0" applyFont="1" applyBorder="1" applyAlignment="1">
      <alignment wrapText="1"/>
    </xf>
    <xf numFmtId="3" fontId="7" fillId="0" borderId="0" xfId="0" applyNumberFormat="1" applyFont="1" applyAlignment="1">
      <alignment wrapText="1"/>
    </xf>
    <xf numFmtId="164" fontId="7" fillId="0" borderId="39" xfId="0" applyNumberFormat="1" applyFont="1" applyBorder="1" applyAlignment="1">
      <alignment horizontal="right"/>
    </xf>
    <xf numFmtId="164" fontId="7" fillId="0" borderId="88" xfId="0" applyNumberFormat="1" applyFont="1" applyBorder="1" applyAlignment="1">
      <alignment horizontal="right"/>
    </xf>
    <xf numFmtId="164" fontId="7" fillId="0" borderId="14" xfId="0" applyNumberFormat="1" applyFont="1" applyBorder="1" applyAlignment="1">
      <alignment horizontal="right"/>
    </xf>
    <xf numFmtId="0" fontId="30" fillId="0" borderId="42" xfId="0" applyFont="1" applyBorder="1" applyAlignment="1">
      <alignment wrapText="1"/>
    </xf>
    <xf numFmtId="0" fontId="36" fillId="0" borderId="61" xfId="0" applyFont="1" applyBorder="1" applyAlignment="1">
      <alignment wrapText="1"/>
    </xf>
    <xf numFmtId="0" fontId="62" fillId="0" borderId="0" xfId="0" applyFont="1"/>
    <xf numFmtId="0" fontId="7" fillId="0" borderId="52" xfId="0" applyFont="1" applyBorder="1" applyAlignment="1">
      <alignment wrapText="1"/>
    </xf>
    <xf numFmtId="0" fontId="71" fillId="0" borderId="52" xfId="0" applyFont="1" applyBorder="1" applyAlignment="1">
      <alignment wrapText="1"/>
    </xf>
    <xf numFmtId="164" fontId="7" fillId="0" borderId="42" xfId="0" applyNumberFormat="1" applyFont="1" applyBorder="1" applyAlignment="1">
      <alignment horizontal="right"/>
    </xf>
    <xf numFmtId="164" fontId="36" fillId="0" borderId="28" xfId="0" applyNumberFormat="1" applyFont="1" applyBorder="1" applyAlignment="1">
      <alignment horizontal="right"/>
    </xf>
    <xf numFmtId="164" fontId="36" fillId="0" borderId="14" xfId="0" applyNumberFormat="1" applyFont="1" applyBorder="1" applyAlignment="1">
      <alignment horizontal="right"/>
    </xf>
    <xf numFmtId="0" fontId="7" fillId="0" borderId="14" xfId="0" applyFont="1" applyBorder="1" applyAlignment="1">
      <alignment wrapText="1"/>
    </xf>
    <xf numFmtId="0" fontId="30" fillId="0" borderId="39" xfId="0" applyFont="1" applyBorder="1" applyAlignment="1">
      <alignment horizontal="left" wrapText="1"/>
    </xf>
    <xf numFmtId="3" fontId="7" fillId="0" borderId="52" xfId="0" applyNumberFormat="1" applyFont="1" applyBorder="1" applyAlignment="1">
      <alignment wrapText="1"/>
    </xf>
    <xf numFmtId="164" fontId="7" fillId="0" borderId="80" xfId="0" applyNumberFormat="1" applyFont="1" applyBorder="1"/>
    <xf numFmtId="164" fontId="7" fillId="0" borderId="91" xfId="0" applyNumberFormat="1" applyFont="1" applyBorder="1"/>
    <xf numFmtId="164" fontId="71" fillId="0" borderId="46" xfId="0" applyNumberFormat="1" applyFont="1" applyBorder="1"/>
    <xf numFmtId="164" fontId="71" fillId="0" borderId="47" xfId="0" applyNumberFormat="1" applyFont="1" applyBorder="1"/>
    <xf numFmtId="0" fontId="7" fillId="0" borderId="39" xfId="0" applyFont="1" applyBorder="1" applyAlignment="1">
      <alignment horizontal="left"/>
    </xf>
    <xf numFmtId="164" fontId="6" fillId="0" borderId="15" xfId="0" applyNumberFormat="1" applyFont="1" applyBorder="1"/>
    <xf numFmtId="164" fontId="6" fillId="0" borderId="32" xfId="0" applyNumberFormat="1" applyFont="1" applyBorder="1"/>
    <xf numFmtId="164" fontId="6" fillId="0" borderId="33" xfId="0" applyNumberFormat="1" applyFont="1" applyBorder="1"/>
    <xf numFmtId="164" fontId="6" fillId="0" borderId="35" xfId="0" applyNumberFormat="1" applyFont="1" applyBorder="1"/>
    <xf numFmtId="164" fontId="6" fillId="0" borderId="16" xfId="0" applyNumberFormat="1" applyFont="1" applyBorder="1"/>
    <xf numFmtId="164" fontId="6" fillId="0" borderId="30" xfId="0" applyNumberFormat="1" applyFont="1" applyBorder="1"/>
    <xf numFmtId="164" fontId="6" fillId="0" borderId="81" xfId="0" applyNumberFormat="1" applyFont="1" applyBorder="1"/>
    <xf numFmtId="164" fontId="36" fillId="0" borderId="65" xfId="0" applyNumberFormat="1" applyFont="1" applyBorder="1"/>
    <xf numFmtId="164" fontId="6" fillId="0" borderId="77" xfId="0" applyNumberFormat="1" applyFont="1" applyBorder="1"/>
    <xf numFmtId="3" fontId="31" fillId="0" borderId="65" xfId="0" applyNumberFormat="1" applyFont="1" applyBorder="1" applyAlignment="1">
      <alignment horizontal="left" vertical="center"/>
    </xf>
    <xf numFmtId="0" fontId="31" fillId="0" borderId="0" xfId="0" applyFont="1" applyAlignment="1">
      <alignment horizontal="left" vertical="center"/>
    </xf>
    <xf numFmtId="3" fontId="7" fillId="0" borderId="11" xfId="0" applyNumberFormat="1" applyFont="1" applyBorder="1"/>
    <xf numFmtId="3" fontId="7" fillId="0" borderId="42" xfId="0" applyNumberFormat="1" applyFont="1" applyBorder="1"/>
    <xf numFmtId="3" fontId="30" fillId="0" borderId="42" xfId="0" applyNumberFormat="1" applyFont="1" applyBorder="1" applyAlignment="1">
      <alignment vertical="top"/>
    </xf>
    <xf numFmtId="3" fontId="7" fillId="0" borderId="42" xfId="0" applyNumberFormat="1" applyFont="1" applyBorder="1" applyAlignment="1">
      <alignment horizontal="center" vertical="top"/>
    </xf>
    <xf numFmtId="3" fontId="7" fillId="0" borderId="14" xfId="0" applyNumberFormat="1" applyFont="1" applyBorder="1" applyAlignment="1">
      <alignment horizontal="center" vertical="top" wrapText="1"/>
    </xf>
    <xf numFmtId="3" fontId="7" fillId="0" borderId="0" xfId="0" applyNumberFormat="1" applyFont="1" applyAlignment="1">
      <alignment horizontal="center" vertical="top"/>
    </xf>
    <xf numFmtId="0" fontId="7" fillId="0" borderId="14" xfId="0" applyFont="1" applyBorder="1" applyAlignment="1">
      <alignment horizontal="center" vertical="top" wrapText="1"/>
    </xf>
    <xf numFmtId="3" fontId="7" fillId="0" borderId="15" xfId="0" applyNumberFormat="1" applyFont="1" applyBorder="1" applyAlignment="1">
      <alignment vertical="top" wrapText="1"/>
    </xf>
    <xf numFmtId="3" fontId="36" fillId="0" borderId="15" xfId="0" applyNumberFormat="1" applyFont="1" applyBorder="1" applyAlignment="1">
      <alignment horizontal="center" vertical="top" wrapText="1"/>
    </xf>
    <xf numFmtId="3" fontId="36" fillId="0" borderId="16" xfId="0" applyNumberFormat="1" applyFont="1" applyBorder="1" applyAlignment="1">
      <alignment horizontal="center" vertical="top" wrapText="1"/>
    </xf>
    <xf numFmtId="3" fontId="36" fillId="0" borderId="65" xfId="0" applyNumberFormat="1" applyFont="1" applyBorder="1" applyAlignment="1">
      <alignment horizontal="center" vertical="top" wrapText="1"/>
    </xf>
    <xf numFmtId="0" fontId="36" fillId="0" borderId="16" xfId="0" applyFont="1" applyBorder="1" applyAlignment="1">
      <alignment horizontal="center" vertical="top" wrapText="1"/>
    </xf>
    <xf numFmtId="3" fontId="13" fillId="0" borderId="42" xfId="0" applyNumberFormat="1" applyFont="1" applyBorder="1"/>
    <xf numFmtId="3" fontId="7" fillId="0" borderId="42" xfId="0" applyNumberFormat="1" applyFont="1" applyBorder="1" applyAlignment="1">
      <alignment horizontal="left" wrapText="1"/>
    </xf>
    <xf numFmtId="3" fontId="30" fillId="0" borderId="48" xfId="0" applyNumberFormat="1" applyFont="1" applyBorder="1" applyAlignment="1">
      <alignment horizontal="left" wrapText="1"/>
    </xf>
    <xf numFmtId="3" fontId="7" fillId="0" borderId="48" xfId="0" applyNumberFormat="1" applyFont="1" applyBorder="1" applyAlignment="1">
      <alignment horizontal="left"/>
    </xf>
    <xf numFmtId="3" fontId="31" fillId="0" borderId="48" xfId="0" applyNumberFormat="1" applyFont="1" applyBorder="1"/>
    <xf numFmtId="3" fontId="7" fillId="0" borderId="42" xfId="0" applyNumberFormat="1" applyFont="1" applyBorder="1" applyAlignment="1">
      <alignment horizontal="left"/>
    </xf>
    <xf numFmtId="3" fontId="30" fillId="0" borderId="42" xfId="0" applyNumberFormat="1" applyFont="1" applyBorder="1" applyAlignment="1">
      <alignment horizontal="left"/>
    </xf>
    <xf numFmtId="3" fontId="30" fillId="0" borderId="42" xfId="0" applyNumberFormat="1" applyFont="1" applyBorder="1"/>
    <xf numFmtId="3" fontId="30" fillId="0" borderId="42" xfId="0" applyNumberFormat="1" applyFont="1" applyBorder="1" applyAlignment="1">
      <alignment horizontal="left" wrapText="1"/>
    </xf>
    <xf numFmtId="3" fontId="6" fillId="0" borderId="15" xfId="0" applyNumberFormat="1" applyFont="1" applyBorder="1"/>
    <xf numFmtId="3" fontId="7" fillId="0" borderId="36" xfId="0" applyNumberFormat="1" applyFont="1" applyBorder="1"/>
    <xf numFmtId="3" fontId="7" fillId="0" borderId="43" xfId="0" applyNumberFormat="1" applyFont="1" applyBorder="1" applyAlignment="1">
      <alignment horizontal="center" vertical="top" wrapText="1"/>
    </xf>
    <xf numFmtId="3" fontId="7" fillId="0" borderId="15" xfId="0" applyNumberFormat="1" applyFont="1" applyBorder="1" applyAlignment="1">
      <alignment wrapText="1"/>
    </xf>
    <xf numFmtId="3" fontId="31" fillId="0" borderId="42" xfId="0" applyNumberFormat="1" applyFont="1" applyBorder="1"/>
    <xf numFmtId="0" fontId="42" fillId="0" borderId="0" xfId="0" applyFont="1"/>
    <xf numFmtId="0" fontId="44" fillId="0" borderId="0" xfId="0" applyFont="1"/>
    <xf numFmtId="0" fontId="0" fillId="0" borderId="65" xfId="0" applyBorder="1"/>
    <xf numFmtId="0" fontId="9" fillId="0" borderId="42" xfId="0" applyFont="1" applyBorder="1" applyAlignment="1">
      <alignment vertical="top"/>
    </xf>
    <xf numFmtId="0" fontId="10" fillId="0" borderId="42" xfId="0" applyFont="1" applyBorder="1" applyAlignment="1">
      <alignment vertical="top"/>
    </xf>
    <xf numFmtId="0" fontId="9" fillId="0" borderId="42" xfId="0" applyFont="1" applyBorder="1" applyAlignment="1">
      <alignment horizontal="center" vertical="top"/>
    </xf>
    <xf numFmtId="0" fontId="9" fillId="0" borderId="43" xfId="0" applyFont="1" applyBorder="1" applyAlignment="1">
      <alignment horizontal="center" vertical="top" wrapText="1"/>
    </xf>
    <xf numFmtId="0" fontId="9" fillId="0" borderId="0" xfId="0" applyFont="1" applyAlignment="1">
      <alignment horizontal="center" vertical="top"/>
    </xf>
    <xf numFmtId="0" fontId="9" fillId="0" borderId="15" xfId="0" applyFont="1" applyBorder="1" applyAlignment="1">
      <alignment wrapText="1"/>
    </xf>
    <xf numFmtId="0" fontId="8" fillId="0" borderId="15" xfId="0" applyFont="1" applyBorder="1" applyAlignment="1">
      <alignment horizontal="center" vertical="top" wrapText="1"/>
    </xf>
    <xf numFmtId="0" fontId="8" fillId="0" borderId="16" xfId="0" applyFont="1" applyBorder="1" applyAlignment="1">
      <alignment horizontal="center" vertical="top" wrapText="1"/>
    </xf>
    <xf numFmtId="0" fontId="8" fillId="0" borderId="65" xfId="0" applyFont="1" applyBorder="1" applyAlignment="1">
      <alignment horizontal="center" vertical="top" wrapText="1"/>
    </xf>
    <xf numFmtId="3" fontId="12" fillId="0" borderId="42" xfId="0" applyNumberFormat="1" applyFont="1" applyBorder="1"/>
    <xf numFmtId="3" fontId="9" fillId="0" borderId="42" xfId="0" applyNumberFormat="1" applyFont="1" applyBorder="1" applyAlignment="1">
      <alignment horizontal="left" wrapText="1"/>
    </xf>
    <xf numFmtId="3" fontId="10" fillId="0" borderId="42" xfId="0" applyNumberFormat="1" applyFont="1" applyBorder="1" applyAlignment="1">
      <alignment horizontal="left" wrapText="1"/>
    </xf>
    <xf numFmtId="3" fontId="9" fillId="0" borderId="42" xfId="0" applyNumberFormat="1" applyFont="1" applyBorder="1" applyAlignment="1">
      <alignment horizontal="left"/>
    </xf>
    <xf numFmtId="3" fontId="0" fillId="0" borderId="42" xfId="0" applyNumberFormat="1" applyBorder="1"/>
    <xf numFmtId="3" fontId="10" fillId="0" borderId="42" xfId="0" applyNumberFormat="1" applyFont="1" applyBorder="1" applyAlignment="1">
      <alignment horizontal="left"/>
    </xf>
    <xf numFmtId="0" fontId="10" fillId="0" borderId="39" xfId="0" applyFont="1" applyBorder="1" applyAlignment="1">
      <alignment horizontal="left" wrapText="1"/>
    </xf>
    <xf numFmtId="3" fontId="9" fillId="0" borderId="36" xfId="0" applyNumberFormat="1" applyFont="1" applyBorder="1"/>
    <xf numFmtId="3" fontId="9" fillId="0" borderId="11" xfId="0" applyNumberFormat="1" applyFont="1" applyBorder="1" applyAlignment="1">
      <alignment vertical="top"/>
    </xf>
    <xf numFmtId="3" fontId="9" fillId="0" borderId="42" xfId="0" applyNumberFormat="1" applyFont="1" applyBorder="1" applyAlignment="1">
      <alignment vertical="top"/>
    </xf>
    <xf numFmtId="3" fontId="10" fillId="0" borderId="42" xfId="0" applyNumberFormat="1" applyFont="1" applyBorder="1" applyAlignment="1">
      <alignment vertical="top"/>
    </xf>
    <xf numFmtId="3" fontId="9" fillId="0" borderId="15" xfId="0" applyNumberFormat="1" applyFont="1" applyBorder="1" applyAlignment="1">
      <alignment wrapText="1"/>
    </xf>
    <xf numFmtId="3" fontId="10" fillId="0" borderId="42" xfId="0" applyNumberFormat="1" applyFont="1" applyBorder="1"/>
    <xf numFmtId="3" fontId="9" fillId="0" borderId="39" xfId="0" applyNumberFormat="1" applyFont="1" applyBorder="1" applyAlignment="1">
      <alignment horizontal="left"/>
    </xf>
    <xf numFmtId="0" fontId="35" fillId="0" borderId="0" xfId="0" applyFont="1"/>
    <xf numFmtId="0" fontId="7" fillId="0" borderId="0" xfId="1"/>
    <xf numFmtId="0" fontId="36" fillId="0" borderId="0" xfId="1" applyFont="1"/>
    <xf numFmtId="0" fontId="38" fillId="0" borderId="0" xfId="0" applyFont="1"/>
    <xf numFmtId="0" fontId="38" fillId="0" borderId="65" xfId="0" applyFont="1" applyBorder="1"/>
    <xf numFmtId="0" fontId="35" fillId="0" borderId="65" xfId="0" applyFont="1" applyBorder="1"/>
    <xf numFmtId="0" fontId="33" fillId="0" borderId="37" xfId="0" applyFont="1" applyBorder="1" applyAlignment="1">
      <alignment horizontal="center" vertical="top"/>
    </xf>
    <xf numFmtId="0" fontId="33" fillId="0" borderId="36" xfId="0" applyFont="1" applyBorder="1" applyAlignment="1">
      <alignment horizontal="center" vertical="top"/>
    </xf>
    <xf numFmtId="0" fontId="33" fillId="0" borderId="38" xfId="0" applyFont="1" applyBorder="1" applyAlignment="1">
      <alignment horizontal="center" vertical="top"/>
    </xf>
    <xf numFmtId="0" fontId="39" fillId="0" borderId="37" xfId="0" applyFont="1" applyBorder="1" applyAlignment="1">
      <alignment horizontal="center" vertical="top" wrapText="1" readingOrder="1"/>
    </xf>
    <xf numFmtId="0" fontId="47" fillId="0" borderId="12" xfId="0" applyFont="1" applyBorder="1" applyAlignment="1">
      <alignment horizontal="center" vertical="top" wrapText="1" readingOrder="1"/>
    </xf>
    <xf numFmtId="0" fontId="39" fillId="0" borderId="11" xfId="0" applyFont="1" applyBorder="1" applyAlignment="1">
      <alignment horizontal="center" vertical="top" wrapText="1" readingOrder="1"/>
    </xf>
    <xf numFmtId="0" fontId="47" fillId="0" borderId="13" xfId="0" applyFont="1" applyBorder="1" applyAlignment="1">
      <alignment horizontal="center" vertical="top" wrapText="1" readingOrder="1"/>
    </xf>
    <xf numFmtId="9" fontId="36" fillId="0" borderId="38" xfId="2" applyFont="1" applyFill="1" applyBorder="1"/>
    <xf numFmtId="0" fontId="7" fillId="0" borderId="0" xfId="1" applyAlignment="1">
      <alignment horizontal="center"/>
    </xf>
    <xf numFmtId="0" fontId="39" fillId="0" borderId="42" xfId="0" applyFont="1" applyBorder="1" applyAlignment="1">
      <alignment horizontal="left" vertical="top" readingOrder="1"/>
    </xf>
    <xf numFmtId="0" fontId="39" fillId="0" borderId="0" xfId="0" applyFont="1" applyAlignment="1">
      <alignment horizontal="left" vertical="top" readingOrder="1"/>
    </xf>
    <xf numFmtId="0" fontId="42" fillId="0" borderId="13" xfId="0" applyFont="1" applyBorder="1" applyAlignment="1">
      <alignment horizontal="right" vertical="top" wrapText="1" readingOrder="1"/>
    </xf>
    <xf numFmtId="164" fontId="41" fillId="0" borderId="42" xfId="0" applyNumberFormat="1" applyFont="1" applyBorder="1" applyAlignment="1">
      <alignment horizontal="right" vertical="top" indent="1"/>
    </xf>
    <xf numFmtId="164" fontId="46" fillId="0" borderId="0" xfId="0" applyNumberFormat="1" applyFont="1" applyAlignment="1">
      <alignment horizontal="right" vertical="top" indent="1"/>
    </xf>
    <xf numFmtId="164" fontId="46" fillId="0" borderId="12" xfId="0" applyNumberFormat="1" applyFont="1" applyBorder="1" applyAlignment="1">
      <alignment horizontal="right" vertical="top" indent="1"/>
    </xf>
    <xf numFmtId="164" fontId="41" fillId="0" borderId="11" xfId="0" applyNumberFormat="1" applyFont="1" applyBorder="1" applyAlignment="1">
      <alignment horizontal="right" vertical="top" indent="1"/>
    </xf>
    <xf numFmtId="164" fontId="46" fillId="0" borderId="13" xfId="0" applyNumberFormat="1" applyFont="1" applyBorder="1" applyAlignment="1">
      <alignment horizontal="right" vertical="top" indent="1"/>
    </xf>
    <xf numFmtId="164" fontId="39" fillId="0" borderId="11" xfId="0" applyNumberFormat="1" applyFont="1" applyBorder="1" applyAlignment="1">
      <alignment horizontal="right" vertical="top" indent="1"/>
    </xf>
    <xf numFmtId="9" fontId="36" fillId="0" borderId="14" xfId="2" applyFont="1" applyFill="1" applyBorder="1"/>
    <xf numFmtId="0" fontId="42" fillId="0" borderId="14" xfId="0" applyFont="1" applyBorder="1" applyAlignment="1">
      <alignment horizontal="right" vertical="top" wrapText="1" readingOrder="1"/>
    </xf>
    <xf numFmtId="164" fontId="42" fillId="0" borderId="42" xfId="0" applyNumberFormat="1" applyFont="1" applyBorder="1" applyAlignment="1">
      <alignment horizontal="right" indent="1"/>
    </xf>
    <xf numFmtId="164" fontId="36" fillId="0" borderId="0" xfId="0" applyNumberFormat="1" applyFont="1" applyAlignment="1">
      <alignment horizontal="right" indent="1"/>
    </xf>
    <xf numFmtId="164" fontId="46" fillId="0" borderId="14" xfId="0" applyNumberFormat="1" applyFont="1" applyBorder="1" applyAlignment="1">
      <alignment horizontal="right" vertical="top" indent="1"/>
    </xf>
    <xf numFmtId="164" fontId="39" fillId="0" borderId="42" xfId="0" applyNumberFormat="1" applyFont="1" applyBorder="1" applyAlignment="1">
      <alignment horizontal="right" vertical="top" indent="1"/>
    </xf>
    <xf numFmtId="0" fontId="39" fillId="0" borderId="0" xfId="0" applyFont="1" applyAlignment="1">
      <alignment vertical="top"/>
    </xf>
    <xf numFmtId="0" fontId="39" fillId="0" borderId="14" xfId="0" applyFont="1" applyBorder="1" applyAlignment="1">
      <alignment horizontal="right" vertical="top" readingOrder="1"/>
    </xf>
    <xf numFmtId="164" fontId="47" fillId="0" borderId="0" xfId="0" applyNumberFormat="1" applyFont="1" applyAlignment="1">
      <alignment horizontal="right" vertical="top" indent="1"/>
    </xf>
    <xf numFmtId="0" fontId="41" fillId="0" borderId="14" xfId="0" applyFont="1" applyBorder="1" applyAlignment="1">
      <alignment horizontal="right" vertical="top" wrapText="1" readingOrder="1"/>
    </xf>
    <xf numFmtId="0" fontId="39" fillId="0" borderId="14" xfId="0" applyFont="1" applyBorder="1" applyAlignment="1">
      <alignment horizontal="right" vertical="top" wrapText="1" readingOrder="1"/>
    </xf>
    <xf numFmtId="0" fontId="39" fillId="0" borderId="15" xfId="0" applyFont="1" applyBorder="1" applyAlignment="1">
      <alignment vertical="top"/>
    </xf>
    <xf numFmtId="0" fontId="42" fillId="0" borderId="65" xfId="1" applyFont="1" applyBorder="1"/>
    <xf numFmtId="0" fontId="39" fillId="0" borderId="65" xfId="0" applyFont="1" applyBorder="1" applyAlignment="1">
      <alignment horizontal="right" vertical="top" readingOrder="1"/>
    </xf>
    <xf numFmtId="164" fontId="39" fillId="0" borderId="15" xfId="0" applyNumberFormat="1" applyFont="1" applyBorder="1" applyAlignment="1">
      <alignment horizontal="right" vertical="top" indent="1"/>
    </xf>
    <xf numFmtId="164" fontId="47" fillId="0" borderId="65" xfId="0" applyNumberFormat="1" applyFont="1" applyBorder="1" applyAlignment="1">
      <alignment horizontal="right" vertical="top" indent="1"/>
    </xf>
    <xf numFmtId="9" fontId="36" fillId="0" borderId="16" xfId="2" applyFont="1" applyFill="1" applyBorder="1"/>
    <xf numFmtId="0" fontId="39" fillId="0" borderId="11" xfId="0" applyFont="1" applyBorder="1" applyAlignment="1">
      <alignment horizontal="left" vertical="top" readingOrder="1"/>
    </xf>
    <xf numFmtId="0" fontId="39" fillId="0" borderId="12" xfId="0" applyFont="1" applyBorder="1" applyAlignment="1">
      <alignment horizontal="left" vertical="top" readingOrder="1"/>
    </xf>
    <xf numFmtId="0" fontId="36" fillId="0" borderId="14" xfId="1" applyFont="1" applyBorder="1"/>
    <xf numFmtId="164" fontId="47" fillId="0" borderId="14" xfId="0" applyNumberFormat="1" applyFont="1" applyBorder="1" applyAlignment="1">
      <alignment horizontal="right" vertical="top" indent="1"/>
    </xf>
    <xf numFmtId="0" fontId="43" fillId="0" borderId="42" xfId="0" applyFont="1" applyBorder="1" applyAlignment="1">
      <alignment horizontal="left" vertical="top"/>
    </xf>
    <xf numFmtId="0" fontId="33" fillId="0" borderId="42" xfId="0" applyFont="1" applyBorder="1" applyAlignment="1">
      <alignment vertical="top"/>
    </xf>
    <xf numFmtId="0" fontId="42" fillId="0" borderId="0" xfId="1" applyFont="1"/>
    <xf numFmtId="0" fontId="33" fillId="0" borderId="15" xfId="0" applyFont="1" applyBorder="1" applyAlignment="1">
      <alignment vertical="top"/>
    </xf>
    <xf numFmtId="0" fontId="43" fillId="0" borderId="11" xfId="0" applyFont="1" applyBorder="1" applyAlignment="1">
      <alignment horizontal="left" vertical="top"/>
    </xf>
    <xf numFmtId="0" fontId="48" fillId="0" borderId="14" xfId="1" applyFont="1" applyBorder="1"/>
    <xf numFmtId="9" fontId="48" fillId="0" borderId="14" xfId="2" applyFont="1" applyFill="1" applyBorder="1"/>
    <xf numFmtId="0" fontId="36" fillId="0" borderId="16" xfId="1" applyFont="1" applyBorder="1"/>
    <xf numFmtId="164" fontId="46" fillId="0" borderId="13" xfId="0" applyNumberFormat="1" applyFont="1" applyBorder="1" applyAlignment="1">
      <alignment vertical="top"/>
    </xf>
    <xf numFmtId="164" fontId="46" fillId="0" borderId="14" xfId="0" applyNumberFormat="1" applyFont="1" applyBorder="1" applyAlignment="1">
      <alignment vertical="top"/>
    </xf>
    <xf numFmtId="164" fontId="46" fillId="0" borderId="16" xfId="0" applyNumberFormat="1" applyFont="1" applyBorder="1" applyAlignment="1">
      <alignment vertical="top"/>
    </xf>
    <xf numFmtId="164" fontId="36" fillId="0" borderId="14" xfId="2" applyNumberFormat="1" applyFont="1" applyFill="1" applyBorder="1" applyAlignment="1">
      <alignment vertical="top"/>
    </xf>
    <xf numFmtId="164" fontId="36" fillId="0" borderId="14" xfId="2" applyNumberFormat="1" applyFont="1" applyFill="1" applyBorder="1"/>
    <xf numFmtId="164" fontId="46" fillId="0" borderId="65" xfId="0" applyNumberFormat="1" applyFont="1" applyBorder="1" applyAlignment="1">
      <alignment horizontal="right" vertical="top" indent="1"/>
    </xf>
    <xf numFmtId="164" fontId="36" fillId="0" borderId="16" xfId="2" applyNumberFormat="1" applyFont="1" applyFill="1" applyBorder="1"/>
    <xf numFmtId="164" fontId="36" fillId="0" borderId="0" xfId="1" applyNumberFormat="1" applyFont="1"/>
    <xf numFmtId="0" fontId="45" fillId="0" borderId="0" xfId="1" applyFont="1"/>
    <xf numFmtId="0" fontId="17" fillId="0" borderId="0" xfId="0" applyFont="1"/>
    <xf numFmtId="0" fontId="33" fillId="0" borderId="37" xfId="0" applyFont="1" applyBorder="1" applyAlignment="1">
      <alignment vertical="top"/>
    </xf>
    <xf numFmtId="0" fontId="33" fillId="0" borderId="36" xfId="0" applyFont="1" applyBorder="1" applyAlignment="1">
      <alignment vertical="top"/>
    </xf>
    <xf numFmtId="0" fontId="33" fillId="0" borderId="38" xfId="0" applyFont="1" applyBorder="1" applyAlignment="1">
      <alignment vertical="top"/>
    </xf>
    <xf numFmtId="9" fontId="7" fillId="0" borderId="0" xfId="2" applyFont="1" applyFill="1"/>
    <xf numFmtId="2" fontId="7" fillId="0" borderId="0" xfId="2" applyNumberFormat="1" applyFont="1" applyFill="1"/>
    <xf numFmtId="164" fontId="9" fillId="0" borderId="2" xfId="0" applyNumberFormat="1" applyFont="1" applyBorder="1" applyAlignment="1">
      <alignment horizontal="right" indent="1"/>
    </xf>
    <xf numFmtId="0" fontId="11" fillId="0" borderId="7" xfId="0" applyFont="1" applyBorder="1" applyAlignment="1">
      <alignment vertical="top"/>
    </xf>
    <xf numFmtId="0" fontId="11" fillId="0" borderId="20" xfId="0" applyFont="1" applyBorder="1" applyAlignment="1">
      <alignment vertical="top"/>
    </xf>
    <xf numFmtId="0" fontId="11" fillId="0" borderId="21" xfId="0" applyFont="1" applyBorder="1" applyAlignment="1">
      <alignment vertical="top"/>
    </xf>
    <xf numFmtId="0" fontId="11" fillId="0" borderId="1" xfId="0" applyFont="1" applyBorder="1" applyAlignment="1">
      <alignment vertical="top"/>
    </xf>
    <xf numFmtId="0" fontId="11" fillId="0" borderId="1" xfId="0" applyFont="1" applyBorder="1" applyAlignment="1">
      <alignment vertical="top" wrapText="1"/>
    </xf>
    <xf numFmtId="0" fontId="10" fillId="0" borderId="5" xfId="0" applyFont="1" applyBorder="1" applyAlignment="1">
      <alignment vertical="top"/>
    </xf>
    <xf numFmtId="0" fontId="10" fillId="0" borderId="18" xfId="0" applyFont="1" applyBorder="1" applyAlignment="1">
      <alignment vertical="top"/>
    </xf>
    <xf numFmtId="0" fontId="10" fillId="0" borderId="23" xfId="0" applyFont="1" applyBorder="1" applyAlignment="1">
      <alignment vertical="top"/>
    </xf>
    <xf numFmtId="0" fontId="10" fillId="0" borderId="3" xfId="0" applyFont="1" applyBorder="1" applyAlignment="1">
      <alignment vertical="top"/>
    </xf>
    <xf numFmtId="0" fontId="10" fillId="0" borderId="3" xfId="0" applyFont="1" applyBorder="1" applyAlignment="1">
      <alignment vertical="top" wrapText="1"/>
    </xf>
    <xf numFmtId="0" fontId="12" fillId="0" borderId="18" xfId="0" applyFont="1" applyBorder="1" applyAlignment="1">
      <alignment vertical="top"/>
    </xf>
    <xf numFmtId="1" fontId="9" fillId="0" borderId="45" xfId="0" applyNumberFormat="1" applyFont="1" applyBorder="1"/>
    <xf numFmtId="164" fontId="9" fillId="0" borderId="17" xfId="0" applyNumberFormat="1" applyFont="1" applyBorder="1" applyAlignment="1">
      <alignment horizontal="right" indent="1"/>
    </xf>
    <xf numFmtId="164" fontId="9" fillId="0" borderId="22" xfId="0" applyNumberFormat="1" applyFont="1" applyBorder="1" applyAlignment="1">
      <alignment horizontal="right" indent="1"/>
    </xf>
    <xf numFmtId="10" fontId="0" fillId="0" borderId="43" xfId="2" applyNumberFormat="1" applyFont="1" applyFill="1" applyBorder="1"/>
    <xf numFmtId="9" fontId="0" fillId="0" borderId="43" xfId="2" applyFont="1" applyFill="1" applyBorder="1"/>
    <xf numFmtId="164" fontId="8" fillId="0" borderId="22" xfId="0" applyNumberFormat="1" applyFont="1" applyBorder="1" applyAlignment="1">
      <alignment horizontal="center"/>
    </xf>
    <xf numFmtId="164" fontId="7" fillId="0" borderId="17" xfId="0" applyNumberFormat="1" applyFont="1" applyBorder="1" applyAlignment="1">
      <alignment horizontal="right" indent="1"/>
    </xf>
    <xf numFmtId="1" fontId="9" fillId="0" borderId="0" xfId="0" applyNumberFormat="1" applyFont="1"/>
    <xf numFmtId="165" fontId="11" fillId="0" borderId="0" xfId="2" applyNumberFormat="1" applyFont="1" applyFill="1" applyAlignment="1">
      <alignment horizontal="right" indent="1"/>
    </xf>
    <xf numFmtId="164" fontId="11" fillId="0" borderId="0" xfId="0" applyNumberFormat="1" applyFont="1" applyAlignment="1">
      <alignment horizontal="right" indent="1"/>
    </xf>
    <xf numFmtId="0" fontId="11" fillId="0" borderId="0" xfId="0" applyFont="1" applyAlignment="1">
      <alignment vertical="center" wrapText="1"/>
    </xf>
    <xf numFmtId="0" fontId="9" fillId="0" borderId="0" xfId="0" applyFont="1" applyAlignment="1">
      <alignment wrapText="1"/>
    </xf>
    <xf numFmtId="0" fontId="18" fillId="0" borderId="0" xfId="0" applyFont="1" applyAlignment="1">
      <alignment horizontal="center" vertical="center"/>
    </xf>
    <xf numFmtId="0" fontId="75" fillId="6" borderId="0" xfId="18" applyFont="1" applyFill="1"/>
    <xf numFmtId="0" fontId="11" fillId="0" borderId="0" xfId="0" applyFont="1" applyAlignment="1">
      <alignment vertical="center"/>
    </xf>
    <xf numFmtId="0" fontId="76" fillId="0" borderId="0" xfId="10" applyFont="1"/>
    <xf numFmtId="0" fontId="76" fillId="2" borderId="0" xfId="10" applyFont="1" applyFill="1"/>
    <xf numFmtId="0" fontId="78" fillId="0" borderId="0" xfId="0" applyFont="1"/>
    <xf numFmtId="0" fontId="78" fillId="0" borderId="0" xfId="0" applyFont="1" applyAlignment="1">
      <alignment wrapText="1"/>
    </xf>
    <xf numFmtId="0" fontId="34" fillId="0" borderId="65" xfId="0" applyFont="1" applyBorder="1"/>
    <xf numFmtId="0" fontId="4" fillId="0" borderId="0" xfId="7"/>
    <xf numFmtId="0" fontId="28" fillId="0" borderId="0" xfId="7" applyFont="1"/>
    <xf numFmtId="0" fontId="4" fillId="0" borderId="0" xfId="7" applyAlignment="1">
      <alignment horizontal="center"/>
    </xf>
    <xf numFmtId="0" fontId="6" fillId="0" borderId="0" xfId="7" applyFont="1"/>
    <xf numFmtId="0" fontId="59" fillId="0" borderId="0" xfId="7" applyFont="1"/>
    <xf numFmtId="0" fontId="79" fillId="0" borderId="0" xfId="7" applyFont="1"/>
    <xf numFmtId="0" fontId="79" fillId="0" borderId="0" xfId="7" applyFont="1" applyAlignment="1">
      <alignment horizontal="right"/>
    </xf>
    <xf numFmtId="0" fontId="33" fillId="0" borderId="0" xfId="0" applyFont="1" applyAlignment="1">
      <alignment horizontal="right"/>
    </xf>
    <xf numFmtId="0" fontId="80" fillId="0" borderId="0" xfId="0" applyFont="1"/>
    <xf numFmtId="0" fontId="33" fillId="0" borderId="0" xfId="0" applyFont="1" applyAlignment="1">
      <alignment horizontal="center"/>
    </xf>
    <xf numFmtId="0" fontId="34" fillId="0" borderId="0" xfId="0" applyFont="1" applyAlignment="1">
      <alignment vertical="center"/>
    </xf>
    <xf numFmtId="0" fontId="34" fillId="0" borderId="0" xfId="7" applyFont="1" applyAlignment="1">
      <alignment vertical="center"/>
    </xf>
    <xf numFmtId="3" fontId="44" fillId="0" borderId="65" xfId="0" applyNumberFormat="1" applyFont="1" applyBorder="1" applyAlignment="1">
      <alignment horizontal="left" vertical="center"/>
    </xf>
    <xf numFmtId="0" fontId="34" fillId="0" borderId="65" xfId="0" applyFont="1" applyBorder="1" applyAlignment="1">
      <alignment vertical="center"/>
    </xf>
    <xf numFmtId="166" fontId="7" fillId="0" borderId="20" xfId="0" applyNumberFormat="1" applyFont="1" applyBorder="1"/>
    <xf numFmtId="166" fontId="7" fillId="0" borderId="12" xfId="0" applyNumberFormat="1" applyFont="1" applyBorder="1" applyAlignment="1">
      <alignment horizontal="right"/>
    </xf>
    <xf numFmtId="166" fontId="71" fillId="0" borderId="13" xfId="0" applyNumberFormat="1" applyFont="1" applyBorder="1"/>
    <xf numFmtId="166" fontId="71" fillId="0" borderId="61" xfId="0" applyNumberFormat="1" applyFont="1" applyBorder="1" applyAlignment="1">
      <alignment horizontal="right"/>
    </xf>
    <xf numFmtId="166" fontId="71" fillId="0" borderId="43" xfId="0" applyNumberFormat="1" applyFont="1" applyBorder="1" applyAlignment="1">
      <alignment horizontal="right"/>
    </xf>
    <xf numFmtId="166" fontId="71" fillId="0" borderId="43" xfId="0" applyNumberFormat="1" applyFont="1" applyBorder="1"/>
    <xf numFmtId="166" fontId="73" fillId="0" borderId="61" xfId="0" applyNumberFormat="1" applyFont="1" applyBorder="1"/>
    <xf numFmtId="166" fontId="73" fillId="0" borderId="43" xfId="0" applyNumberFormat="1" applyFont="1" applyBorder="1"/>
    <xf numFmtId="166" fontId="7" fillId="0" borderId="84" xfId="0" applyNumberFormat="1" applyFont="1" applyBorder="1" applyAlignment="1">
      <alignment horizontal="right" vertical="top"/>
    </xf>
    <xf numFmtId="166" fontId="71" fillId="0" borderId="0" xfId="0" applyNumberFormat="1" applyFont="1" applyAlignment="1">
      <alignment horizontal="right" vertical="top"/>
    </xf>
    <xf numFmtId="166" fontId="6" fillId="0" borderId="84" xfId="0" applyNumberFormat="1" applyFont="1" applyBorder="1" applyAlignment="1">
      <alignment horizontal="right" vertical="top"/>
    </xf>
    <xf numFmtId="166" fontId="73" fillId="0" borderId="0" xfId="0" applyNumberFormat="1" applyFont="1" applyAlignment="1">
      <alignment horizontal="right" vertical="top"/>
    </xf>
    <xf numFmtId="0" fontId="0" fillId="0" borderId="13" xfId="0" applyBorder="1" applyAlignment="1">
      <alignment vertical="top"/>
    </xf>
    <xf numFmtId="0" fontId="0" fillId="0" borderId="43" xfId="0" applyBorder="1" applyAlignment="1">
      <alignment vertical="top"/>
    </xf>
    <xf numFmtId="0" fontId="0" fillId="0" borderId="44" xfId="0" applyBorder="1" applyAlignment="1">
      <alignment vertical="center"/>
    </xf>
    <xf numFmtId="166" fontId="72" fillId="0" borderId="22" xfId="0" applyNumberFormat="1" applyFont="1" applyBorder="1" applyAlignment="1">
      <alignment horizontal="right"/>
    </xf>
    <xf numFmtId="166" fontId="72" fillId="0" borderId="43" xfId="0" applyNumberFormat="1" applyFont="1" applyBorder="1" applyAlignment="1">
      <alignment horizontal="right"/>
    </xf>
    <xf numFmtId="166" fontId="71" fillId="0" borderId="17" xfId="0" applyNumberFormat="1" applyFont="1" applyBorder="1" applyAlignment="1">
      <alignment horizontal="right"/>
    </xf>
    <xf numFmtId="166" fontId="71" fillId="0" borderId="84" xfId="0" applyNumberFormat="1" applyFont="1" applyBorder="1" applyAlignment="1">
      <alignment horizontal="right" vertical="top"/>
    </xf>
    <xf numFmtId="3" fontId="6" fillId="0" borderId="0" xfId="0" applyNumberFormat="1" applyFont="1"/>
    <xf numFmtId="168" fontId="6" fillId="0" borderId="84" xfId="0" applyNumberFormat="1" applyFont="1" applyBorder="1"/>
    <xf numFmtId="9" fontId="0" fillId="0" borderId="0" xfId="2" applyFont="1"/>
    <xf numFmtId="165" fontId="0" fillId="0" borderId="0" xfId="2" applyNumberFormat="1" applyFont="1"/>
    <xf numFmtId="166" fontId="9" fillId="0" borderId="15" xfId="0" applyNumberFormat="1" applyFont="1" applyBorder="1" applyAlignment="1">
      <alignment horizontal="right"/>
    </xf>
    <xf numFmtId="166" fontId="8" fillId="0" borderId="65" xfId="0" applyNumberFormat="1" applyFont="1" applyBorder="1"/>
    <xf numFmtId="166" fontId="8" fillId="0" borderId="44" xfId="0" applyNumberFormat="1" applyFont="1" applyBorder="1"/>
    <xf numFmtId="3" fontId="9" fillId="0" borderId="44" xfId="0" applyNumberFormat="1" applyFont="1" applyBorder="1"/>
    <xf numFmtId="3" fontId="9" fillId="0" borderId="23" xfId="0" applyNumberFormat="1" applyFont="1" applyBorder="1"/>
    <xf numFmtId="166" fontId="6" fillId="0" borderId="30" xfId="0" applyNumberFormat="1" applyFont="1" applyBorder="1" applyAlignment="1">
      <alignment horizontal="right" indent="1"/>
    </xf>
    <xf numFmtId="0" fontId="66" fillId="0" borderId="0" xfId="0" applyFont="1"/>
    <xf numFmtId="0" fontId="9" fillId="0" borderId="43" xfId="0" applyFont="1" applyBorder="1" applyAlignment="1">
      <alignment horizontal="left"/>
    </xf>
    <xf numFmtId="164" fontId="6" fillId="0" borderId="32" xfId="0" applyNumberFormat="1" applyFont="1" applyBorder="1" applyAlignment="1">
      <alignment horizontal="right" indent="1"/>
    </xf>
    <xf numFmtId="0" fontId="9" fillId="0" borderId="0" xfId="0" applyFont="1" applyAlignment="1">
      <alignment vertical="center"/>
    </xf>
    <xf numFmtId="0" fontId="9" fillId="4" borderId="0" xfId="0" applyFont="1" applyFill="1" applyAlignment="1">
      <alignment wrapText="1"/>
    </xf>
    <xf numFmtId="0" fontId="30" fillId="2" borderId="0" xfId="14" applyFont="1" applyFill="1"/>
    <xf numFmtId="0" fontId="9" fillId="0" borderId="44" xfId="0" applyFont="1" applyBorder="1" applyAlignment="1">
      <alignment horizontal="left"/>
    </xf>
    <xf numFmtId="164" fontId="9" fillId="0" borderId="65" xfId="0" applyNumberFormat="1" applyFont="1" applyBorder="1"/>
    <xf numFmtId="164" fontId="9" fillId="0" borderId="65" xfId="0" applyNumberFormat="1" applyFont="1" applyBorder="1" applyAlignment="1">
      <alignment horizontal="right" indent="1"/>
    </xf>
    <xf numFmtId="164" fontId="9" fillId="0" borderId="44" xfId="0" applyNumberFormat="1" applyFont="1" applyBorder="1" applyAlignment="1">
      <alignment horizontal="right" indent="1"/>
    </xf>
    <xf numFmtId="164" fontId="0" fillId="0" borderId="44" xfId="0" applyNumberFormat="1" applyBorder="1" applyAlignment="1">
      <alignment horizontal="right" indent="1"/>
    </xf>
    <xf numFmtId="0" fontId="11" fillId="0" borderId="34" xfId="0" applyFont="1" applyBorder="1" applyAlignment="1">
      <alignment horizontal="center" vertical="top" wrapText="1"/>
    </xf>
    <xf numFmtId="0" fontId="12" fillId="0" borderId="68" xfId="0" applyFont="1" applyBorder="1" applyAlignment="1">
      <alignment horizontal="center" vertical="center" wrapText="1"/>
    </xf>
    <xf numFmtId="0" fontId="9" fillId="0" borderId="68" xfId="0" applyFont="1" applyBorder="1" applyAlignment="1">
      <alignment horizontal="center" vertical="top" wrapText="1"/>
    </xf>
    <xf numFmtId="0" fontId="8" fillId="0" borderId="19" xfId="0" applyFont="1" applyBorder="1" applyAlignment="1">
      <alignment horizontal="center" vertical="top" wrapText="1"/>
    </xf>
    <xf numFmtId="164" fontId="9" fillId="0" borderId="34" xfId="0" applyNumberFormat="1" applyFont="1" applyBorder="1" applyAlignment="1">
      <alignment horizontal="right" indent="1"/>
    </xf>
    <xf numFmtId="164" fontId="9" fillId="0" borderId="68" xfId="0" applyNumberFormat="1" applyFont="1" applyBorder="1" applyAlignment="1">
      <alignment horizontal="right" indent="1"/>
    </xf>
    <xf numFmtId="164" fontId="80" fillId="0" borderId="42" xfId="0" applyNumberFormat="1" applyFont="1" applyBorder="1" applyAlignment="1">
      <alignment horizontal="right" indent="1"/>
    </xf>
    <xf numFmtId="9" fontId="7" fillId="0" borderId="0" xfId="2" applyFont="1"/>
    <xf numFmtId="164" fontId="46" fillId="0" borderId="13" xfId="0" applyNumberFormat="1" applyFont="1" applyBorder="1"/>
    <xf numFmtId="1" fontId="7" fillId="0" borderId="0" xfId="1" applyNumberFormat="1"/>
    <xf numFmtId="0" fontId="7" fillId="0" borderId="11"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wrapText="1"/>
    </xf>
    <xf numFmtId="0" fontId="30" fillId="0" borderId="15" xfId="0" applyFont="1" applyBorder="1" applyAlignment="1">
      <alignment vertical="top"/>
    </xf>
    <xf numFmtId="166" fontId="7" fillId="0" borderId="7" xfId="0" applyNumberFormat="1" applyFont="1" applyBorder="1" applyAlignment="1">
      <alignment horizontal="right" indent="1"/>
    </xf>
    <xf numFmtId="3" fontId="7" fillId="0" borderId="29" xfId="0" applyNumberFormat="1" applyFont="1" applyBorder="1" applyAlignment="1">
      <alignment horizontal="right" indent="1"/>
    </xf>
    <xf numFmtId="166" fontId="7" fillId="0" borderId="13" xfId="0" applyNumberFormat="1" applyFont="1" applyBorder="1" applyAlignment="1">
      <alignment horizontal="right" indent="1"/>
    </xf>
    <xf numFmtId="3" fontId="29" fillId="0" borderId="0" xfId="0" applyNumberFormat="1" applyFont="1"/>
    <xf numFmtId="1" fontId="9" fillId="0" borderId="7" xfId="0" applyNumberFormat="1" applyFont="1" applyBorder="1"/>
    <xf numFmtId="164" fontId="9" fillId="0" borderId="20" xfId="0" applyNumberFormat="1" applyFont="1" applyBorder="1" applyAlignment="1">
      <alignment horizontal="right" indent="1"/>
    </xf>
    <xf numFmtId="164" fontId="9" fillId="0" borderId="21" xfId="0" applyNumberFormat="1" applyFont="1" applyBorder="1" applyAlignment="1">
      <alignment horizontal="right" indent="1"/>
    </xf>
    <xf numFmtId="164" fontId="9" fillId="0" borderId="1" xfId="0" applyNumberFormat="1" applyFont="1" applyBorder="1" applyAlignment="1">
      <alignment horizontal="right" indent="1"/>
    </xf>
    <xf numFmtId="9" fontId="8" fillId="0" borderId="65" xfId="2" applyFont="1" applyFill="1" applyBorder="1"/>
    <xf numFmtId="171" fontId="7" fillId="0" borderId="22" xfId="2" applyNumberFormat="1" applyFont="1" applyFill="1" applyBorder="1" applyAlignment="1">
      <alignment horizontal="right" indent="1"/>
    </xf>
    <xf numFmtId="171" fontId="7" fillId="0" borderId="4" xfId="2" applyNumberFormat="1" applyFont="1" applyFill="1" applyBorder="1" applyAlignment="1">
      <alignment horizontal="right" indent="1"/>
    </xf>
    <xf numFmtId="171" fontId="7" fillId="0" borderId="23" xfId="2" applyNumberFormat="1" applyFont="1" applyFill="1" applyBorder="1" applyAlignment="1">
      <alignment horizontal="right" indent="1"/>
    </xf>
    <xf numFmtId="171" fontId="7" fillId="0" borderId="3" xfId="2" applyNumberFormat="1" applyFont="1" applyFill="1" applyBorder="1" applyAlignment="1">
      <alignment horizontal="right" indent="1"/>
    </xf>
    <xf numFmtId="171" fontId="7" fillId="0" borderId="6" xfId="2" applyNumberFormat="1" applyFont="1" applyFill="1" applyBorder="1" applyAlignment="1">
      <alignment horizontal="right" indent="1"/>
    </xf>
    <xf numFmtId="0" fontId="11" fillId="0" borderId="65" xfId="0" applyFont="1" applyBorder="1"/>
    <xf numFmtId="3" fontId="71" fillId="0" borderId="0" xfId="0" applyNumberFormat="1" applyFont="1"/>
    <xf numFmtId="164" fontId="7" fillId="0" borderId="86" xfId="0" applyNumberFormat="1" applyFont="1" applyBorder="1" applyAlignment="1">
      <alignment horizontal="right" indent="1"/>
    </xf>
    <xf numFmtId="164" fontId="7" fillId="0" borderId="89" xfId="0" applyNumberFormat="1" applyFont="1" applyBorder="1" applyAlignment="1">
      <alignment horizontal="right" indent="1"/>
    </xf>
    <xf numFmtId="164" fontId="7" fillId="0" borderId="87" xfId="0" applyNumberFormat="1" applyFont="1" applyBorder="1" applyAlignment="1">
      <alignment horizontal="right" indent="1"/>
    </xf>
    <xf numFmtId="3" fontId="7" fillId="0" borderId="26" xfId="0" applyNumberFormat="1" applyFont="1" applyBorder="1" applyAlignment="1">
      <alignment horizontal="right" indent="1"/>
    </xf>
    <xf numFmtId="3" fontId="7" fillId="0" borderId="25" xfId="0" applyNumberFormat="1" applyFont="1" applyBorder="1" applyAlignment="1">
      <alignment horizontal="right" indent="1"/>
    </xf>
    <xf numFmtId="3" fontId="7" fillId="0" borderId="27" xfId="0" applyNumberFormat="1" applyFont="1" applyBorder="1" applyAlignment="1">
      <alignment horizontal="right" indent="1"/>
    </xf>
    <xf numFmtId="3" fontId="7" fillId="0" borderId="82" xfId="0" applyNumberFormat="1" applyFont="1" applyBorder="1"/>
    <xf numFmtId="3" fontId="7" fillId="0" borderId="12" xfId="0" applyNumberFormat="1" applyFont="1" applyBorder="1"/>
    <xf numFmtId="0" fontId="31" fillId="0" borderId="83" xfId="0" applyFont="1" applyBorder="1"/>
    <xf numFmtId="3" fontId="7" fillId="0" borderId="24" xfId="0" applyNumberFormat="1" applyFont="1" applyBorder="1" applyAlignment="1">
      <alignment horizontal="right" indent="1"/>
    </xf>
    <xf numFmtId="3" fontId="9" fillId="0" borderId="12" xfId="0" applyNumberFormat="1" applyFont="1" applyBorder="1"/>
    <xf numFmtId="3" fontId="9" fillId="0" borderId="42" xfId="0" applyNumberFormat="1" applyFont="1" applyBorder="1" applyAlignment="1">
      <alignment horizontal="center" vertical="top"/>
    </xf>
    <xf numFmtId="3" fontId="9" fillId="0" borderId="43" xfId="0" applyNumberFormat="1" applyFont="1" applyBorder="1" applyAlignment="1">
      <alignment horizontal="center" vertical="top" wrapText="1"/>
    </xf>
    <xf numFmtId="3" fontId="9" fillId="0" borderId="0" xfId="0" applyNumberFormat="1" applyFont="1" applyAlignment="1">
      <alignment horizontal="center" vertical="top"/>
    </xf>
    <xf numFmtId="3" fontId="8" fillId="0" borderId="15" xfId="0" applyNumberFormat="1" applyFont="1" applyBorder="1" applyAlignment="1">
      <alignment horizontal="center" vertical="top" wrapText="1"/>
    </xf>
    <xf numFmtId="3" fontId="8" fillId="0" borderId="16" xfId="0" applyNumberFormat="1" applyFont="1" applyBorder="1" applyAlignment="1">
      <alignment horizontal="center" vertical="top" wrapText="1"/>
    </xf>
    <xf numFmtId="3" fontId="8" fillId="0" borderId="65" xfId="0" applyNumberFormat="1" applyFont="1" applyBorder="1" applyAlignment="1">
      <alignment horizontal="center" vertical="top" wrapText="1"/>
    </xf>
    <xf numFmtId="3" fontId="73" fillId="0" borderId="0" xfId="0" applyNumberFormat="1" applyFont="1"/>
    <xf numFmtId="3" fontId="6" fillId="0" borderId="84" xfId="0" applyNumberFormat="1" applyFont="1" applyBorder="1"/>
    <xf numFmtId="164" fontId="11" fillId="0" borderId="20" xfId="0" applyNumberFormat="1" applyFont="1" applyBorder="1" applyAlignment="1">
      <alignment horizontal="right" indent="1"/>
    </xf>
    <xf numFmtId="164" fontId="11" fillId="0" borderId="17" xfId="0" applyNumberFormat="1" applyFont="1" applyBorder="1" applyAlignment="1">
      <alignment horizontal="right" indent="1"/>
    </xf>
    <xf numFmtId="3" fontId="11" fillId="0" borderId="17" xfId="0" applyNumberFormat="1" applyFont="1" applyBorder="1" applyAlignment="1">
      <alignment horizontal="right" indent="1"/>
    </xf>
    <xf numFmtId="0" fontId="12" fillId="0" borderId="0" xfId="0" applyFont="1"/>
    <xf numFmtId="3" fontId="11" fillId="0" borderId="0" xfId="0" applyNumberFormat="1" applyFont="1" applyAlignment="1">
      <alignment horizontal="right"/>
    </xf>
    <xf numFmtId="3" fontId="71" fillId="0" borderId="22" xfId="0" applyNumberFormat="1" applyFont="1" applyBorder="1" applyAlignment="1">
      <alignment horizontal="right"/>
    </xf>
    <xf numFmtId="166" fontId="6" fillId="0" borderId="0" xfId="0" applyNumberFormat="1" applyFont="1"/>
    <xf numFmtId="3" fontId="73" fillId="0" borderId="0" xfId="0" applyNumberFormat="1" applyFont="1" applyAlignment="1">
      <alignment horizontal="right" vertical="top"/>
    </xf>
    <xf numFmtId="166" fontId="0" fillId="0" borderId="13" xfId="0" applyNumberFormat="1" applyBorder="1"/>
    <xf numFmtId="3" fontId="11" fillId="0" borderId="67" xfId="0" applyNumberFormat="1" applyFont="1" applyBorder="1"/>
    <xf numFmtId="3" fontId="11" fillId="0" borderId="65" xfId="0" applyNumberFormat="1" applyFont="1" applyBorder="1" applyAlignment="1">
      <alignment horizontal="right"/>
    </xf>
    <xf numFmtId="3" fontId="11" fillId="0" borderId="44" xfId="0" applyNumberFormat="1" applyFont="1" applyBorder="1"/>
    <xf numFmtId="172" fontId="0" fillId="0" borderId="0" xfId="0" applyNumberFormat="1"/>
    <xf numFmtId="0" fontId="8" fillId="0" borderId="43" xfId="2" applyNumberFormat="1" applyFont="1" applyFill="1" applyBorder="1"/>
    <xf numFmtId="3" fontId="7" fillId="0" borderId="71" xfId="0" applyNumberFormat="1" applyFont="1" applyBorder="1" applyAlignment="1">
      <alignment horizontal="right" indent="1"/>
    </xf>
    <xf numFmtId="3" fontId="7" fillId="0" borderId="72" xfId="0" applyNumberFormat="1" applyFont="1" applyBorder="1" applyAlignment="1">
      <alignment horizontal="right" indent="1"/>
    </xf>
    <xf numFmtId="3" fontId="7" fillId="0" borderId="28" xfId="0" applyNumberFormat="1" applyFont="1" applyBorder="1" applyAlignment="1">
      <alignment horizontal="right" indent="1"/>
    </xf>
    <xf numFmtId="3" fontId="7" fillId="0" borderId="62" xfId="0" applyNumberFormat="1" applyFont="1" applyBorder="1" applyAlignment="1">
      <alignment horizontal="right" indent="1"/>
    </xf>
    <xf numFmtId="3" fontId="7" fillId="0" borderId="55" xfId="0" applyNumberFormat="1" applyFont="1" applyBorder="1" applyAlignment="1">
      <alignment horizontal="right" indent="1"/>
    </xf>
    <xf numFmtId="3" fontId="6" fillId="0" borderId="62" xfId="0" applyNumberFormat="1" applyFont="1" applyBorder="1" applyAlignment="1">
      <alignment horizontal="right" indent="1"/>
    </xf>
    <xf numFmtId="3" fontId="6" fillId="0" borderId="55" xfId="0" applyNumberFormat="1" applyFont="1" applyBorder="1" applyAlignment="1">
      <alignment horizontal="right" indent="1"/>
    </xf>
    <xf numFmtId="3" fontId="6" fillId="0" borderId="28" xfId="0" applyNumberFormat="1" applyFont="1" applyBorder="1" applyAlignment="1">
      <alignment horizontal="right" indent="1"/>
    </xf>
    <xf numFmtId="1" fontId="7" fillId="0" borderId="62" xfId="0" applyNumberFormat="1" applyFont="1" applyBorder="1" applyAlignment="1">
      <alignment horizontal="right" indent="1"/>
    </xf>
    <xf numFmtId="1" fontId="7" fillId="0" borderId="55" xfId="0" applyNumberFormat="1" applyFont="1" applyBorder="1" applyAlignment="1">
      <alignment horizontal="right" indent="1"/>
    </xf>
    <xf numFmtId="1" fontId="7" fillId="0" borderId="43" xfId="0" applyNumberFormat="1" applyFont="1" applyBorder="1" applyAlignment="1">
      <alignment horizontal="right" indent="1"/>
    </xf>
    <xf numFmtId="1" fontId="6" fillId="0" borderId="62" xfId="0" applyNumberFormat="1" applyFont="1" applyBorder="1" applyAlignment="1">
      <alignment horizontal="right" indent="1"/>
    </xf>
    <xf numFmtId="1" fontId="6" fillId="0" borderId="55" xfId="0" applyNumberFormat="1" applyFont="1" applyBorder="1" applyAlignment="1">
      <alignment horizontal="right" indent="1"/>
    </xf>
    <xf numFmtId="1" fontId="6" fillId="0" borderId="43" xfId="0" applyNumberFormat="1" applyFont="1" applyBorder="1" applyAlignment="1">
      <alignment horizontal="right" indent="1"/>
    </xf>
    <xf numFmtId="1" fontId="6" fillId="0" borderId="54" xfId="0" applyNumberFormat="1" applyFont="1" applyBorder="1" applyAlignment="1">
      <alignment horizontal="right" indent="1"/>
    </xf>
    <xf numFmtId="1" fontId="6" fillId="0" borderId="73" xfId="0" applyNumberFormat="1" applyFont="1" applyBorder="1" applyAlignment="1">
      <alignment horizontal="right" indent="1"/>
    </xf>
    <xf numFmtId="1" fontId="6" fillId="0" borderId="33" xfId="0" applyNumberFormat="1" applyFont="1" applyBorder="1" applyAlignment="1">
      <alignment horizontal="right" indent="1"/>
    </xf>
    <xf numFmtId="3" fontId="7" fillId="0" borderId="43" xfId="0" applyNumberFormat="1" applyFont="1" applyBorder="1" applyAlignment="1">
      <alignment horizontal="right" indent="1"/>
    </xf>
    <xf numFmtId="3" fontId="6" fillId="0" borderId="43" xfId="0" applyNumberFormat="1" applyFont="1" applyBorder="1" applyAlignment="1">
      <alignment horizontal="right" indent="1"/>
    </xf>
    <xf numFmtId="0" fontId="7" fillId="0" borderId="84" xfId="0" applyFont="1" applyBorder="1" applyAlignment="1">
      <alignment horizontal="left" wrapText="1"/>
    </xf>
    <xf numFmtId="0" fontId="7" fillId="0" borderId="15" xfId="0" applyFont="1" applyBorder="1" applyAlignment="1">
      <alignment vertical="top" wrapText="1"/>
    </xf>
    <xf numFmtId="0" fontId="6" fillId="0" borderId="84" xfId="0" applyFont="1" applyBorder="1" applyAlignment="1">
      <alignment vertical="center" wrapText="1"/>
    </xf>
    <xf numFmtId="1" fontId="6" fillId="0" borderId="44" xfId="0" applyNumberFormat="1" applyFont="1" applyBorder="1" applyAlignment="1">
      <alignment horizontal="right" indent="1"/>
    </xf>
    <xf numFmtId="3" fontId="7" fillId="0" borderId="86" xfId="0" applyNumberFormat="1" applyFont="1" applyBorder="1" applyAlignment="1">
      <alignment horizontal="right" indent="1"/>
    </xf>
    <xf numFmtId="3" fontId="7" fillId="0" borderId="89" xfId="0" applyNumberFormat="1" applyFont="1" applyBorder="1" applyAlignment="1">
      <alignment horizontal="right" indent="1"/>
    </xf>
    <xf numFmtId="0" fontId="7" fillId="0" borderId="84" xfId="0" applyFont="1" applyBorder="1" applyAlignment="1">
      <alignment wrapText="1"/>
    </xf>
    <xf numFmtId="1" fontId="6" fillId="0" borderId="86" xfId="0" applyNumberFormat="1" applyFont="1" applyBorder="1" applyAlignment="1">
      <alignment horizontal="right" vertical="center" indent="1"/>
    </xf>
    <xf numFmtId="1" fontId="6" fillId="0" borderId="89" xfId="0" applyNumberFormat="1" applyFont="1" applyBorder="1" applyAlignment="1">
      <alignment horizontal="right" indent="1"/>
    </xf>
    <xf numFmtId="1" fontId="6" fillId="0" borderId="43" xfId="0" applyNumberFormat="1" applyFont="1" applyBorder="1" applyAlignment="1">
      <alignment horizontal="right" vertical="center" indent="1"/>
    </xf>
    <xf numFmtId="1" fontId="7" fillId="0" borderId="89" xfId="0" applyNumberFormat="1" applyFont="1" applyBorder="1" applyAlignment="1">
      <alignment horizontal="right" vertical="center" indent="1"/>
    </xf>
    <xf numFmtId="166" fontId="6" fillId="0" borderId="84" xfId="0" applyNumberFormat="1" applyFont="1" applyBorder="1" applyAlignment="1">
      <alignment horizontal="right" indent="1"/>
    </xf>
    <xf numFmtId="166" fontId="6" fillId="0" borderId="43" xfId="0" applyNumberFormat="1" applyFont="1" applyBorder="1" applyAlignment="1">
      <alignment horizontal="right" vertical="center" indent="1"/>
    </xf>
    <xf numFmtId="3" fontId="6" fillId="0" borderId="89" xfId="0" applyNumberFormat="1" applyFont="1" applyBorder="1" applyAlignment="1">
      <alignment horizontal="right" indent="1"/>
    </xf>
    <xf numFmtId="1" fontId="6" fillId="0" borderId="86" xfId="0" applyNumberFormat="1" applyFont="1" applyBorder="1" applyAlignment="1">
      <alignment horizontal="right" indent="1"/>
    </xf>
    <xf numFmtId="1" fontId="6" fillId="0" borderId="44" xfId="0" applyNumberFormat="1" applyFont="1" applyBorder="1" applyAlignment="1">
      <alignment horizontal="right" vertical="center" indent="1"/>
    </xf>
    <xf numFmtId="1" fontId="6" fillId="0" borderId="30" xfId="0" applyNumberFormat="1" applyFont="1" applyBorder="1" applyAlignment="1">
      <alignment horizontal="right" indent="1"/>
    </xf>
    <xf numFmtId="1" fontId="6" fillId="0" borderId="31" xfId="0" applyNumberFormat="1" applyFont="1" applyBorder="1" applyAlignment="1">
      <alignment horizontal="right" indent="1"/>
    </xf>
    <xf numFmtId="0" fontId="9" fillId="0" borderId="34" xfId="0" applyFont="1" applyBorder="1" applyAlignment="1">
      <alignment vertical="top"/>
    </xf>
    <xf numFmtId="0" fontId="9" fillId="0" borderId="68" xfId="0" applyFont="1" applyBorder="1" applyAlignment="1">
      <alignment vertical="top"/>
    </xf>
    <xf numFmtId="0" fontId="10" fillId="0" borderId="19" xfId="0" applyFont="1" applyBorder="1" applyAlignment="1">
      <alignment vertical="top"/>
    </xf>
    <xf numFmtId="0" fontId="10" fillId="0" borderId="15" xfId="0" applyFont="1" applyBorder="1" applyAlignment="1">
      <alignment vertical="top"/>
    </xf>
    <xf numFmtId="164" fontId="9" fillId="0" borderId="45" xfId="0" applyNumberFormat="1" applyFont="1" applyBorder="1" applyAlignment="1">
      <alignment horizontal="right" indent="1"/>
    </xf>
    <xf numFmtId="164" fontId="9" fillId="0" borderId="4" xfId="0" applyNumberFormat="1" applyFont="1" applyBorder="1" applyAlignment="1">
      <alignment horizontal="right" indent="1"/>
    </xf>
    <xf numFmtId="164" fontId="11" fillId="0" borderId="2" xfId="0" applyNumberFormat="1" applyFont="1" applyBorder="1" applyAlignment="1">
      <alignment horizontal="right" indent="1"/>
    </xf>
    <xf numFmtId="164" fontId="11" fillId="0" borderId="4" xfId="0" applyNumberFormat="1" applyFont="1" applyBorder="1" applyAlignment="1">
      <alignment horizontal="right" indent="1"/>
    </xf>
    <xf numFmtId="164" fontId="9" fillId="0" borderId="84" xfId="0" applyNumberFormat="1" applyFont="1" applyBorder="1" applyAlignment="1">
      <alignment horizontal="right" indent="1"/>
    </xf>
    <xf numFmtId="0" fontId="10" fillId="0" borderId="68" xfId="0" applyFont="1" applyBorder="1"/>
    <xf numFmtId="164" fontId="11" fillId="0" borderId="45" xfId="0" applyNumberFormat="1" applyFont="1" applyBorder="1" applyAlignment="1">
      <alignment horizontal="right" indent="1"/>
    </xf>
    <xf numFmtId="0" fontId="12" fillId="0" borderId="19" xfId="0" applyFont="1" applyBorder="1"/>
    <xf numFmtId="164" fontId="9" fillId="0" borderId="5" xfId="0" applyNumberFormat="1" applyFont="1" applyBorder="1" applyAlignment="1">
      <alignment horizontal="right" indent="1"/>
    </xf>
    <xf numFmtId="164" fontId="9" fillId="0" borderId="3" xfId="0" applyNumberFormat="1" applyFont="1" applyBorder="1" applyAlignment="1">
      <alignment horizontal="right" indent="1"/>
    </xf>
    <xf numFmtId="164" fontId="9" fillId="0" borderId="6" xfId="0" applyNumberFormat="1" applyFont="1" applyBorder="1" applyAlignment="1">
      <alignment horizontal="right" indent="1"/>
    </xf>
    <xf numFmtId="0" fontId="10" fillId="0" borderId="43" xfId="0" applyFont="1" applyBorder="1" applyAlignment="1">
      <alignment vertical="top" wrapText="1"/>
    </xf>
    <xf numFmtId="164" fontId="9" fillId="0" borderId="11" xfId="0" applyNumberFormat="1" applyFont="1" applyBorder="1" applyAlignment="1">
      <alignment horizontal="right" indent="1"/>
    </xf>
    <xf numFmtId="164" fontId="9" fillId="0" borderId="93" xfId="0" applyNumberFormat="1" applyFont="1" applyBorder="1" applyAlignment="1">
      <alignment horizontal="right" indent="1"/>
    </xf>
    <xf numFmtId="171" fontId="7" fillId="0" borderId="8" xfId="2" applyNumberFormat="1" applyFont="1" applyFill="1" applyBorder="1" applyAlignment="1">
      <alignment horizontal="right" indent="1"/>
    </xf>
    <xf numFmtId="164" fontId="11" fillId="0" borderId="84" xfId="0" applyNumberFormat="1" applyFont="1" applyBorder="1" applyAlignment="1">
      <alignment horizontal="right" indent="1"/>
    </xf>
    <xf numFmtId="164" fontId="11" fillId="0" borderId="43" xfId="0" applyNumberFormat="1" applyFont="1" applyBorder="1" applyAlignment="1">
      <alignment horizontal="right" indent="1"/>
    </xf>
    <xf numFmtId="171" fontId="6" fillId="0" borderId="22" xfId="2" applyNumberFormat="1" applyFont="1" applyFill="1" applyBorder="1" applyAlignment="1">
      <alignment horizontal="right" indent="1"/>
    </xf>
    <xf numFmtId="171" fontId="6" fillId="0" borderId="4" xfId="2" applyNumberFormat="1" applyFont="1" applyFill="1" applyBorder="1" applyAlignment="1">
      <alignment horizontal="right" indent="1"/>
    </xf>
    <xf numFmtId="164" fontId="7" fillId="0" borderId="4" xfId="0" applyNumberFormat="1" applyFont="1" applyBorder="1" applyAlignment="1">
      <alignment horizontal="right" indent="1"/>
    </xf>
    <xf numFmtId="164" fontId="6" fillId="0" borderId="4" xfId="0" applyNumberFormat="1" applyFont="1" applyBorder="1" applyAlignment="1">
      <alignment horizontal="right" indent="1"/>
    </xf>
    <xf numFmtId="1" fontId="9" fillId="0" borderId="5" xfId="0" applyNumberFormat="1" applyFont="1" applyBorder="1"/>
    <xf numFmtId="164" fontId="7" fillId="0" borderId="18" xfId="0" applyNumberFormat="1" applyFont="1" applyBorder="1" applyAlignment="1">
      <alignment horizontal="right" indent="1"/>
    </xf>
    <xf numFmtId="164" fontId="11" fillId="0" borderId="65" xfId="0" applyNumberFormat="1" applyFont="1" applyBorder="1" applyAlignment="1">
      <alignment horizontal="right" indent="1"/>
    </xf>
    <xf numFmtId="164" fontId="46" fillId="0" borderId="93" xfId="0" applyNumberFormat="1" applyFont="1" applyBorder="1" applyAlignment="1">
      <alignment horizontal="right" vertical="top" indent="1"/>
    </xf>
    <xf numFmtId="166" fontId="72" fillId="0" borderId="0" xfId="0" applyNumberFormat="1" applyFont="1"/>
    <xf numFmtId="3" fontId="73" fillId="0" borderId="12" xfId="0" applyNumberFormat="1" applyFont="1" applyBorder="1"/>
    <xf numFmtId="3" fontId="11" fillId="0" borderId="20" xfId="0" applyNumberFormat="1" applyFont="1" applyBorder="1"/>
    <xf numFmtId="3" fontId="73" fillId="0" borderId="13" xfId="0" applyNumberFormat="1" applyFont="1" applyBorder="1"/>
    <xf numFmtId="3" fontId="11" fillId="0" borderId="12" xfId="0" applyNumberFormat="1" applyFont="1" applyBorder="1"/>
    <xf numFmtId="3" fontId="73" fillId="0" borderId="21" xfId="0" applyNumberFormat="1" applyFont="1" applyBorder="1"/>
    <xf numFmtId="3" fontId="73" fillId="0" borderId="43" xfId="0" applyNumberFormat="1" applyFont="1" applyBorder="1"/>
    <xf numFmtId="3" fontId="71" fillId="0" borderId="84" xfId="0" applyNumberFormat="1" applyFont="1" applyBorder="1"/>
    <xf numFmtId="3" fontId="71" fillId="0" borderId="17" xfId="0" applyNumberFormat="1" applyFont="1" applyBorder="1"/>
    <xf numFmtId="3" fontId="71" fillId="0" borderId="43" xfId="0" applyNumberFormat="1" applyFont="1" applyBorder="1"/>
    <xf numFmtId="3" fontId="71" fillId="0" borderId="22" xfId="0" applyNumberFormat="1" applyFont="1" applyBorder="1"/>
    <xf numFmtId="3" fontId="72" fillId="0" borderId="0" xfId="0" applyNumberFormat="1" applyFont="1"/>
    <xf numFmtId="3" fontId="72" fillId="0" borderId="43" xfId="0" applyNumberFormat="1" applyFont="1" applyBorder="1"/>
    <xf numFmtId="3" fontId="73" fillId="0" borderId="84" xfId="0" applyNumberFormat="1" applyFont="1" applyBorder="1"/>
    <xf numFmtId="3" fontId="73" fillId="0" borderId="17" xfId="0" applyNumberFormat="1" applyFont="1" applyBorder="1"/>
    <xf numFmtId="3" fontId="73" fillId="0" borderId="22" xfId="0" applyNumberFormat="1" applyFont="1" applyBorder="1"/>
    <xf numFmtId="166" fontId="7" fillId="0" borderId="11" xfId="0" applyNumberFormat="1" applyFont="1" applyBorder="1" applyAlignment="1">
      <alignment horizontal="right" indent="1"/>
    </xf>
    <xf numFmtId="166" fontId="9" fillId="0" borderId="84" xfId="0" applyNumberFormat="1" applyFont="1" applyBorder="1" applyAlignment="1">
      <alignment horizontal="right" indent="1"/>
    </xf>
    <xf numFmtId="166" fontId="71" fillId="0" borderId="84" xfId="0" applyNumberFormat="1" applyFont="1" applyBorder="1" applyAlignment="1">
      <alignment horizontal="right" indent="1"/>
    </xf>
    <xf numFmtId="166" fontId="7" fillId="0" borderId="12" xfId="0" applyNumberFormat="1" applyFont="1" applyBorder="1" applyAlignment="1">
      <alignment horizontal="right" indent="1"/>
    </xf>
    <xf numFmtId="166" fontId="71" fillId="0" borderId="66" xfId="0" applyNumberFormat="1" applyFont="1" applyBorder="1" applyAlignment="1">
      <alignment horizontal="right" indent="1"/>
    </xf>
    <xf numFmtId="166" fontId="71" fillId="0" borderId="61" xfId="0" applyNumberFormat="1" applyFont="1" applyBorder="1" applyAlignment="1">
      <alignment horizontal="right" indent="1"/>
    </xf>
    <xf numFmtId="166" fontId="71" fillId="0" borderId="0" xfId="0" applyNumberFormat="1" applyFont="1" applyAlignment="1">
      <alignment horizontal="right" indent="1"/>
    </xf>
    <xf numFmtId="166" fontId="72" fillId="0" borderId="13" xfId="0" applyNumberFormat="1" applyFont="1" applyBorder="1"/>
    <xf numFmtId="166" fontId="71" fillId="0" borderId="43" xfId="0" applyNumberFormat="1" applyFont="1" applyBorder="1" applyAlignment="1">
      <alignment horizontal="right" indent="1"/>
    </xf>
    <xf numFmtId="166" fontId="71" fillId="0" borderId="13" xfId="0" applyNumberFormat="1" applyFont="1" applyBorder="1" applyAlignment="1">
      <alignment horizontal="right" indent="1"/>
    </xf>
    <xf numFmtId="166" fontId="9" fillId="0" borderId="17" xfId="0" applyNumberFormat="1" applyFont="1" applyBorder="1" applyAlignment="1">
      <alignment horizontal="right" indent="1"/>
    </xf>
    <xf numFmtId="166" fontId="7" fillId="0" borderId="70" xfId="0" applyNumberFormat="1" applyFont="1" applyBorder="1" applyAlignment="1">
      <alignment horizontal="right" indent="1"/>
    </xf>
    <xf numFmtId="0" fontId="29" fillId="0" borderId="43" xfId="0" applyFont="1" applyBorder="1"/>
    <xf numFmtId="166" fontId="9" fillId="0" borderId="7" xfId="0" applyNumberFormat="1" applyFont="1" applyBorder="1" applyAlignment="1">
      <alignment horizontal="right" indent="1"/>
    </xf>
    <xf numFmtId="166" fontId="9" fillId="0" borderId="8" xfId="0" applyNumberFormat="1" applyFont="1" applyBorder="1" applyAlignment="1">
      <alignment horizontal="right" indent="1"/>
    </xf>
    <xf numFmtId="166" fontId="9" fillId="0" borderId="45" xfId="0" applyNumberFormat="1" applyFont="1" applyBorder="1" applyAlignment="1">
      <alignment horizontal="right" indent="1"/>
    </xf>
    <xf numFmtId="166" fontId="9" fillId="0" borderId="4" xfId="0" applyNumberFormat="1" applyFont="1" applyBorder="1" applyAlignment="1">
      <alignment horizontal="right" indent="1"/>
    </xf>
    <xf numFmtId="166" fontId="11" fillId="0" borderId="45" xfId="0" applyNumberFormat="1" applyFont="1" applyBorder="1" applyAlignment="1">
      <alignment horizontal="right" indent="1"/>
    </xf>
    <xf numFmtId="166" fontId="11" fillId="0" borderId="4" xfId="0" applyNumberFormat="1" applyFont="1" applyBorder="1" applyAlignment="1">
      <alignment horizontal="right" indent="1"/>
    </xf>
    <xf numFmtId="1" fontId="9" fillId="0" borderId="45" xfId="0" applyNumberFormat="1" applyFont="1" applyBorder="1" applyAlignment="1">
      <alignment horizontal="right" indent="1"/>
    </xf>
    <xf numFmtId="166" fontId="11" fillId="0" borderId="5" xfId="0" applyNumberFormat="1" applyFont="1" applyBorder="1" applyAlignment="1">
      <alignment horizontal="right" indent="1"/>
    </xf>
    <xf numFmtId="1" fontId="11" fillId="0" borderId="6" xfId="0" applyNumberFormat="1" applyFont="1" applyBorder="1" applyAlignment="1">
      <alignment horizontal="right" indent="1"/>
    </xf>
    <xf numFmtId="166" fontId="9" fillId="0" borderId="21" xfId="0" applyNumberFormat="1" applyFont="1" applyBorder="1" applyAlignment="1">
      <alignment horizontal="right" indent="1"/>
    </xf>
    <xf numFmtId="166" fontId="9" fillId="0" borderId="20" xfId="0" applyNumberFormat="1" applyFont="1" applyBorder="1" applyAlignment="1">
      <alignment horizontal="right" indent="1"/>
    </xf>
    <xf numFmtId="166" fontId="7" fillId="0" borderId="4" xfId="0" applyNumberFormat="1" applyFont="1" applyBorder="1" applyAlignment="1">
      <alignment horizontal="right" indent="1"/>
    </xf>
    <xf numFmtId="166" fontId="6" fillId="0" borderId="22" xfId="0" applyNumberFormat="1" applyFont="1" applyBorder="1" applyAlignment="1">
      <alignment horizontal="right" indent="1"/>
    </xf>
    <xf numFmtId="166" fontId="6" fillId="0" borderId="17" xfId="0" applyNumberFormat="1" applyFont="1" applyBorder="1" applyAlignment="1">
      <alignment horizontal="right" indent="1"/>
    </xf>
    <xf numFmtId="166" fontId="6" fillId="0" borderId="45" xfId="0" applyNumberFormat="1" applyFont="1" applyBorder="1" applyAlignment="1">
      <alignment horizontal="right" indent="1"/>
    </xf>
    <xf numFmtId="166" fontId="6" fillId="0" borderId="4" xfId="0" applyNumberFormat="1" applyFont="1" applyBorder="1" applyAlignment="1">
      <alignment horizontal="right" indent="1"/>
    </xf>
    <xf numFmtId="166" fontId="7" fillId="0" borderId="17" xfId="0" applyNumberFormat="1" applyFont="1" applyBorder="1" applyAlignment="1">
      <alignment horizontal="right" indent="1"/>
    </xf>
    <xf numFmtId="166" fontId="7" fillId="0" borderId="28" xfId="0" applyNumberFormat="1" applyFont="1" applyBorder="1" applyAlignment="1">
      <alignment horizontal="right" indent="1"/>
    </xf>
    <xf numFmtId="166" fontId="7" fillId="0" borderId="88" xfId="0" applyNumberFormat="1" applyFont="1" applyBorder="1" applyAlignment="1">
      <alignment horizontal="right" indent="1"/>
    </xf>
    <xf numFmtId="0" fontId="44" fillId="0" borderId="0" xfId="0" applyFont="1" applyAlignment="1">
      <alignment vertical="center"/>
    </xf>
    <xf numFmtId="166" fontId="7" fillId="0" borderId="24" xfId="0" applyNumberFormat="1" applyFont="1" applyBorder="1"/>
    <xf numFmtId="166" fontId="7" fillId="0" borderId="25" xfId="0" applyNumberFormat="1" applyFont="1" applyBorder="1"/>
    <xf numFmtId="166" fontId="7" fillId="0" borderId="26" xfId="0" applyNumberFormat="1" applyFont="1" applyBorder="1"/>
    <xf numFmtId="166" fontId="7" fillId="0" borderId="27" xfId="0" applyNumberFormat="1" applyFont="1" applyBorder="1"/>
    <xf numFmtId="166" fontId="7" fillId="0" borderId="86" xfId="0" applyNumberFormat="1" applyFont="1" applyBorder="1"/>
    <xf numFmtId="166" fontId="7" fillId="0" borderId="87" xfId="0" applyNumberFormat="1" applyFont="1" applyBorder="1"/>
    <xf numFmtId="166" fontId="7" fillId="0" borderId="28" xfId="0" applyNumberFormat="1" applyFont="1" applyBorder="1"/>
    <xf numFmtId="166" fontId="7" fillId="0" borderId="88" xfId="0" applyNumberFormat="1" applyFont="1" applyBorder="1"/>
    <xf numFmtId="166" fontId="7" fillId="0" borderId="22" xfId="0" applyNumberFormat="1" applyFont="1" applyBorder="1" applyAlignment="1">
      <alignment horizontal="right" indent="1"/>
    </xf>
    <xf numFmtId="166" fontId="6" fillId="0" borderId="5" xfId="0" applyNumberFormat="1" applyFont="1" applyBorder="1" applyAlignment="1">
      <alignment horizontal="right" indent="1"/>
    </xf>
    <xf numFmtId="166" fontId="6" fillId="0" borderId="35" xfId="0" applyNumberFormat="1" applyFont="1" applyBorder="1" applyAlignment="1">
      <alignment horizontal="right" indent="1"/>
    </xf>
    <xf numFmtId="166" fontId="6" fillId="0" borderId="86" xfId="0" applyNumberFormat="1" applyFont="1" applyBorder="1" applyAlignment="1">
      <alignment horizontal="right" indent="1"/>
    </xf>
    <xf numFmtId="166" fontId="6" fillId="0" borderId="87" xfId="0" applyNumberFormat="1" applyFont="1" applyBorder="1" applyAlignment="1">
      <alignment horizontal="right" indent="1"/>
    </xf>
    <xf numFmtId="166" fontId="6" fillId="0" borderId="40" xfId="0" applyNumberFormat="1" applyFont="1" applyBorder="1" applyAlignment="1">
      <alignment horizontal="right" indent="1"/>
    </xf>
    <xf numFmtId="166" fontId="71" fillId="0" borderId="86" xfId="0" applyNumberFormat="1" applyFont="1" applyBorder="1" applyAlignment="1">
      <alignment horizontal="right" indent="1"/>
    </xf>
    <xf numFmtId="166" fontId="71" fillId="0" borderId="89" xfId="0" applyNumberFormat="1" applyFont="1" applyBorder="1" applyAlignment="1">
      <alignment horizontal="right" indent="1"/>
    </xf>
    <xf numFmtId="166" fontId="71" fillId="0" borderId="87" xfId="0" applyNumberFormat="1" applyFont="1" applyBorder="1" applyAlignment="1">
      <alignment horizontal="right" indent="1"/>
    </xf>
    <xf numFmtId="166" fontId="71" fillId="0" borderId="40" xfId="0" applyNumberFormat="1" applyFont="1" applyBorder="1" applyAlignment="1">
      <alignment horizontal="right" indent="1"/>
    </xf>
    <xf numFmtId="0" fontId="29" fillId="0" borderId="87" xfId="0" applyFont="1" applyBorder="1"/>
    <xf numFmtId="166" fontId="71" fillId="0" borderId="24" xfId="0" applyNumberFormat="1" applyFont="1" applyBorder="1" applyAlignment="1">
      <alignment horizontal="right" indent="1"/>
    </xf>
    <xf numFmtId="166" fontId="71" fillId="0" borderId="29" xfId="0" applyNumberFormat="1" applyFont="1" applyBorder="1" applyAlignment="1">
      <alignment horizontal="right" indent="1"/>
    </xf>
    <xf numFmtId="166" fontId="71" fillId="0" borderId="25" xfId="0" applyNumberFormat="1" applyFont="1" applyBorder="1" applyAlignment="1">
      <alignment horizontal="right" indent="1"/>
    </xf>
    <xf numFmtId="166" fontId="7" fillId="0" borderId="14" xfId="0" applyNumberFormat="1" applyFont="1" applyBorder="1" applyAlignment="1">
      <alignment horizontal="right" indent="1"/>
    </xf>
    <xf numFmtId="166" fontId="71" fillId="0" borderId="26" xfId="0" applyNumberFormat="1" applyFont="1" applyBorder="1" applyAlignment="1">
      <alignment horizontal="right" indent="1"/>
    </xf>
    <xf numFmtId="166" fontId="71" fillId="0" borderId="27" xfId="0" applyNumberFormat="1" applyFont="1" applyBorder="1" applyAlignment="1">
      <alignment horizontal="right" indent="1"/>
    </xf>
    <xf numFmtId="166" fontId="6" fillId="0" borderId="28" xfId="0" applyNumberFormat="1" applyFont="1" applyBorder="1" applyAlignment="1">
      <alignment horizontal="right" indent="1"/>
    </xf>
    <xf numFmtId="166" fontId="7" fillId="0" borderId="39" xfId="0" applyNumberFormat="1" applyFont="1" applyBorder="1" applyAlignment="1">
      <alignment horizontal="right" indent="1"/>
    </xf>
    <xf numFmtId="166" fontId="6" fillId="0" borderId="33" xfId="0" applyNumberFormat="1" applyFont="1" applyBorder="1" applyAlignment="1">
      <alignment horizontal="right" indent="1"/>
    </xf>
    <xf numFmtId="166" fontId="6" fillId="0" borderId="15" xfId="0" applyNumberFormat="1" applyFont="1" applyBorder="1" applyAlignment="1">
      <alignment horizontal="right" indent="1"/>
    </xf>
    <xf numFmtId="0" fontId="31" fillId="0" borderId="39" xfId="0" applyFont="1" applyBorder="1"/>
    <xf numFmtId="0" fontId="31" fillId="0" borderId="14" xfId="0" applyFont="1" applyBorder="1"/>
    <xf numFmtId="166" fontId="71" fillId="0" borderId="28" xfId="0" applyNumberFormat="1" applyFont="1" applyBorder="1" applyAlignment="1">
      <alignment horizontal="right" indent="1"/>
    </xf>
    <xf numFmtId="166" fontId="71" fillId="0" borderId="88" xfId="0" applyNumberFormat="1" applyFont="1" applyBorder="1" applyAlignment="1">
      <alignment horizontal="right" indent="1"/>
    </xf>
    <xf numFmtId="166" fontId="6" fillId="0" borderId="31" xfId="0" applyNumberFormat="1" applyFont="1" applyBorder="1" applyAlignment="1">
      <alignment horizontal="right" indent="1"/>
    </xf>
    <xf numFmtId="0" fontId="71" fillId="0" borderId="0" xfId="0" applyFont="1" applyAlignment="1">
      <alignment horizontal="right"/>
    </xf>
    <xf numFmtId="0" fontId="6" fillId="0" borderId="65" xfId="0" applyFont="1" applyBorder="1" applyAlignment="1">
      <alignment horizontal="right"/>
    </xf>
    <xf numFmtId="3" fontId="6" fillId="0" borderId="65" xfId="0" applyNumberFormat="1" applyFont="1" applyBorder="1" applyAlignment="1">
      <alignment horizontal="right"/>
    </xf>
    <xf numFmtId="1" fontId="6" fillId="0" borderId="65" xfId="0" applyNumberFormat="1" applyFont="1" applyBorder="1"/>
    <xf numFmtId="164" fontId="6" fillId="0" borderId="90" xfId="0" applyNumberFormat="1" applyFont="1" applyBorder="1" applyAlignment="1">
      <alignment horizontal="right" indent="1"/>
    </xf>
    <xf numFmtId="164" fontId="6" fillId="0" borderId="55" xfId="0" applyNumberFormat="1" applyFont="1" applyBorder="1" applyAlignment="1">
      <alignment horizontal="right" indent="1"/>
    </xf>
    <xf numFmtId="164" fontId="7" fillId="0" borderId="62" xfId="0" applyNumberFormat="1" applyFont="1" applyBorder="1" applyAlignment="1">
      <alignment horizontal="right"/>
    </xf>
    <xf numFmtId="164" fontId="7" fillId="0" borderId="55" xfId="0" applyNumberFormat="1" applyFont="1" applyBorder="1" applyAlignment="1">
      <alignment horizontal="right"/>
    </xf>
    <xf numFmtId="164" fontId="7" fillId="0" borderId="43" xfId="0" applyNumberFormat="1" applyFont="1" applyBorder="1" applyAlignment="1">
      <alignment horizontal="right"/>
    </xf>
    <xf numFmtId="164" fontId="7" fillId="0" borderId="62" xfId="0" applyNumberFormat="1" applyFont="1" applyBorder="1" applyAlignment="1">
      <alignment horizontal="right" indent="1"/>
    </xf>
    <xf numFmtId="164" fontId="6" fillId="0" borderId="61" xfId="0" applyNumberFormat="1" applyFont="1" applyBorder="1" applyAlignment="1">
      <alignment horizontal="right" indent="1"/>
    </xf>
    <xf numFmtId="164" fontId="6" fillId="0" borderId="62" xfId="0" applyNumberFormat="1" applyFont="1" applyBorder="1" applyAlignment="1">
      <alignment horizontal="right"/>
    </xf>
    <xf numFmtId="164" fontId="6" fillId="0" borderId="55" xfId="0" applyNumberFormat="1" applyFont="1" applyBorder="1" applyAlignment="1">
      <alignment horizontal="right"/>
    </xf>
    <xf numFmtId="164" fontId="6" fillId="0" borderId="43" xfId="0" applyNumberFormat="1" applyFont="1" applyBorder="1" applyAlignment="1">
      <alignment horizontal="right"/>
    </xf>
    <xf numFmtId="164" fontId="6" fillId="0" borderId="62" xfId="0" applyNumberFormat="1" applyFont="1" applyBorder="1" applyAlignment="1">
      <alignment horizontal="right" indent="1"/>
    </xf>
    <xf numFmtId="164" fontId="7" fillId="0" borderId="90" xfId="0" applyNumberFormat="1" applyFont="1" applyBorder="1" applyAlignment="1">
      <alignment horizontal="right" indent="1"/>
    </xf>
    <xf numFmtId="164" fontId="6" fillId="0" borderId="28" xfId="0" applyNumberFormat="1" applyFont="1" applyBorder="1" applyAlignment="1">
      <alignment horizontal="right"/>
    </xf>
    <xf numFmtId="164" fontId="6" fillId="0" borderId="47" xfId="0" applyNumberFormat="1" applyFont="1" applyBorder="1" applyAlignment="1">
      <alignment horizontal="right"/>
    </xf>
    <xf numFmtId="164" fontId="7" fillId="0" borderId="53" xfId="0" applyNumberFormat="1" applyFont="1" applyBorder="1" applyAlignment="1">
      <alignment horizontal="right"/>
    </xf>
    <xf numFmtId="164" fontId="6" fillId="0" borderId="53" xfId="0" applyNumberFormat="1" applyFont="1" applyBorder="1" applyAlignment="1">
      <alignment horizontal="right" indent="1"/>
    </xf>
    <xf numFmtId="164" fontId="6" fillId="0" borderId="58" xfId="0" applyNumberFormat="1" applyFont="1" applyBorder="1" applyAlignment="1">
      <alignment horizontal="right" indent="1"/>
    </xf>
    <xf numFmtId="164" fontId="7" fillId="0" borderId="41" xfId="0" applyNumberFormat="1" applyFont="1" applyBorder="1" applyAlignment="1">
      <alignment horizontal="right"/>
    </xf>
    <xf numFmtId="164" fontId="6" fillId="0" borderId="35" xfId="0" applyNumberFormat="1" applyFont="1" applyBorder="1" applyAlignment="1">
      <alignment horizontal="right" indent="1"/>
    </xf>
    <xf numFmtId="164" fontId="6" fillId="0" borderId="64" xfId="0" applyNumberFormat="1" applyFont="1" applyBorder="1" applyAlignment="1">
      <alignment horizontal="right" indent="1"/>
    </xf>
    <xf numFmtId="164" fontId="11" fillId="0" borderId="68" xfId="0" applyNumberFormat="1" applyFont="1" applyBorder="1" applyAlignment="1">
      <alignment horizontal="right" indent="1"/>
    </xf>
    <xf numFmtId="164" fontId="6" fillId="0" borderId="86" xfId="0" applyNumberFormat="1" applyFont="1" applyBorder="1" applyAlignment="1">
      <alignment horizontal="right" indent="1"/>
    </xf>
    <xf numFmtId="164" fontId="6" fillId="0" borderId="89" xfId="0" applyNumberFormat="1" applyFont="1" applyBorder="1" applyAlignment="1">
      <alignment horizontal="right" indent="1"/>
    </xf>
    <xf numFmtId="164" fontId="6" fillId="0" borderId="87" xfId="0" applyNumberFormat="1" applyFont="1" applyBorder="1" applyAlignment="1">
      <alignment horizontal="right" indent="1"/>
    </xf>
    <xf numFmtId="164" fontId="6" fillId="0" borderId="46" xfId="0" applyNumberFormat="1" applyFont="1" applyBorder="1" applyAlignment="1">
      <alignment horizontal="right" indent="1"/>
    </xf>
    <xf numFmtId="164" fontId="6" fillId="0" borderId="41" xfId="0" applyNumberFormat="1" applyFont="1" applyBorder="1" applyAlignment="1">
      <alignment horizontal="right" indent="1"/>
    </xf>
    <xf numFmtId="164" fontId="7" fillId="0" borderId="41" xfId="0" applyNumberFormat="1" applyFont="1" applyBorder="1" applyAlignment="1">
      <alignment horizontal="right" indent="1"/>
    </xf>
    <xf numFmtId="164" fontId="6" fillId="0" borderId="59" xfId="0" applyNumberFormat="1" applyFont="1" applyBorder="1" applyAlignment="1">
      <alignment horizontal="right" indent="1"/>
    </xf>
    <xf numFmtId="164" fontId="9" fillId="0" borderId="47" xfId="0" applyNumberFormat="1" applyFont="1" applyBorder="1" applyAlignment="1">
      <alignment horizontal="right"/>
    </xf>
    <xf numFmtId="164" fontId="11" fillId="0" borderId="32" xfId="0" applyNumberFormat="1" applyFont="1" applyBorder="1" applyAlignment="1">
      <alignment horizontal="right" indent="1"/>
    </xf>
    <xf numFmtId="164" fontId="7" fillId="0" borderId="24" xfId="0" applyNumberFormat="1" applyFont="1" applyBorder="1"/>
    <xf numFmtId="164" fontId="7" fillId="0" borderId="25" xfId="0" applyNumberFormat="1" applyFont="1" applyBorder="1"/>
    <xf numFmtId="0" fontId="31" fillId="0" borderId="61" xfId="0" applyFont="1" applyBorder="1"/>
    <xf numFmtId="0" fontId="31" fillId="0" borderId="53" xfId="0" applyFont="1" applyBorder="1"/>
    <xf numFmtId="4" fontId="31" fillId="0" borderId="0" xfId="0" applyNumberFormat="1" applyFont="1"/>
    <xf numFmtId="164" fontId="7" fillId="0" borderId="53" xfId="0" applyNumberFormat="1" applyFont="1" applyBorder="1"/>
    <xf numFmtId="164" fontId="7" fillId="0" borderId="43" xfId="0" applyNumberFormat="1" applyFont="1" applyBorder="1"/>
    <xf numFmtId="164" fontId="6" fillId="0" borderId="30" xfId="0" applyNumberFormat="1" applyFont="1" applyBorder="1" applyAlignment="1">
      <alignment horizontal="right" indent="1"/>
    </xf>
    <xf numFmtId="164" fontId="7" fillId="0" borderId="26" xfId="0" applyNumberFormat="1" applyFont="1" applyBorder="1"/>
    <xf numFmtId="164" fontId="7" fillId="0" borderId="92" xfId="0" applyNumberFormat="1" applyFont="1" applyBorder="1" applyAlignment="1">
      <alignment horizontal="right" indent="1"/>
    </xf>
    <xf numFmtId="164" fontId="31" fillId="0" borderId="0" xfId="0" applyNumberFormat="1" applyFont="1"/>
    <xf numFmtId="164" fontId="7" fillId="0" borderId="60" xfId="0" applyNumberFormat="1" applyFont="1" applyBorder="1" applyAlignment="1">
      <alignment horizontal="right" indent="1"/>
    </xf>
    <xf numFmtId="164" fontId="7" fillId="0" borderId="56" xfId="0" applyNumberFormat="1" applyFont="1" applyBorder="1" applyAlignment="1">
      <alignment horizontal="right" indent="1"/>
    </xf>
    <xf numFmtId="164" fontId="7" fillId="0" borderId="57" xfId="0" applyNumberFormat="1" applyFont="1" applyBorder="1" applyAlignment="1">
      <alignment horizontal="right" indent="1"/>
    </xf>
    <xf numFmtId="164" fontId="6" fillId="0" borderId="54" xfId="0" applyNumberFormat="1" applyFont="1" applyBorder="1" applyAlignment="1">
      <alignment horizontal="right" indent="1"/>
    </xf>
    <xf numFmtId="164" fontId="6" fillId="0" borderId="16" xfId="0" applyNumberFormat="1" applyFont="1" applyBorder="1" applyAlignment="1">
      <alignment horizontal="right" indent="1"/>
    </xf>
    <xf numFmtId="164" fontId="7" fillId="0" borderId="58" xfId="0" applyNumberFormat="1" applyFont="1" applyBorder="1" applyAlignment="1">
      <alignment horizontal="right" indent="1"/>
    </xf>
    <xf numFmtId="0" fontId="41" fillId="0" borderId="37" xfId="0" applyFont="1" applyBorder="1" applyAlignment="1">
      <alignment horizontal="center" vertical="top" wrapText="1" readingOrder="1"/>
    </xf>
    <xf numFmtId="0" fontId="46" fillId="0" borderId="36" xfId="0" applyFont="1" applyBorder="1" applyAlignment="1">
      <alignment horizontal="center" vertical="top" wrapText="1" readingOrder="1"/>
    </xf>
    <xf numFmtId="0" fontId="46" fillId="0" borderId="12" xfId="0" applyFont="1" applyBorder="1" applyAlignment="1">
      <alignment horizontal="center" vertical="top" wrapText="1" readingOrder="1"/>
    </xf>
    <xf numFmtId="0" fontId="41" fillId="0" borderId="11" xfId="0" applyFont="1" applyBorder="1" applyAlignment="1">
      <alignment horizontal="center" vertical="top" wrapText="1" readingOrder="1"/>
    </xf>
    <xf numFmtId="0" fontId="46" fillId="0" borderId="13" xfId="0" applyFont="1" applyBorder="1" applyAlignment="1">
      <alignment horizontal="center" vertical="top" wrapText="1" readingOrder="1"/>
    </xf>
    <xf numFmtId="164" fontId="46" fillId="0" borderId="34" xfId="0" applyNumberFormat="1" applyFont="1" applyBorder="1" applyAlignment="1">
      <alignment horizontal="right" vertical="top" indent="1"/>
    </xf>
    <xf numFmtId="164" fontId="46" fillId="0" borderId="68" xfId="0" applyNumberFormat="1" applyFont="1" applyBorder="1" applyAlignment="1">
      <alignment horizontal="right" vertical="top" indent="1"/>
    </xf>
    <xf numFmtId="164" fontId="47" fillId="0" borderId="68" xfId="0" applyNumberFormat="1" applyFont="1" applyBorder="1" applyAlignment="1">
      <alignment horizontal="right" vertical="top" indent="1"/>
    </xf>
    <xf numFmtId="164" fontId="47" fillId="0" borderId="19" xfId="0" applyNumberFormat="1" applyFont="1" applyBorder="1" applyAlignment="1">
      <alignment horizontal="right" vertical="top" indent="1"/>
    </xf>
    <xf numFmtId="164" fontId="46" fillId="0" borderId="19" xfId="0" applyNumberFormat="1" applyFont="1" applyBorder="1" applyAlignment="1">
      <alignment horizontal="right" vertical="top" indent="1"/>
    </xf>
    <xf numFmtId="0" fontId="39" fillId="0" borderId="94" xfId="0" applyFont="1" applyBorder="1" applyAlignment="1">
      <alignment horizontal="center" vertical="top" wrapText="1" readingOrder="1"/>
    </xf>
    <xf numFmtId="9" fontId="31" fillId="0" borderId="0" xfId="2" applyFont="1"/>
    <xf numFmtId="3" fontId="13" fillId="0" borderId="0" xfId="0" applyNumberFormat="1" applyFont="1" applyAlignment="1">
      <alignment horizontal="center" vertical="top"/>
    </xf>
    <xf numFmtId="173" fontId="0" fillId="0" borderId="0" xfId="0" applyNumberFormat="1"/>
    <xf numFmtId="166" fontId="9" fillId="0" borderId="0" xfId="0" applyNumberFormat="1" applyFont="1" applyAlignment="1">
      <alignment horizontal="right" vertical="top"/>
    </xf>
    <xf numFmtId="166" fontId="8" fillId="0" borderId="0" xfId="0" applyNumberFormat="1" applyFont="1" applyAlignment="1">
      <alignment vertical="top"/>
    </xf>
    <xf numFmtId="0" fontId="0" fillId="0" borderId="0" xfId="0" applyAlignment="1">
      <alignment horizontal="left" vertical="top" wrapText="1"/>
    </xf>
    <xf numFmtId="0" fontId="0" fillId="0" borderId="0" xfId="0" applyAlignment="1">
      <alignment horizontal="left" vertical="top"/>
    </xf>
    <xf numFmtId="0" fontId="33" fillId="0" borderId="0" xfId="0" applyFont="1" applyAlignment="1">
      <alignment vertical="top"/>
    </xf>
    <xf numFmtId="0" fontId="39" fillId="0" borderId="0" xfId="0" applyFont="1" applyAlignment="1">
      <alignment horizontal="right" vertical="top" readingOrder="1"/>
    </xf>
    <xf numFmtId="164" fontId="39" fillId="0" borderId="0" xfId="0" applyNumberFormat="1" applyFont="1" applyAlignment="1">
      <alignment horizontal="right" vertical="top" indent="1"/>
    </xf>
    <xf numFmtId="9" fontId="36" fillId="0" borderId="0" xfId="2" applyFont="1" applyFill="1" applyBorder="1"/>
    <xf numFmtId="3" fontId="7" fillId="0" borderId="11" xfId="0" applyNumberFormat="1" applyFont="1" applyBorder="1" applyAlignment="1">
      <alignment vertical="top"/>
    </xf>
    <xf numFmtId="3" fontId="7" fillId="0" borderId="12" xfId="0" applyNumberFormat="1" applyFont="1" applyBorder="1" applyAlignment="1">
      <alignment vertical="top"/>
    </xf>
    <xf numFmtId="3" fontId="7" fillId="0" borderId="13" xfId="0" applyNumberFormat="1" applyFont="1" applyBorder="1" applyAlignment="1">
      <alignment vertical="top"/>
    </xf>
    <xf numFmtId="3" fontId="31" fillId="0" borderId="0" xfId="0" applyNumberFormat="1" applyFont="1" applyAlignment="1">
      <alignment vertical="top"/>
    </xf>
    <xf numFmtId="3" fontId="7" fillId="0" borderId="0" xfId="0" applyNumberFormat="1" applyFont="1" applyAlignment="1">
      <alignment vertical="top"/>
    </xf>
    <xf numFmtId="3" fontId="7" fillId="0" borderId="14" xfId="0" applyNumberFormat="1" applyFont="1" applyBorder="1" applyAlignment="1">
      <alignment vertical="top"/>
    </xf>
    <xf numFmtId="3" fontId="30" fillId="0" borderId="0" xfId="0" applyNumberFormat="1" applyFont="1" applyAlignment="1">
      <alignment vertical="top"/>
    </xf>
    <xf numFmtId="3" fontId="30" fillId="0" borderId="14" xfId="0" applyNumberFormat="1" applyFont="1" applyBorder="1" applyAlignment="1">
      <alignment vertical="top"/>
    </xf>
    <xf numFmtId="3" fontId="7" fillId="0" borderId="65" xfId="0" applyNumberFormat="1" applyFont="1" applyBorder="1" applyAlignment="1">
      <alignment wrapText="1"/>
    </xf>
    <xf numFmtId="3" fontId="7" fillId="0" borderId="16" xfId="0" applyNumberFormat="1" applyFont="1" applyBorder="1" applyAlignment="1">
      <alignment wrapText="1"/>
    </xf>
    <xf numFmtId="164" fontId="7" fillId="0" borderId="29" xfId="0" applyNumberFormat="1" applyFont="1" applyBorder="1"/>
    <xf numFmtId="3" fontId="7" fillId="0" borderId="14" xfId="0" applyNumberFormat="1" applyFont="1" applyBorder="1"/>
    <xf numFmtId="164" fontId="7" fillId="0" borderId="41" xfId="0" applyNumberFormat="1" applyFont="1" applyBorder="1"/>
    <xf numFmtId="3" fontId="7" fillId="0" borderId="42" xfId="0" applyNumberFormat="1" applyFont="1" applyBorder="1" applyAlignment="1">
      <alignment horizontal="right"/>
    </xf>
    <xf numFmtId="3" fontId="7" fillId="0" borderId="43" xfId="0" applyNumberFormat="1" applyFont="1" applyBorder="1"/>
    <xf numFmtId="3" fontId="7" fillId="0" borderId="65" xfId="0" applyNumberFormat="1" applyFont="1" applyBorder="1"/>
    <xf numFmtId="3" fontId="7" fillId="0" borderId="16" xfId="0" applyNumberFormat="1" applyFont="1" applyBorder="1"/>
    <xf numFmtId="164" fontId="6" fillId="0" borderId="33" xfId="0" applyNumberFormat="1" applyFont="1" applyBorder="1" applyAlignment="1">
      <alignment horizontal="right" indent="1"/>
    </xf>
    <xf numFmtId="164" fontId="6" fillId="0" borderId="31" xfId="0" applyNumberFormat="1" applyFont="1" applyBorder="1" applyAlignment="1">
      <alignment horizontal="right" indent="1"/>
    </xf>
    <xf numFmtId="3" fontId="7" fillId="0" borderId="43" xfId="0" applyNumberFormat="1" applyFont="1" applyBorder="1" applyAlignment="1">
      <alignment vertical="top"/>
    </xf>
    <xf numFmtId="3" fontId="13" fillId="0" borderId="42" xfId="0" applyNumberFormat="1" applyFont="1" applyBorder="1" applyAlignment="1">
      <alignment vertical="top"/>
    </xf>
    <xf numFmtId="3" fontId="13" fillId="0" borderId="0" xfId="0" applyNumberFormat="1" applyFont="1" applyAlignment="1">
      <alignment vertical="top"/>
    </xf>
    <xf numFmtId="3" fontId="13" fillId="0" borderId="43" xfId="0" applyNumberFormat="1" applyFont="1" applyBorder="1" applyAlignment="1">
      <alignment vertical="top"/>
    </xf>
    <xf numFmtId="3" fontId="30" fillId="0" borderId="43" xfId="0" applyNumberFormat="1" applyFont="1" applyBorder="1" applyAlignment="1">
      <alignment vertical="top"/>
    </xf>
    <xf numFmtId="164" fontId="6" fillId="0" borderId="67" xfId="0" applyNumberFormat="1" applyFont="1" applyBorder="1" applyAlignment="1">
      <alignment horizontal="right" indent="1"/>
    </xf>
    <xf numFmtId="164" fontId="6" fillId="0" borderId="73" xfId="0" applyNumberFormat="1" applyFont="1" applyBorder="1" applyAlignment="1">
      <alignment horizontal="right" indent="1"/>
    </xf>
    <xf numFmtId="164" fontId="71" fillId="0" borderId="53" xfId="0" applyNumberFormat="1" applyFont="1" applyBorder="1" applyAlignment="1">
      <alignment horizontal="right" indent="1"/>
    </xf>
    <xf numFmtId="164" fontId="71" fillId="0" borderId="61" xfId="0" applyNumberFormat="1" applyFont="1" applyBorder="1" applyAlignment="1">
      <alignment horizontal="right" indent="1"/>
    </xf>
    <xf numFmtId="164" fontId="71" fillId="0" borderId="55" xfId="0" applyNumberFormat="1" applyFont="1" applyBorder="1" applyAlignment="1">
      <alignment horizontal="right" indent="1"/>
    </xf>
    <xf numFmtId="164" fontId="71" fillId="0" borderId="28" xfId="0" applyNumberFormat="1" applyFont="1" applyBorder="1" applyAlignment="1">
      <alignment horizontal="right" indent="1"/>
    </xf>
    <xf numFmtId="164" fontId="6" fillId="0" borderId="65" xfId="0" applyNumberFormat="1" applyFont="1" applyBorder="1" applyAlignment="1">
      <alignment horizontal="right" indent="1"/>
    </xf>
    <xf numFmtId="164" fontId="6" fillId="0" borderId="63" xfId="0" applyNumberFormat="1" applyFont="1" applyBorder="1" applyAlignment="1">
      <alignment horizontal="right" indent="1"/>
    </xf>
    <xf numFmtId="3" fontId="6" fillId="0" borderId="0" xfId="0" applyNumberFormat="1" applyFont="1" applyAlignment="1">
      <alignment horizontal="center" vertical="top"/>
    </xf>
    <xf numFmtId="3" fontId="7" fillId="0" borderId="0" xfId="0" applyNumberFormat="1" applyFont="1" applyAlignment="1">
      <alignment horizontal="center" vertical="top" wrapText="1"/>
    </xf>
    <xf numFmtId="3" fontId="36" fillId="0" borderId="0" xfId="0" applyNumberFormat="1" applyFont="1" applyAlignment="1">
      <alignment horizontal="center" vertical="top" wrapText="1"/>
    </xf>
    <xf numFmtId="9" fontId="31" fillId="0" borderId="0" xfId="2" applyFont="1" applyFill="1"/>
    <xf numFmtId="164" fontId="6" fillId="0" borderId="0" xfId="0" applyNumberFormat="1" applyFont="1"/>
    <xf numFmtId="1" fontId="60" fillId="0" borderId="0" xfId="0" applyNumberFormat="1" applyFont="1" applyAlignment="1">
      <alignment horizontal="left"/>
    </xf>
    <xf numFmtId="3" fontId="31" fillId="0" borderId="0" xfId="0" applyNumberFormat="1" applyFont="1" applyAlignment="1">
      <alignment horizontal="right"/>
    </xf>
    <xf numFmtId="0" fontId="31" fillId="0" borderId="0" xfId="0" applyFont="1" applyAlignment="1">
      <alignment horizontal="center"/>
    </xf>
    <xf numFmtId="166" fontId="31" fillId="0" borderId="0" xfId="0" applyNumberFormat="1" applyFont="1" applyAlignment="1">
      <alignment horizontal="center"/>
    </xf>
    <xf numFmtId="167" fontId="31" fillId="0" borderId="0" xfId="0" applyNumberFormat="1" applyFont="1" applyAlignment="1">
      <alignment horizontal="right"/>
    </xf>
    <xf numFmtId="166" fontId="31" fillId="0" borderId="0" xfId="0" applyNumberFormat="1" applyFont="1" applyAlignment="1">
      <alignment horizontal="right"/>
    </xf>
    <xf numFmtId="0" fontId="9" fillId="0" borderId="0" xfId="0" applyFont="1" applyAlignment="1">
      <alignment horizontal="left"/>
    </xf>
    <xf numFmtId="164" fontId="0" fillId="0" borderId="0" xfId="0" applyNumberFormat="1" applyAlignment="1">
      <alignment horizontal="right" indent="1"/>
    </xf>
    <xf numFmtId="0" fontId="0" fillId="0" borderId="0" xfId="0" applyAlignment="1">
      <alignment vertical="top" wrapText="1"/>
    </xf>
    <xf numFmtId="0" fontId="81" fillId="3" borderId="0" xfId="0" applyFont="1" applyFill="1" applyAlignment="1">
      <alignment horizontal="center" vertical="center"/>
    </xf>
    <xf numFmtId="0" fontId="82" fillId="0" borderId="0" xfId="0" applyFont="1" applyAlignment="1">
      <alignment horizontal="center"/>
    </xf>
    <xf numFmtId="0" fontId="18" fillId="5" borderId="0" xfId="0" applyFont="1" applyFill="1" applyAlignment="1">
      <alignment horizontal="center" vertical="center"/>
    </xf>
    <xf numFmtId="0" fontId="7" fillId="0" borderId="0" xfId="14" applyAlignment="1">
      <alignment vertical="center" wrapText="1"/>
    </xf>
    <xf numFmtId="0" fontId="9" fillId="0" borderId="0" xfId="0" applyFont="1"/>
    <xf numFmtId="0" fontId="6" fillId="0" borderId="0" xfId="14" applyFont="1" applyAlignment="1">
      <alignment vertical="center" wrapText="1"/>
    </xf>
    <xf numFmtId="0" fontId="9" fillId="0" borderId="0" xfId="0" applyFont="1" applyAlignment="1">
      <alignment vertical="center" wrapText="1"/>
    </xf>
    <xf numFmtId="0" fontId="9" fillId="0" borderId="0" xfId="0" applyFont="1" applyAlignment="1">
      <alignment wrapText="1"/>
    </xf>
    <xf numFmtId="0" fontId="18" fillId="5" borderId="0" xfId="1" applyFont="1" applyFill="1" applyAlignment="1">
      <alignment horizontal="center" vertical="center"/>
    </xf>
    <xf numFmtId="0" fontId="0" fillId="0" borderId="0" xfId="0"/>
    <xf numFmtId="0" fontId="11" fillId="0" borderId="0" xfId="0" applyFont="1" applyAlignment="1">
      <alignment vertical="center"/>
    </xf>
    <xf numFmtId="0" fontId="7" fillId="0" borderId="0" xfId="0" applyFont="1" applyAlignment="1">
      <alignment vertical="center" wrapText="1"/>
    </xf>
    <xf numFmtId="0" fontId="7" fillId="0" borderId="0" xfId="0" applyFont="1" applyAlignment="1">
      <alignment wrapText="1"/>
    </xf>
    <xf numFmtId="0" fontId="18" fillId="5" borderId="0" xfId="17" applyFont="1" applyFill="1" applyAlignment="1">
      <alignment horizontal="center" vertical="center"/>
    </xf>
    <xf numFmtId="0" fontId="11" fillId="0" borderId="0" xfId="0" applyFont="1" applyAlignment="1">
      <alignment vertical="center" wrapText="1"/>
    </xf>
    <xf numFmtId="0" fontId="30" fillId="0" borderId="0" xfId="0" applyFont="1" applyAlignment="1">
      <alignment vertical="center" wrapText="1"/>
    </xf>
    <xf numFmtId="0" fontId="6" fillId="0" borderId="0" xfId="0" applyFont="1" applyAlignment="1">
      <alignment vertical="center" wrapText="1"/>
    </xf>
    <xf numFmtId="0" fontId="11" fillId="0" borderId="11" xfId="0" applyFont="1" applyBorder="1" applyAlignment="1">
      <alignment horizontal="center"/>
    </xf>
    <xf numFmtId="0" fontId="11" fillId="0" borderId="12" xfId="0" applyFont="1" applyBorder="1" applyAlignment="1">
      <alignment horizontal="center"/>
    </xf>
    <xf numFmtId="0" fontId="12" fillId="0" borderId="84" xfId="0" applyFont="1" applyBorder="1" applyAlignment="1">
      <alignment horizontal="center"/>
    </xf>
    <xf numFmtId="0" fontId="12" fillId="0" borderId="0" xfId="0" applyFont="1" applyAlignment="1">
      <alignment horizontal="center"/>
    </xf>
    <xf numFmtId="0" fontId="0" fillId="0" borderId="0" xfId="0" applyAlignment="1">
      <alignment horizontal="left" vertical="top" wrapText="1"/>
    </xf>
    <xf numFmtId="0" fontId="11" fillId="0" borderId="11" xfId="0" applyFont="1" applyBorder="1" applyAlignment="1">
      <alignment horizontal="center" vertical="top"/>
    </xf>
    <xf numFmtId="0" fontId="12" fillId="0" borderId="84" xfId="0" applyFont="1" applyBorder="1" applyAlignment="1">
      <alignment horizontal="center" vertical="top"/>
    </xf>
    <xf numFmtId="0" fontId="6" fillId="0" borderId="0" xfId="0" applyFont="1" applyAlignment="1">
      <alignment horizontal="left" wrapText="1"/>
    </xf>
    <xf numFmtId="0" fontId="12" fillId="0" borderId="0" xfId="0" applyFont="1" applyAlignment="1">
      <alignment horizontal="center" vertical="top"/>
    </xf>
    <xf numFmtId="0" fontId="34" fillId="0" borderId="65" xfId="0" applyFont="1" applyBorder="1" applyAlignment="1">
      <alignment horizontal="left" wrapText="1"/>
    </xf>
    <xf numFmtId="0" fontId="11" fillId="0" borderId="12" xfId="0" applyFont="1" applyBorder="1" applyAlignment="1">
      <alignment horizontal="center" vertical="top"/>
    </xf>
    <xf numFmtId="0" fontId="34" fillId="0" borderId="0" xfId="0" applyFont="1" applyAlignment="1">
      <alignment vertical="center" wrapText="1"/>
    </xf>
    <xf numFmtId="166" fontId="11" fillId="0" borderId="11" xfId="0" applyNumberFormat="1" applyFont="1" applyBorder="1" applyAlignment="1">
      <alignment horizontal="center" vertical="top" wrapText="1"/>
    </xf>
    <xf numFmtId="166" fontId="11" fillId="0" borderId="12" xfId="0" applyNumberFormat="1" applyFont="1" applyBorder="1" applyAlignment="1">
      <alignment horizontal="center" vertical="top" wrapText="1"/>
    </xf>
    <xf numFmtId="166" fontId="11" fillId="0" borderId="12" xfId="0" applyNumberFormat="1" applyFont="1" applyBorder="1" applyAlignment="1">
      <alignment horizontal="center" vertical="top"/>
    </xf>
    <xf numFmtId="0" fontId="6" fillId="0" borderId="11" xfId="0" applyFont="1" applyBorder="1" applyAlignment="1">
      <alignment horizontal="center" vertical="top"/>
    </xf>
    <xf numFmtId="0" fontId="6" fillId="0" borderId="13" xfId="0" applyFont="1" applyBorder="1" applyAlignment="1">
      <alignment horizontal="center" vertical="top"/>
    </xf>
    <xf numFmtId="0" fontId="6" fillId="0" borderId="12" xfId="0" applyFont="1" applyBorder="1" applyAlignment="1">
      <alignment horizontal="center" vertical="top"/>
    </xf>
    <xf numFmtId="0" fontId="6" fillId="0" borderId="11" xfId="0" applyFont="1" applyBorder="1" applyAlignment="1">
      <alignment horizontal="left" wrapText="1"/>
    </xf>
    <xf numFmtId="0" fontId="6" fillId="0" borderId="12" xfId="0" applyFont="1" applyBorder="1" applyAlignment="1">
      <alignment horizontal="left" wrapText="1"/>
    </xf>
    <xf numFmtId="0" fontId="6" fillId="0" borderId="84" xfId="0" applyFont="1" applyBorder="1" applyAlignment="1">
      <alignment horizontal="left" wrapText="1"/>
    </xf>
    <xf numFmtId="0" fontId="6" fillId="0" borderId="93" xfId="0" applyFont="1" applyBorder="1" applyAlignment="1">
      <alignment horizontal="center" vertical="top"/>
    </xf>
    <xf numFmtId="0" fontId="13" fillId="0" borderId="84" xfId="0" applyFont="1" applyBorder="1" applyAlignment="1">
      <alignment horizontal="center" vertical="top"/>
    </xf>
    <xf numFmtId="0" fontId="13" fillId="0" borderId="0" xfId="0" applyFont="1" applyAlignment="1">
      <alignment horizontal="center" vertical="top"/>
    </xf>
    <xf numFmtId="0" fontId="13" fillId="0" borderId="43" xfId="0" applyFont="1" applyBorder="1" applyAlignment="1">
      <alignment horizontal="center" vertical="top"/>
    </xf>
    <xf numFmtId="0" fontId="30" fillId="0" borderId="84" xfId="0" applyFont="1" applyBorder="1" applyAlignment="1">
      <alignment vertical="top" wrapText="1"/>
    </xf>
    <xf numFmtId="0" fontId="0" fillId="0" borderId="0" xfId="0" applyAlignment="1">
      <alignment vertical="top" wrapText="1"/>
    </xf>
    <xf numFmtId="0" fontId="0" fillId="0" borderId="15" xfId="0" applyBorder="1" applyAlignment="1">
      <alignment vertical="top" wrapText="1"/>
    </xf>
    <xf numFmtId="0" fontId="0" fillId="0" borderId="65" xfId="0" applyBorder="1" applyAlignment="1">
      <alignment vertical="top" wrapText="1"/>
    </xf>
    <xf numFmtId="0" fontId="30" fillId="0" borderId="39" xfId="0" applyFont="1" applyBorder="1" applyAlignment="1">
      <alignment vertical="top" wrapText="1"/>
    </xf>
    <xf numFmtId="0" fontId="34" fillId="0" borderId="0" xfId="0" applyFont="1" applyAlignment="1">
      <alignment horizontal="left" vertical="center" wrapText="1"/>
    </xf>
    <xf numFmtId="0" fontId="6" fillId="0" borderId="0" xfId="0" applyFont="1" applyAlignment="1">
      <alignment horizontal="center" vertical="top"/>
    </xf>
    <xf numFmtId="0" fontId="6" fillId="0" borderId="43" xfId="0" applyFont="1" applyBorder="1" applyAlignment="1">
      <alignment horizontal="center" vertical="top"/>
    </xf>
    <xf numFmtId="0" fontId="10" fillId="0" borderId="84" xfId="0" applyFont="1" applyBorder="1" applyAlignment="1">
      <alignment horizontal="center"/>
    </xf>
    <xf numFmtId="0" fontId="10" fillId="0" borderId="0" xfId="0" applyFont="1" applyAlignment="1">
      <alignment horizontal="center"/>
    </xf>
    <xf numFmtId="0" fontId="0" fillId="0" borderId="0" xfId="0" applyAlignment="1">
      <alignment horizontal="center"/>
    </xf>
    <xf numFmtId="0" fontId="34" fillId="0" borderId="0" xfId="0" applyFont="1" applyAlignment="1">
      <alignment horizontal="left" wrapText="1"/>
    </xf>
    <xf numFmtId="0" fontId="13" fillId="0" borderId="39" xfId="0" applyFont="1" applyBorder="1" applyAlignment="1">
      <alignment horizontal="center" vertical="center"/>
    </xf>
    <xf numFmtId="0" fontId="13" fillId="0" borderId="0" xfId="0" applyFont="1" applyAlignment="1">
      <alignment horizontal="center" vertical="center"/>
    </xf>
    <xf numFmtId="0" fontId="13" fillId="0" borderId="43" xfId="0" applyFont="1" applyBorder="1" applyAlignment="1">
      <alignment horizontal="center" vertical="center"/>
    </xf>
    <xf numFmtId="0" fontId="6" fillId="0" borderId="0" xfId="0" applyFont="1" applyAlignment="1">
      <alignment horizontal="left" vertical="top" wrapText="1"/>
    </xf>
    <xf numFmtId="0" fontId="34" fillId="0" borderId="65" xfId="0" applyFont="1" applyBorder="1" applyAlignment="1">
      <alignment horizontal="left" vertical="top" wrapText="1"/>
    </xf>
    <xf numFmtId="0" fontId="6" fillId="0" borderId="0" xfId="7" applyFont="1" applyAlignment="1">
      <alignment wrapText="1"/>
    </xf>
    <xf numFmtId="0" fontId="6" fillId="0" borderId="78" xfId="0" applyFont="1" applyBorder="1" applyAlignment="1">
      <alignment horizontal="center" vertical="top"/>
    </xf>
    <xf numFmtId="3" fontId="6" fillId="0" borderId="11" xfId="0" applyNumberFormat="1" applyFont="1" applyBorder="1" applyAlignment="1">
      <alignment horizontal="center" vertical="top"/>
    </xf>
    <xf numFmtId="3" fontId="6" fillId="0" borderId="13" xfId="0" applyNumberFormat="1" applyFont="1" applyBorder="1" applyAlignment="1">
      <alignment horizontal="center" vertical="top"/>
    </xf>
    <xf numFmtId="3" fontId="6" fillId="0" borderId="12" xfId="0" applyNumberFormat="1" applyFont="1" applyBorder="1" applyAlignment="1">
      <alignment horizontal="center" vertical="top"/>
    </xf>
    <xf numFmtId="3" fontId="13" fillId="0" borderId="42" xfId="0" applyNumberFormat="1" applyFont="1" applyBorder="1" applyAlignment="1">
      <alignment horizontal="center" vertical="top"/>
    </xf>
    <xf numFmtId="3" fontId="13" fillId="0" borderId="14" xfId="0" applyNumberFormat="1" applyFont="1" applyBorder="1" applyAlignment="1">
      <alignment horizontal="center" vertical="top"/>
    </xf>
    <xf numFmtId="3" fontId="13" fillId="0" borderId="0" xfId="0" applyNumberFormat="1" applyFont="1" applyAlignment="1">
      <alignment horizontal="center" vertical="top"/>
    </xf>
    <xf numFmtId="0" fontId="13" fillId="0" borderId="42" xfId="0" applyFont="1" applyBorder="1" applyAlignment="1">
      <alignment horizontal="center" vertical="top"/>
    </xf>
    <xf numFmtId="0" fontId="13" fillId="0" borderId="14" xfId="0" applyFont="1" applyBorder="1" applyAlignment="1">
      <alignment horizontal="center" vertical="top"/>
    </xf>
    <xf numFmtId="3" fontId="13" fillId="0" borderId="43" xfId="0" applyNumberFormat="1" applyFont="1" applyBorder="1" applyAlignment="1">
      <alignment horizontal="center" vertical="top"/>
    </xf>
    <xf numFmtId="0" fontId="11" fillId="0" borderId="13" xfId="0" applyFont="1" applyBorder="1" applyAlignment="1">
      <alignment horizontal="center" vertical="top"/>
    </xf>
    <xf numFmtId="0" fontId="12" fillId="0" borderId="42" xfId="0" applyFont="1" applyBorder="1" applyAlignment="1">
      <alignment horizontal="center" vertical="top"/>
    </xf>
    <xf numFmtId="0" fontId="12" fillId="0" borderId="43" xfId="0" applyFont="1" applyBorder="1" applyAlignment="1">
      <alignment horizontal="center" vertical="top"/>
    </xf>
    <xf numFmtId="3" fontId="11" fillId="0" borderId="11" xfId="0" applyNumberFormat="1" applyFont="1" applyBorder="1" applyAlignment="1">
      <alignment horizontal="center" vertical="top"/>
    </xf>
    <xf numFmtId="3" fontId="11" fillId="0" borderId="13" xfId="0" applyNumberFormat="1" applyFont="1" applyBorder="1" applyAlignment="1">
      <alignment horizontal="center" vertical="top"/>
    </xf>
    <xf numFmtId="3" fontId="11" fillId="0" borderId="12" xfId="0" applyNumberFormat="1" applyFont="1" applyBorder="1" applyAlignment="1">
      <alignment horizontal="center" vertical="top"/>
    </xf>
    <xf numFmtId="3" fontId="12" fillId="0" borderId="42" xfId="0" applyNumberFormat="1" applyFont="1" applyBorder="1" applyAlignment="1">
      <alignment horizontal="center" vertical="top"/>
    </xf>
    <xf numFmtId="3" fontId="12" fillId="0" borderId="43" xfId="0" applyNumberFormat="1" applyFont="1" applyBorder="1" applyAlignment="1">
      <alignment horizontal="center" vertical="top"/>
    </xf>
    <xf numFmtId="3" fontId="12" fillId="0" borderId="0" xfId="0" applyNumberFormat="1" applyFont="1" applyAlignment="1">
      <alignment horizontal="center" vertical="top"/>
    </xf>
    <xf numFmtId="3" fontId="6" fillId="0" borderId="11" xfId="0" applyNumberFormat="1" applyFont="1" applyBorder="1" applyAlignment="1">
      <alignment horizontal="left" wrapText="1"/>
    </xf>
    <xf numFmtId="3" fontId="6" fillId="0" borderId="12" xfId="0" applyNumberFormat="1" applyFont="1" applyBorder="1" applyAlignment="1">
      <alignment horizontal="left" wrapText="1"/>
    </xf>
    <xf numFmtId="3" fontId="6" fillId="0" borderId="13" xfId="0" applyNumberFormat="1" applyFont="1" applyBorder="1" applyAlignment="1">
      <alignment horizontal="left" wrapText="1"/>
    </xf>
    <xf numFmtId="3" fontId="44" fillId="0" borderId="65" xfId="0" applyNumberFormat="1" applyFont="1" applyBorder="1" applyAlignment="1">
      <alignment vertical="center" wrapText="1"/>
    </xf>
    <xf numFmtId="3" fontId="44" fillId="0" borderId="65" xfId="0" applyNumberFormat="1" applyFont="1" applyBorder="1" applyAlignment="1">
      <alignment vertical="center"/>
    </xf>
    <xf numFmtId="0" fontId="11" fillId="0" borderId="0" xfId="0" applyFont="1" applyAlignment="1">
      <alignment wrapText="1"/>
    </xf>
    <xf numFmtId="0" fontId="11" fillId="0" borderId="0" xfId="0" applyFont="1"/>
    <xf numFmtId="0" fontId="42" fillId="0" borderId="0" xfId="1" applyFont="1" applyAlignment="1">
      <alignment wrapText="1"/>
    </xf>
    <xf numFmtId="0" fontId="31" fillId="0" borderId="0" xfId="0" applyFont="1" applyAlignment="1">
      <alignment wrapText="1"/>
    </xf>
    <xf numFmtId="0" fontId="44" fillId="0" borderId="0" xfId="1" applyFont="1" applyAlignment="1">
      <alignment wrapText="1"/>
    </xf>
    <xf numFmtId="0" fontId="31" fillId="0" borderId="0" xfId="0" applyFont="1"/>
    <xf numFmtId="0" fontId="42" fillId="0" borderId="12" xfId="1" applyFont="1" applyBorder="1" applyAlignment="1">
      <alignment wrapText="1"/>
    </xf>
    <xf numFmtId="0" fontId="0" fillId="0" borderId="0" xfId="0" applyAlignment="1">
      <alignment horizontal="center" vertical="top"/>
    </xf>
    <xf numFmtId="0" fontId="0" fillId="0" borderId="43" xfId="0" applyBorder="1" applyAlignment="1">
      <alignment horizontal="center" vertical="top"/>
    </xf>
    <xf numFmtId="0" fontId="11" fillId="0" borderId="34" xfId="0" applyFont="1" applyBorder="1" applyAlignment="1">
      <alignment horizontal="center" vertical="top"/>
    </xf>
    <xf numFmtId="0" fontId="11" fillId="0" borderId="93" xfId="0" applyFont="1" applyBorder="1" applyAlignment="1">
      <alignment horizontal="center" vertical="top"/>
    </xf>
  </cellXfs>
  <cellStyles count="19">
    <cellStyle name="Hyperlink" xfId="15" xr:uid="{00000000-000B-0000-0000-000008000000}"/>
    <cellStyle name="Hyperlänk" xfId="9" builtinId="8"/>
    <cellStyle name="Hyperlänk 2" xfId="4" xr:uid="{00000000-0005-0000-0000-000000000000}"/>
    <cellStyle name="Hyperlänk 2 2" xfId="13" xr:uid="{383AF87D-32FD-4F1E-9817-C6860FFC0274}"/>
    <cellStyle name="Hyperlänk 3" xfId="5" xr:uid="{00000000-0005-0000-0000-000001000000}"/>
    <cellStyle name="Hyperlänk 4" xfId="8" xr:uid="{75BA3D4D-CA1C-4B99-A99B-651F4A3C23D3}"/>
    <cellStyle name="Normal" xfId="0" builtinId="0"/>
    <cellStyle name="Normal 2" xfId="1" xr:uid="{00000000-0005-0000-0000-000004000000}"/>
    <cellStyle name="Normal 2 3" xfId="14" xr:uid="{911C1D5D-F9DC-45F5-91F7-74E0880BBB2A}"/>
    <cellStyle name="Normal 3" xfId="3" xr:uid="{00000000-0005-0000-0000-000005000000}"/>
    <cellStyle name="Normal 3 2" xfId="7" xr:uid="{D4665191-B3FE-4A9C-9E57-31E38FD50AC3}"/>
    <cellStyle name="Normal 3 2 3 2 2 2 2" xfId="12" xr:uid="{417891D4-2752-47D1-B017-A2FA140DCC34}"/>
    <cellStyle name="Normal 4" xfId="6" xr:uid="{00000000-0005-0000-0000-000006000000}"/>
    <cellStyle name="Normal 5" xfId="16" xr:uid="{74F1EEBB-0C2D-4C6B-AEE8-4FBF368A3AE9}"/>
    <cellStyle name="Normal 5 2" xfId="17" xr:uid="{96E7C446-33F5-490F-9DEB-F28EDFA3EB32}"/>
    <cellStyle name="Normal 5 2 2 2" xfId="11" xr:uid="{296D84DB-0F82-48A3-B708-F76F2D967B54}"/>
    <cellStyle name="Normal 6" xfId="10" xr:uid="{B356B274-C324-40B4-BAA8-E4FE37E00553}"/>
    <cellStyle name="Normal_ADP_0.3_Tabellmall" xfId="18" xr:uid="{D1B84296-31BE-4464-89DE-73F1ACF89A99}"/>
    <cellStyle name="Procent" xfId="2" builtinId="5"/>
  </cellStyles>
  <dxfs count="0"/>
  <tableStyles count="0" defaultTableStyle="TableStyleMedium9" defaultPivotStyle="PivotStyleLight16"/>
  <colors>
    <mruColors>
      <color rgb="FF52AF3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6</xdr:row>
      <xdr:rowOff>19051</xdr:rowOff>
    </xdr:from>
    <xdr:to>
      <xdr:col>5</xdr:col>
      <xdr:colOff>53340</xdr:colOff>
      <xdr:row>10</xdr:row>
      <xdr:rowOff>37351</xdr:rowOff>
    </xdr:to>
    <xdr:pic>
      <xdr:nvPicPr>
        <xdr:cNvPr id="2" name="Bildobjekt 1">
          <a:extLst>
            <a:ext uri="{FF2B5EF4-FFF2-40B4-BE49-F238E27FC236}">
              <a16:creationId xmlns:a16="http://schemas.microsoft.com/office/drawing/2014/main" id="{BCEF1F1E-6BFA-4CC5-AFC0-6939C8B7D7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 y="1209676"/>
          <a:ext cx="2124075" cy="589800"/>
        </a:xfrm>
        <a:prstGeom prst="rect">
          <a:avLst/>
        </a:prstGeom>
      </xdr:spPr>
    </xdr:pic>
    <xdr:clientData/>
  </xdr:twoCellAnchor>
  <xdr:twoCellAnchor editAs="oneCell">
    <xdr:from>
      <xdr:col>6</xdr:col>
      <xdr:colOff>2380</xdr:colOff>
      <xdr:row>7</xdr:row>
      <xdr:rowOff>38098</xdr:rowOff>
    </xdr:from>
    <xdr:to>
      <xdr:col>12</xdr:col>
      <xdr:colOff>59144</xdr:colOff>
      <xdr:row>10</xdr:row>
      <xdr:rowOff>91440</xdr:rowOff>
    </xdr:to>
    <xdr:pic>
      <xdr:nvPicPr>
        <xdr:cNvPr id="3" name="Bildobjekt 2">
          <a:extLst>
            <a:ext uri="{FF2B5EF4-FFF2-40B4-BE49-F238E27FC236}">
              <a16:creationId xmlns:a16="http://schemas.microsoft.com/office/drawing/2014/main" id="{A9F5132C-8F9B-4D6C-AE0B-EDB37E5D64A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897" t="34040" r="4856" b="47475"/>
        <a:stretch/>
      </xdr:blipFill>
      <xdr:spPr bwMode="auto">
        <a:xfrm>
          <a:off x="3202780" y="1371598"/>
          <a:ext cx="3257164" cy="476252"/>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20</xdr:row>
      <xdr:rowOff>44748</xdr:rowOff>
    </xdr:from>
    <xdr:to>
      <xdr:col>0</xdr:col>
      <xdr:colOff>1503299</xdr:colOff>
      <xdr:row>22</xdr:row>
      <xdr:rowOff>861</xdr:rowOff>
    </xdr:to>
    <xdr:pic>
      <xdr:nvPicPr>
        <xdr:cNvPr id="3" name="Bildobjekt 2">
          <a:extLst>
            <a:ext uri="{FF2B5EF4-FFF2-40B4-BE49-F238E27FC236}">
              <a16:creationId xmlns:a16="http://schemas.microsoft.com/office/drawing/2014/main" id="{3210B864-A4DD-4E1D-96EB-E018D63E68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8575" y="4324648"/>
          <a:ext cx="1487424" cy="203763"/>
        </a:xfrm>
        <a:prstGeom prst="rect">
          <a:avLst/>
        </a:prstGeom>
      </xdr:spPr>
    </xdr:pic>
    <xdr:clientData/>
  </xdr:twoCellAnchor>
  <xdr:twoCellAnchor editAs="oneCell">
    <xdr:from>
      <xdr:col>0</xdr:col>
      <xdr:colOff>0</xdr:colOff>
      <xdr:row>45</xdr:row>
      <xdr:rowOff>0</xdr:rowOff>
    </xdr:from>
    <xdr:to>
      <xdr:col>0</xdr:col>
      <xdr:colOff>1506474</xdr:colOff>
      <xdr:row>45</xdr:row>
      <xdr:rowOff>210113</xdr:rowOff>
    </xdr:to>
    <xdr:pic>
      <xdr:nvPicPr>
        <xdr:cNvPr id="4" name="Bildobjekt 3">
          <a:extLst>
            <a:ext uri="{FF2B5EF4-FFF2-40B4-BE49-F238E27FC236}">
              <a16:creationId xmlns:a16="http://schemas.microsoft.com/office/drawing/2014/main" id="{AF45DED7-EC48-4369-B7A2-0269E45D0B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9620250"/>
          <a:ext cx="1490599" cy="20058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38100</xdr:colOff>
      <xdr:row>30</xdr:row>
      <xdr:rowOff>38560</xdr:rowOff>
    </xdr:from>
    <xdr:to>
      <xdr:col>2</xdr:col>
      <xdr:colOff>439674</xdr:colOff>
      <xdr:row>31</xdr:row>
      <xdr:rowOff>76900</xdr:rowOff>
    </xdr:to>
    <xdr:pic>
      <xdr:nvPicPr>
        <xdr:cNvPr id="3" name="Bildobjekt 2">
          <a:extLst>
            <a:ext uri="{FF2B5EF4-FFF2-40B4-BE49-F238E27FC236}">
              <a16:creationId xmlns:a16="http://schemas.microsoft.com/office/drawing/2014/main" id="{319D3C7F-601C-4706-A2E3-DDFB9E345E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8100" y="6242510"/>
          <a:ext cx="1564894" cy="2161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xdr:colOff>
      <xdr:row>63</xdr:row>
      <xdr:rowOff>31266</xdr:rowOff>
    </xdr:from>
    <xdr:to>
      <xdr:col>2</xdr:col>
      <xdr:colOff>94234</xdr:colOff>
      <xdr:row>64</xdr:row>
      <xdr:rowOff>125469</xdr:rowOff>
    </xdr:to>
    <xdr:pic>
      <xdr:nvPicPr>
        <xdr:cNvPr id="3" name="Bildobjekt 2">
          <a:extLst>
            <a:ext uri="{FF2B5EF4-FFF2-40B4-BE49-F238E27FC236}">
              <a16:creationId xmlns:a16="http://schemas.microsoft.com/office/drawing/2014/main" id="{92C2C063-C3F8-49A0-8F2A-96941B96CF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9050" y="10461141"/>
          <a:ext cx="1589659" cy="23707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14719</xdr:colOff>
      <xdr:row>17</xdr:row>
      <xdr:rowOff>19050</xdr:rowOff>
    </xdr:from>
    <xdr:to>
      <xdr:col>1</xdr:col>
      <xdr:colOff>516395</xdr:colOff>
      <xdr:row>18</xdr:row>
      <xdr:rowOff>59580</xdr:rowOff>
    </xdr:to>
    <xdr:pic>
      <xdr:nvPicPr>
        <xdr:cNvPr id="3" name="Bildobjekt 2">
          <a:extLst>
            <a:ext uri="{FF2B5EF4-FFF2-40B4-BE49-F238E27FC236}">
              <a16:creationId xmlns:a16="http://schemas.microsoft.com/office/drawing/2014/main" id="{F03D5ABE-3B45-4072-989C-E0E6AABC5D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4719" y="3556000"/>
          <a:ext cx="1445286" cy="210710"/>
        </a:xfrm>
        <a:prstGeom prst="rect">
          <a:avLst/>
        </a:prstGeom>
      </xdr:spPr>
    </xdr:pic>
    <xdr:clientData/>
  </xdr:twoCellAnchor>
  <xdr:oneCellAnchor>
    <xdr:from>
      <xdr:col>0</xdr:col>
      <xdr:colOff>5194</xdr:colOff>
      <xdr:row>42</xdr:row>
      <xdr:rowOff>28575</xdr:rowOff>
    </xdr:from>
    <xdr:ext cx="1452271" cy="225315"/>
    <xdr:pic>
      <xdr:nvPicPr>
        <xdr:cNvPr id="2" name="Bildobjekt 1">
          <a:extLst>
            <a:ext uri="{FF2B5EF4-FFF2-40B4-BE49-F238E27FC236}">
              <a16:creationId xmlns:a16="http://schemas.microsoft.com/office/drawing/2014/main" id="{03E05C14-664D-438F-844B-B6181A28A3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194" y="3933825"/>
          <a:ext cx="1452271" cy="22531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71</xdr:row>
      <xdr:rowOff>44748</xdr:rowOff>
    </xdr:from>
    <xdr:to>
      <xdr:col>0</xdr:col>
      <xdr:colOff>1487424</xdr:colOff>
      <xdr:row>72</xdr:row>
      <xdr:rowOff>134846</xdr:rowOff>
    </xdr:to>
    <xdr:pic>
      <xdr:nvPicPr>
        <xdr:cNvPr id="3" name="Bildobjekt 2">
          <a:extLst>
            <a:ext uri="{FF2B5EF4-FFF2-40B4-BE49-F238E27FC236}">
              <a16:creationId xmlns:a16="http://schemas.microsoft.com/office/drawing/2014/main" id="{3D27E852-0048-47B9-8710-E9A5CC226F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13313073"/>
          <a:ext cx="1487424" cy="23297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28575</xdr:colOff>
      <xdr:row>20</xdr:row>
      <xdr:rowOff>53289</xdr:rowOff>
    </xdr:from>
    <xdr:to>
      <xdr:col>1</xdr:col>
      <xdr:colOff>1314069</xdr:colOff>
      <xdr:row>21</xdr:row>
      <xdr:rowOff>116146</xdr:rowOff>
    </xdr:to>
    <xdr:pic>
      <xdr:nvPicPr>
        <xdr:cNvPr id="3" name="Bildobjekt 2">
          <a:extLst>
            <a:ext uri="{FF2B5EF4-FFF2-40B4-BE49-F238E27FC236}">
              <a16:creationId xmlns:a16="http://schemas.microsoft.com/office/drawing/2014/main" id="{D21FE190-314C-473E-B10F-B29FB975FB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8575" y="4234764"/>
          <a:ext cx="1495044" cy="23430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20</xdr:row>
      <xdr:rowOff>78584</xdr:rowOff>
    </xdr:from>
    <xdr:to>
      <xdr:col>1</xdr:col>
      <xdr:colOff>1230249</xdr:colOff>
      <xdr:row>21</xdr:row>
      <xdr:rowOff>113710</xdr:rowOff>
    </xdr:to>
    <xdr:pic>
      <xdr:nvPicPr>
        <xdr:cNvPr id="3" name="Bildobjekt 2">
          <a:extLst>
            <a:ext uri="{FF2B5EF4-FFF2-40B4-BE49-F238E27FC236}">
              <a16:creationId xmlns:a16="http://schemas.microsoft.com/office/drawing/2014/main" id="{CB71B4B0-9C9D-4BB9-887E-C62A5FBD63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4145759"/>
          <a:ext cx="1515999" cy="20657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30</xdr:row>
      <xdr:rowOff>54836</xdr:rowOff>
    </xdr:from>
    <xdr:to>
      <xdr:col>0</xdr:col>
      <xdr:colOff>1479804</xdr:colOff>
      <xdr:row>31</xdr:row>
      <xdr:rowOff>134284</xdr:rowOff>
    </xdr:to>
    <xdr:pic>
      <xdr:nvPicPr>
        <xdr:cNvPr id="3" name="Bildobjekt 2">
          <a:extLst>
            <a:ext uri="{FF2B5EF4-FFF2-40B4-BE49-F238E27FC236}">
              <a16:creationId xmlns:a16="http://schemas.microsoft.com/office/drawing/2014/main" id="{15DDF6B5-BF3D-4C37-8F23-F8FC5510BB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5979386"/>
          <a:ext cx="1479804" cy="24137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61</xdr:row>
      <xdr:rowOff>59036</xdr:rowOff>
    </xdr:from>
    <xdr:to>
      <xdr:col>0</xdr:col>
      <xdr:colOff>1487424</xdr:colOff>
      <xdr:row>62</xdr:row>
      <xdr:rowOff>126274</xdr:rowOff>
    </xdr:to>
    <xdr:pic>
      <xdr:nvPicPr>
        <xdr:cNvPr id="3" name="Bildobjekt 2">
          <a:extLst>
            <a:ext uri="{FF2B5EF4-FFF2-40B4-BE49-F238E27FC236}">
              <a16:creationId xmlns:a16="http://schemas.microsoft.com/office/drawing/2014/main" id="{9E97C1BD-4FD3-41F5-8E79-690BD84ED0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10984211"/>
          <a:ext cx="1487424" cy="22916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61</xdr:row>
      <xdr:rowOff>9525</xdr:rowOff>
    </xdr:from>
    <xdr:to>
      <xdr:col>0</xdr:col>
      <xdr:colOff>1487424</xdr:colOff>
      <xdr:row>62</xdr:row>
      <xdr:rowOff>67238</xdr:rowOff>
    </xdr:to>
    <xdr:pic>
      <xdr:nvPicPr>
        <xdr:cNvPr id="4" name="Bildobjekt 2">
          <a:extLst>
            <a:ext uri="{FF2B5EF4-FFF2-40B4-BE49-F238E27FC236}">
              <a16:creationId xmlns:a16="http://schemas.microsoft.com/office/drawing/2014/main" id="{83569B53-75E3-447F-BF27-41829217C0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10925175"/>
          <a:ext cx="1487424" cy="2196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58</xdr:row>
      <xdr:rowOff>14268</xdr:rowOff>
    </xdr:from>
    <xdr:to>
      <xdr:col>0</xdr:col>
      <xdr:colOff>1487424</xdr:colOff>
      <xdr:row>59</xdr:row>
      <xdr:rowOff>98651</xdr:rowOff>
    </xdr:to>
    <xdr:pic>
      <xdr:nvPicPr>
        <xdr:cNvPr id="4" name="Bildobjekt 2">
          <a:extLst>
            <a:ext uri="{FF2B5EF4-FFF2-40B4-BE49-F238E27FC236}">
              <a16:creationId xmlns:a16="http://schemas.microsoft.com/office/drawing/2014/main" id="{8B42DCAC-752F-4056-8F42-2717187FB3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9336068"/>
          <a:ext cx="1487424" cy="203763"/>
        </a:xfrm>
        <a:prstGeom prst="rect">
          <a:avLst/>
        </a:prstGeom>
      </xdr:spPr>
    </xdr:pic>
    <xdr:clientData/>
  </xdr:twoCellAnchor>
  <xdr:twoCellAnchor editAs="oneCell">
    <xdr:from>
      <xdr:col>0</xdr:col>
      <xdr:colOff>6350</xdr:colOff>
      <xdr:row>17</xdr:row>
      <xdr:rowOff>52686</xdr:rowOff>
    </xdr:from>
    <xdr:to>
      <xdr:col>0</xdr:col>
      <xdr:colOff>1503299</xdr:colOff>
      <xdr:row>18</xdr:row>
      <xdr:rowOff>97699</xdr:rowOff>
    </xdr:to>
    <xdr:pic>
      <xdr:nvPicPr>
        <xdr:cNvPr id="5" name="Bildobjekt 4">
          <a:extLst>
            <a:ext uri="{FF2B5EF4-FFF2-40B4-BE49-F238E27FC236}">
              <a16:creationId xmlns:a16="http://schemas.microsoft.com/office/drawing/2014/main" id="{3CA048C2-17ED-4777-9496-1B8870F286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350" y="3519786"/>
          <a:ext cx="1487424" cy="20376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19050</xdr:colOff>
      <xdr:row>55</xdr:row>
      <xdr:rowOff>24055</xdr:rowOff>
    </xdr:from>
    <xdr:to>
      <xdr:col>1</xdr:col>
      <xdr:colOff>664464</xdr:colOff>
      <xdr:row>56</xdr:row>
      <xdr:rowOff>115534</xdr:rowOff>
    </xdr:to>
    <xdr:pic>
      <xdr:nvPicPr>
        <xdr:cNvPr id="4" name="Bildobjekt 2">
          <a:extLst>
            <a:ext uri="{FF2B5EF4-FFF2-40B4-BE49-F238E27FC236}">
              <a16:creationId xmlns:a16="http://schemas.microsoft.com/office/drawing/2014/main" id="{8B4D4299-349F-4E10-8212-71E8ABBC57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9050" y="11273080"/>
          <a:ext cx="1559814" cy="25340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139</xdr:row>
      <xdr:rowOff>0</xdr:rowOff>
    </xdr:from>
    <xdr:to>
      <xdr:col>1</xdr:col>
      <xdr:colOff>955066</xdr:colOff>
      <xdr:row>140</xdr:row>
      <xdr:rowOff>53230</xdr:rowOff>
    </xdr:to>
    <xdr:pic>
      <xdr:nvPicPr>
        <xdr:cNvPr id="3" name="Bildobjekt 2">
          <a:extLst>
            <a:ext uri="{FF2B5EF4-FFF2-40B4-BE49-F238E27FC236}">
              <a16:creationId xmlns:a16="http://schemas.microsoft.com/office/drawing/2014/main" id="{78213A9E-57D8-4616-8881-37143AF25E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23107650"/>
          <a:ext cx="1450366" cy="21515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20301</xdr:colOff>
      <xdr:row>139</xdr:row>
      <xdr:rowOff>89535</xdr:rowOff>
    </xdr:from>
    <xdr:to>
      <xdr:col>1</xdr:col>
      <xdr:colOff>895622</xdr:colOff>
      <xdr:row>140</xdr:row>
      <xdr:rowOff>126255</xdr:rowOff>
    </xdr:to>
    <xdr:pic>
      <xdr:nvPicPr>
        <xdr:cNvPr id="3" name="Bildobjekt 2">
          <a:extLst>
            <a:ext uri="{FF2B5EF4-FFF2-40B4-BE49-F238E27FC236}">
              <a16:creationId xmlns:a16="http://schemas.microsoft.com/office/drawing/2014/main" id="{9BA49A90-C231-41D7-9D09-BBE01CE091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0301" y="23101935"/>
          <a:ext cx="1370621" cy="2081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66</xdr:row>
      <xdr:rowOff>54028</xdr:rowOff>
    </xdr:from>
    <xdr:to>
      <xdr:col>0</xdr:col>
      <xdr:colOff>1482344</xdr:colOff>
      <xdr:row>67</xdr:row>
      <xdr:rowOff>98261</xdr:rowOff>
    </xdr:to>
    <xdr:pic>
      <xdr:nvPicPr>
        <xdr:cNvPr id="5" name="Bildobjekt 4">
          <a:extLst>
            <a:ext uri="{FF2B5EF4-FFF2-40B4-BE49-F238E27FC236}">
              <a16:creationId xmlns:a16="http://schemas.microsoft.com/office/drawing/2014/main" id="{8A90CC55-B1F3-42B0-8AF0-97A60EBD94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12417478"/>
          <a:ext cx="1482344" cy="195363"/>
        </a:xfrm>
        <a:prstGeom prst="rect">
          <a:avLst/>
        </a:prstGeom>
      </xdr:spPr>
    </xdr:pic>
    <xdr:clientData/>
  </xdr:twoCellAnchor>
  <xdr:twoCellAnchor editAs="oneCell">
    <xdr:from>
      <xdr:col>0</xdr:col>
      <xdr:colOff>0</xdr:colOff>
      <xdr:row>22</xdr:row>
      <xdr:rowOff>88900</xdr:rowOff>
    </xdr:from>
    <xdr:to>
      <xdr:col>0</xdr:col>
      <xdr:colOff>1506474</xdr:colOff>
      <xdr:row>23</xdr:row>
      <xdr:rowOff>95033</xdr:rowOff>
    </xdr:to>
    <xdr:pic>
      <xdr:nvPicPr>
        <xdr:cNvPr id="6" name="Bildobjekt 5">
          <a:extLst>
            <a:ext uri="{FF2B5EF4-FFF2-40B4-BE49-F238E27FC236}">
              <a16:creationId xmlns:a16="http://schemas.microsoft.com/office/drawing/2014/main" id="{CD311A60-36DF-48D4-8D66-3789CF19E1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4527550"/>
          <a:ext cx="1506474" cy="18647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22</xdr:row>
      <xdr:rowOff>34942</xdr:rowOff>
    </xdr:from>
    <xdr:to>
      <xdr:col>0</xdr:col>
      <xdr:colOff>1504569</xdr:colOff>
      <xdr:row>23</xdr:row>
      <xdr:rowOff>112268</xdr:rowOff>
    </xdr:to>
    <xdr:pic>
      <xdr:nvPicPr>
        <xdr:cNvPr id="6" name="Bildobjekt 2">
          <a:extLst>
            <a:ext uri="{FF2B5EF4-FFF2-40B4-BE49-F238E27FC236}">
              <a16:creationId xmlns:a16="http://schemas.microsoft.com/office/drawing/2014/main" id="{810A35C9-0061-4B56-B0E0-DAECA202DE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6670" y="4244992"/>
          <a:ext cx="1481709" cy="210676"/>
        </a:xfrm>
        <a:prstGeom prst="rect">
          <a:avLst/>
        </a:prstGeom>
      </xdr:spPr>
    </xdr:pic>
    <xdr:clientData/>
  </xdr:twoCellAnchor>
  <xdr:twoCellAnchor editAs="oneCell">
    <xdr:from>
      <xdr:col>0</xdr:col>
      <xdr:colOff>28575</xdr:colOff>
      <xdr:row>60</xdr:row>
      <xdr:rowOff>63517</xdr:rowOff>
    </xdr:from>
    <xdr:to>
      <xdr:col>0</xdr:col>
      <xdr:colOff>1504569</xdr:colOff>
      <xdr:row>62</xdr:row>
      <xdr:rowOff>1143</xdr:rowOff>
    </xdr:to>
    <xdr:pic>
      <xdr:nvPicPr>
        <xdr:cNvPr id="7" name="Bildobjekt 6">
          <a:extLst>
            <a:ext uri="{FF2B5EF4-FFF2-40B4-BE49-F238E27FC236}">
              <a16:creationId xmlns:a16="http://schemas.microsoft.com/office/drawing/2014/main" id="{CDC44FC5-B02C-4555-B443-EEBDB406D0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6670" y="10441957"/>
          <a:ext cx="1481709" cy="2081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15</xdr:row>
      <xdr:rowOff>63798</xdr:rowOff>
    </xdr:from>
    <xdr:to>
      <xdr:col>0</xdr:col>
      <xdr:colOff>1515999</xdr:colOff>
      <xdr:row>16</xdr:row>
      <xdr:rowOff>115796</xdr:rowOff>
    </xdr:to>
    <xdr:pic>
      <xdr:nvPicPr>
        <xdr:cNvPr id="4" name="Bildobjekt 2">
          <a:extLst>
            <a:ext uri="{FF2B5EF4-FFF2-40B4-BE49-F238E27FC236}">
              <a16:creationId xmlns:a16="http://schemas.microsoft.com/office/drawing/2014/main" id="{90A78930-4F3E-4B72-A465-12833246A7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8575" y="3502323"/>
          <a:ext cx="1487424" cy="213923"/>
        </a:xfrm>
        <a:prstGeom prst="rect">
          <a:avLst/>
        </a:prstGeom>
      </xdr:spPr>
    </xdr:pic>
    <xdr:clientData/>
  </xdr:twoCellAnchor>
  <xdr:twoCellAnchor editAs="oneCell">
    <xdr:from>
      <xdr:col>0</xdr:col>
      <xdr:colOff>34925</xdr:colOff>
      <xdr:row>53</xdr:row>
      <xdr:rowOff>88900</xdr:rowOff>
    </xdr:from>
    <xdr:to>
      <xdr:col>0</xdr:col>
      <xdr:colOff>1503299</xdr:colOff>
      <xdr:row>55</xdr:row>
      <xdr:rowOff>18978</xdr:rowOff>
    </xdr:to>
    <xdr:pic>
      <xdr:nvPicPr>
        <xdr:cNvPr id="5" name="Bildobjekt 4">
          <a:extLst>
            <a:ext uri="{FF2B5EF4-FFF2-40B4-BE49-F238E27FC236}">
              <a16:creationId xmlns:a16="http://schemas.microsoft.com/office/drawing/2014/main" id="{CFF73BF2-0090-4D56-B535-A791E456CF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4925" y="9632950"/>
          <a:ext cx="1479804" cy="19169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36195</xdr:colOff>
      <xdr:row>39</xdr:row>
      <xdr:rowOff>77133</xdr:rowOff>
    </xdr:from>
    <xdr:to>
      <xdr:col>0</xdr:col>
      <xdr:colOff>1523619</xdr:colOff>
      <xdr:row>41</xdr:row>
      <xdr:rowOff>20546</xdr:rowOff>
    </xdr:to>
    <xdr:pic>
      <xdr:nvPicPr>
        <xdr:cNvPr id="3" name="Bildobjekt 2">
          <a:extLst>
            <a:ext uri="{FF2B5EF4-FFF2-40B4-BE49-F238E27FC236}">
              <a16:creationId xmlns:a16="http://schemas.microsoft.com/office/drawing/2014/main" id="{F9443B5E-86AF-46FB-86C2-171ADDC845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6195" y="7316133"/>
          <a:ext cx="1487424" cy="1878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103</xdr:row>
      <xdr:rowOff>54273</xdr:rowOff>
    </xdr:from>
    <xdr:to>
      <xdr:col>0</xdr:col>
      <xdr:colOff>1504569</xdr:colOff>
      <xdr:row>105</xdr:row>
      <xdr:rowOff>226</xdr:rowOff>
    </xdr:to>
    <xdr:pic>
      <xdr:nvPicPr>
        <xdr:cNvPr id="4" name="Bildobjekt 2">
          <a:extLst>
            <a:ext uri="{FF2B5EF4-FFF2-40B4-BE49-F238E27FC236}">
              <a16:creationId xmlns:a16="http://schemas.microsoft.com/office/drawing/2014/main" id="{629C9452-135B-40BD-BD38-68CDF4F775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8575" y="17478673"/>
          <a:ext cx="1487424" cy="1974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40</xdr:row>
      <xdr:rowOff>44748</xdr:rowOff>
    </xdr:from>
    <xdr:to>
      <xdr:col>0</xdr:col>
      <xdr:colOff>1525524</xdr:colOff>
      <xdr:row>42</xdr:row>
      <xdr:rowOff>407</xdr:rowOff>
    </xdr:to>
    <xdr:pic>
      <xdr:nvPicPr>
        <xdr:cNvPr id="3" name="Bildobjekt 2">
          <a:extLst>
            <a:ext uri="{FF2B5EF4-FFF2-40B4-BE49-F238E27FC236}">
              <a16:creationId xmlns:a16="http://schemas.microsoft.com/office/drawing/2014/main" id="{7C11F6EB-7CC2-44D3-A824-4CC870DA24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8100" y="8591848"/>
          <a:ext cx="1487424" cy="20376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13185</xdr:colOff>
      <xdr:row>48</xdr:row>
      <xdr:rowOff>21167</xdr:rowOff>
    </xdr:from>
    <xdr:to>
      <xdr:col>1</xdr:col>
      <xdr:colOff>211435</xdr:colOff>
      <xdr:row>49</xdr:row>
      <xdr:rowOff>111227</xdr:rowOff>
    </xdr:to>
    <xdr:pic>
      <xdr:nvPicPr>
        <xdr:cNvPr id="3" name="Bildobjekt 2">
          <a:extLst>
            <a:ext uri="{FF2B5EF4-FFF2-40B4-BE49-F238E27FC236}">
              <a16:creationId xmlns:a16="http://schemas.microsoft.com/office/drawing/2014/main" id="{27720666-87C5-425C-94CC-B8631F3F8C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185" y="9190567"/>
          <a:ext cx="1577470" cy="2170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6338D-C60E-4E5B-B08F-95690FCF4202}">
  <sheetPr>
    <pageSetUpPr fitToPage="1"/>
  </sheetPr>
  <dimension ref="A1:T23"/>
  <sheetViews>
    <sheetView showGridLines="0" tabSelected="1" zoomScaleNormal="100" workbookViewId="0">
      <selection sqref="A1:T1"/>
    </sheetView>
  </sheetViews>
  <sheetFormatPr defaultColWidth="9.28515625" defaultRowHeight="10.199999999999999" x14ac:dyDescent="0.2"/>
  <cols>
    <col min="1" max="19" width="9.28515625" style="1"/>
    <col min="20" max="20" width="0.140625" style="1" customWidth="1"/>
    <col min="21" max="21" width="10.42578125" style="1" bestFit="1" customWidth="1"/>
    <col min="22" max="16384" width="9.28515625" style="1"/>
  </cols>
  <sheetData>
    <row r="1" spans="1:20" ht="37.5" customHeight="1" x14ac:dyDescent="0.2">
      <c r="A1" s="1042" t="s">
        <v>438</v>
      </c>
      <c r="B1" s="1043"/>
      <c r="C1" s="1043"/>
      <c r="D1" s="1043"/>
      <c r="E1" s="1043"/>
      <c r="F1" s="1043"/>
      <c r="G1" s="1043"/>
      <c r="H1" s="1043"/>
      <c r="I1" s="1043"/>
      <c r="J1" s="1043"/>
      <c r="K1" s="1043"/>
      <c r="L1" s="1043"/>
      <c r="M1" s="1043"/>
      <c r="N1" s="1043"/>
      <c r="O1" s="1043"/>
      <c r="P1" s="1043"/>
      <c r="Q1" s="1043"/>
      <c r="R1" s="1043"/>
      <c r="S1" s="1043"/>
      <c r="T1" s="1043"/>
    </row>
    <row r="2" spans="1:20" x14ac:dyDescent="0.2">
      <c r="J2" s="8"/>
    </row>
    <row r="11" spans="1:20" ht="66" customHeight="1" x14ac:dyDescent="0.4">
      <c r="B11" s="4" t="s">
        <v>440</v>
      </c>
    </row>
    <row r="12" spans="1:20" ht="20.399999999999999" x14ac:dyDescent="0.35">
      <c r="B12" s="5" t="s">
        <v>441</v>
      </c>
    </row>
    <row r="13" spans="1:20" ht="17.399999999999999" x14ac:dyDescent="0.3">
      <c r="B13" s="6"/>
    </row>
    <row r="14" spans="1:20" ht="13.2" x14ac:dyDescent="0.25">
      <c r="B14" s="3" t="s">
        <v>439</v>
      </c>
    </row>
    <row r="17" spans="2:2" ht="13.2" x14ac:dyDescent="0.25">
      <c r="B17" s="3" t="s">
        <v>0</v>
      </c>
    </row>
    <row r="18" spans="2:2" ht="13.2" x14ac:dyDescent="0.25">
      <c r="B18" s="3" t="s">
        <v>1</v>
      </c>
    </row>
    <row r="19" spans="2:2" ht="13.2" x14ac:dyDescent="0.25">
      <c r="B19" s="2" t="s">
        <v>2</v>
      </c>
    </row>
    <row r="20" spans="2:2" ht="13.2" x14ac:dyDescent="0.25">
      <c r="B20" s="2" t="s">
        <v>3</v>
      </c>
    </row>
    <row r="21" spans="2:2" ht="13.2" x14ac:dyDescent="0.25">
      <c r="B21" s="7"/>
    </row>
    <row r="22" spans="2:2" ht="13.2" x14ac:dyDescent="0.25">
      <c r="B22" s="2" t="s">
        <v>442</v>
      </c>
    </row>
    <row r="23" spans="2:2" ht="13.2" x14ac:dyDescent="0.25">
      <c r="B23" s="2" t="s">
        <v>443</v>
      </c>
    </row>
  </sheetData>
  <mergeCells count="1">
    <mergeCell ref="A1:T1"/>
  </mergeCells>
  <pageMargins left="0.7" right="0.7" top="0.75" bottom="0.75" header="0.3" footer="0.3"/>
  <pageSetup paperSize="9" scale="5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1C688-9676-49C3-AAB8-0E0E7AA08CF7}">
  <sheetPr>
    <pageSetUpPr fitToPage="1"/>
  </sheetPr>
  <dimension ref="A1:T39"/>
  <sheetViews>
    <sheetView showGridLines="0" zoomScaleNormal="100" workbookViewId="0">
      <selection sqref="A1:P2"/>
    </sheetView>
  </sheetViews>
  <sheetFormatPr defaultColWidth="9.28515625" defaultRowHeight="10.199999999999999" x14ac:dyDescent="0.2"/>
  <cols>
    <col min="1" max="1" width="66.42578125" customWidth="1"/>
    <col min="2" max="2" width="10.7109375" customWidth="1"/>
    <col min="3" max="3" width="2.28515625" customWidth="1"/>
    <col min="4" max="4" width="13.7109375" customWidth="1"/>
    <col min="5" max="5" width="3" customWidth="1"/>
    <col min="6" max="6" width="14.42578125" customWidth="1"/>
    <col min="7" max="7" width="2.28515625" customWidth="1"/>
    <col min="8" max="8" width="10.7109375" customWidth="1"/>
    <col min="9" max="9" width="2.28515625" customWidth="1"/>
    <col min="10" max="10" width="13.7109375" customWidth="1"/>
    <col min="11" max="11" width="2.28515625" customWidth="1"/>
    <col min="12" max="12" width="15.7109375" customWidth="1"/>
    <col min="13" max="13" width="2.28515625" customWidth="1"/>
    <col min="14" max="14" width="10.7109375" customWidth="1"/>
    <col min="15" max="15" width="2.28515625" customWidth="1"/>
    <col min="16" max="16" width="13.7109375" customWidth="1"/>
    <col min="17" max="17" width="2.28515625" customWidth="1"/>
    <col min="18" max="18" width="15.7109375" customWidth="1"/>
    <col min="19" max="19" width="2.28515625" customWidth="1"/>
  </cols>
  <sheetData>
    <row r="1" spans="1:19" ht="21" customHeight="1" x14ac:dyDescent="0.2">
      <c r="A1" s="1056" t="s">
        <v>434</v>
      </c>
      <c r="B1" s="1056"/>
      <c r="C1" s="1056"/>
      <c r="D1" s="1056"/>
      <c r="E1" s="1056"/>
      <c r="F1" s="1056"/>
      <c r="G1" s="1056"/>
      <c r="H1" s="1056"/>
      <c r="I1" s="1056"/>
      <c r="J1" s="1056"/>
      <c r="K1" s="1056"/>
      <c r="L1" s="1056"/>
      <c r="M1" s="1056"/>
      <c r="N1" s="1056"/>
      <c r="O1" s="1056"/>
      <c r="P1" s="1056"/>
      <c r="Q1" s="212"/>
    </row>
    <row r="2" spans="1:19" ht="17.25" customHeight="1" x14ac:dyDescent="0.2">
      <c r="A2" s="1056"/>
      <c r="B2" s="1056"/>
      <c r="C2" s="1056"/>
      <c r="D2" s="1056"/>
      <c r="E2" s="1056"/>
      <c r="F2" s="1056"/>
      <c r="G2" s="1056"/>
      <c r="H2" s="1056"/>
      <c r="I2" s="1056"/>
      <c r="J2" s="1056"/>
      <c r="K2" s="1056"/>
      <c r="L2" s="1056"/>
      <c r="M2" s="1056"/>
      <c r="N2" s="1056"/>
      <c r="O2" s="1056"/>
      <c r="P2" s="1056"/>
      <c r="Q2" s="212"/>
    </row>
    <row r="3" spans="1:19" ht="12.75" customHeight="1" x14ac:dyDescent="0.2">
      <c r="A3" s="1070" t="s">
        <v>435</v>
      </c>
      <c r="B3" s="1070"/>
      <c r="C3" s="1070"/>
      <c r="D3" s="1070"/>
      <c r="E3" s="1070"/>
      <c r="F3" s="1070"/>
      <c r="G3" s="1070"/>
      <c r="H3" s="1070"/>
      <c r="I3" s="1070"/>
      <c r="J3" s="1070"/>
      <c r="K3" s="1070"/>
      <c r="L3" s="1070"/>
      <c r="M3" s="1070"/>
      <c r="N3" s="1070"/>
      <c r="O3" s="1070"/>
      <c r="P3" s="1070"/>
    </row>
    <row r="4" spans="1:19" ht="17.25" customHeight="1" x14ac:dyDescent="0.2">
      <c r="A4" s="1070"/>
      <c r="B4" s="1070"/>
      <c r="C4" s="1070"/>
      <c r="D4" s="1070"/>
      <c r="E4" s="1070"/>
      <c r="F4" s="1070"/>
      <c r="G4" s="1070"/>
      <c r="H4" s="1070"/>
      <c r="I4" s="1070"/>
      <c r="J4" s="1070"/>
      <c r="K4" s="1070"/>
      <c r="L4" s="1070"/>
      <c r="M4" s="1070"/>
      <c r="N4" s="1070"/>
      <c r="O4" s="1070"/>
      <c r="P4" s="1070"/>
      <c r="Q4" s="213"/>
    </row>
    <row r="5" spans="1:19" s="88" customFormat="1" ht="44.25" customHeight="1" x14ac:dyDescent="0.2">
      <c r="A5" s="214" t="s">
        <v>31</v>
      </c>
      <c r="B5" s="1071" t="s">
        <v>327</v>
      </c>
      <c r="C5" s="1072"/>
      <c r="D5" s="1073"/>
      <c r="E5" s="1073"/>
      <c r="F5" s="1073"/>
      <c r="G5" s="216"/>
      <c r="H5" s="1072" t="s">
        <v>313</v>
      </c>
      <c r="I5" s="1072"/>
      <c r="J5" s="1073"/>
      <c r="K5" s="1073"/>
      <c r="L5" s="1073"/>
      <c r="M5" s="215"/>
      <c r="N5" s="1071" t="s">
        <v>370</v>
      </c>
      <c r="O5" s="1072"/>
      <c r="P5" s="1073"/>
      <c r="Q5" s="1073"/>
      <c r="R5" s="1073"/>
      <c r="S5" s="217"/>
    </row>
    <row r="6" spans="1:19" ht="24.75" customHeight="1" x14ac:dyDescent="0.2">
      <c r="A6" s="218" t="s">
        <v>38</v>
      </c>
      <c r="B6" s="219" t="s">
        <v>39</v>
      </c>
      <c r="C6" s="220"/>
      <c r="D6" s="220" t="s">
        <v>40</v>
      </c>
      <c r="E6" s="220"/>
      <c r="F6" s="220" t="s">
        <v>55</v>
      </c>
      <c r="G6" s="221"/>
      <c r="H6" s="220" t="s">
        <v>39</v>
      </c>
      <c r="I6" s="220"/>
      <c r="J6" s="220" t="s">
        <v>40</v>
      </c>
      <c r="K6" s="220"/>
      <c r="L6" s="220" t="s">
        <v>55</v>
      </c>
      <c r="M6" s="220"/>
      <c r="N6" s="219" t="s">
        <v>39</v>
      </c>
      <c r="O6" s="220"/>
      <c r="P6" s="220" t="s">
        <v>40</v>
      </c>
      <c r="Q6" s="220"/>
      <c r="R6" s="220" t="s">
        <v>55</v>
      </c>
      <c r="S6" s="221"/>
    </row>
    <row r="7" spans="1:19" ht="49.5" customHeight="1" x14ac:dyDescent="0.2">
      <c r="A7" s="222"/>
      <c r="B7" s="223" t="s">
        <v>41</v>
      </c>
      <c r="C7" s="224"/>
      <c r="D7" s="224" t="s">
        <v>95</v>
      </c>
      <c r="E7" s="224"/>
      <c r="F7" s="224" t="s">
        <v>56</v>
      </c>
      <c r="G7" s="225"/>
      <c r="H7" s="224" t="s">
        <v>41</v>
      </c>
      <c r="I7" s="224"/>
      <c r="J7" s="224" t="s">
        <v>95</v>
      </c>
      <c r="K7" s="224"/>
      <c r="L7" s="224" t="s">
        <v>56</v>
      </c>
      <c r="M7" s="224"/>
      <c r="N7" s="223" t="s">
        <v>41</v>
      </c>
      <c r="O7" s="224"/>
      <c r="P7" s="226" t="s">
        <v>95</v>
      </c>
      <c r="Q7" s="224"/>
      <c r="R7" s="224" t="s">
        <v>56</v>
      </c>
      <c r="S7" s="225"/>
    </row>
    <row r="8" spans="1:19" ht="13.2" x14ac:dyDescent="0.25">
      <c r="A8" s="39" t="s">
        <v>57</v>
      </c>
      <c r="B8" s="856">
        <v>47</v>
      </c>
      <c r="C8" s="860"/>
      <c r="D8" s="859">
        <v>584.101</v>
      </c>
      <c r="E8" s="860"/>
      <c r="F8" s="859">
        <v>944.84199999999998</v>
      </c>
      <c r="G8" s="863"/>
      <c r="H8" s="227">
        <v>109</v>
      </c>
      <c r="I8" s="860"/>
      <c r="J8" s="859">
        <v>2837.7069999999999</v>
      </c>
      <c r="K8" s="860"/>
      <c r="L8" s="859">
        <v>4963.3050000000003</v>
      </c>
      <c r="M8" s="865"/>
      <c r="N8" s="227">
        <v>156</v>
      </c>
      <c r="O8" s="100"/>
      <c r="P8" s="867">
        <v>3421.808</v>
      </c>
      <c r="Q8" s="100"/>
      <c r="R8" s="859">
        <v>5908.1469999999999</v>
      </c>
      <c r="S8" s="46"/>
    </row>
    <row r="9" spans="1:19" ht="13.2" x14ac:dyDescent="0.25">
      <c r="A9" s="43" t="s">
        <v>58</v>
      </c>
      <c r="B9" s="857" t="s">
        <v>17</v>
      </c>
      <c r="C9" s="228"/>
      <c r="D9" s="229" t="s">
        <v>17</v>
      </c>
      <c r="E9" s="228"/>
      <c r="F9" s="229" t="s">
        <v>17</v>
      </c>
      <c r="G9" s="230"/>
      <c r="H9" s="229">
        <v>12</v>
      </c>
      <c r="I9" s="228"/>
      <c r="J9" s="229">
        <v>283.024</v>
      </c>
      <c r="K9" s="228"/>
      <c r="L9" s="229">
        <v>479.87799999999999</v>
      </c>
      <c r="M9" s="230"/>
      <c r="N9" s="229">
        <v>12</v>
      </c>
      <c r="O9" s="152"/>
      <c r="P9" s="229">
        <v>283.024</v>
      </c>
      <c r="Q9" s="152"/>
      <c r="R9" s="229">
        <v>479.87799999999999</v>
      </c>
      <c r="S9" s="46"/>
    </row>
    <row r="10" spans="1:19" ht="13.2" x14ac:dyDescent="0.25">
      <c r="A10" s="43" t="s">
        <v>59</v>
      </c>
      <c r="B10" s="857">
        <v>36</v>
      </c>
      <c r="C10" s="228"/>
      <c r="D10" s="229">
        <v>1282.5830000000001</v>
      </c>
      <c r="E10" s="228"/>
      <c r="F10" s="229">
        <v>517.16399999999999</v>
      </c>
      <c r="G10" s="230"/>
      <c r="H10" s="229">
        <v>36</v>
      </c>
      <c r="I10" s="228"/>
      <c r="J10" s="229">
        <v>1545.74</v>
      </c>
      <c r="K10" s="228"/>
      <c r="L10" s="229">
        <v>582.52700000000004</v>
      </c>
      <c r="M10" s="230"/>
      <c r="N10" s="229">
        <v>72</v>
      </c>
      <c r="O10" s="152"/>
      <c r="P10" s="229">
        <v>2828.3229999999999</v>
      </c>
      <c r="Q10" s="152"/>
      <c r="R10" s="229">
        <v>1099.691</v>
      </c>
      <c r="S10" s="868"/>
    </row>
    <row r="11" spans="1:19" ht="13.2" x14ac:dyDescent="0.25">
      <c r="A11" s="43" t="s">
        <v>60</v>
      </c>
      <c r="B11" s="857">
        <v>29</v>
      </c>
      <c r="C11" s="228"/>
      <c r="D11" s="229">
        <v>36.14</v>
      </c>
      <c r="E11" s="228"/>
      <c r="F11" s="229">
        <v>60.756</v>
      </c>
      <c r="G11" s="230"/>
      <c r="H11" s="229">
        <v>37</v>
      </c>
      <c r="I11" s="228"/>
      <c r="J11" s="229">
        <v>153.94</v>
      </c>
      <c r="K11" s="228"/>
      <c r="L11" s="229">
        <v>225.81899999999999</v>
      </c>
      <c r="M11" s="230"/>
      <c r="N11" s="229">
        <v>66</v>
      </c>
      <c r="O11" s="152"/>
      <c r="P11" s="229">
        <v>190.08</v>
      </c>
      <c r="Q11" s="152"/>
      <c r="R11" s="229">
        <v>286.57499999999999</v>
      </c>
      <c r="S11" s="868"/>
    </row>
    <row r="12" spans="1:19" ht="13.2" x14ac:dyDescent="0.25">
      <c r="A12" s="43" t="s">
        <v>61</v>
      </c>
      <c r="B12" s="857" t="s">
        <v>17</v>
      </c>
      <c r="C12" s="228"/>
      <c r="D12" s="229" t="s">
        <v>17</v>
      </c>
      <c r="E12" s="228"/>
      <c r="F12" s="229" t="s">
        <v>17</v>
      </c>
      <c r="G12" s="230"/>
      <c r="H12" s="229" t="s">
        <v>17</v>
      </c>
      <c r="I12" s="228"/>
      <c r="J12" s="229" t="s">
        <v>17</v>
      </c>
      <c r="K12" s="228"/>
      <c r="L12" s="229" t="s">
        <v>17</v>
      </c>
      <c r="M12" s="230"/>
      <c r="N12" s="229" t="s">
        <v>17</v>
      </c>
      <c r="O12" s="152"/>
      <c r="P12" s="229" t="s">
        <v>17</v>
      </c>
      <c r="Q12" s="152"/>
      <c r="R12" s="229" t="s">
        <v>17</v>
      </c>
      <c r="S12" s="868"/>
    </row>
    <row r="13" spans="1:19" ht="13.2" x14ac:dyDescent="0.25">
      <c r="A13" s="43" t="s">
        <v>284</v>
      </c>
      <c r="B13" s="857">
        <v>3</v>
      </c>
      <c r="C13" s="228"/>
      <c r="D13" s="229">
        <v>0.502</v>
      </c>
      <c r="E13" s="228"/>
      <c r="F13" s="229">
        <v>0.72</v>
      </c>
      <c r="G13" s="230"/>
      <c r="H13" s="229" t="s">
        <v>17</v>
      </c>
      <c r="I13" s="228"/>
      <c r="J13" s="229" t="s">
        <v>17</v>
      </c>
      <c r="K13" s="228"/>
      <c r="L13" s="229" t="s">
        <v>17</v>
      </c>
      <c r="M13" s="230"/>
      <c r="N13" s="229">
        <v>3</v>
      </c>
      <c r="O13" s="152"/>
      <c r="P13" s="229">
        <v>0.502</v>
      </c>
      <c r="Q13" s="152"/>
      <c r="R13" s="229">
        <v>0.72</v>
      </c>
      <c r="S13" s="868"/>
    </row>
    <row r="14" spans="1:19" ht="13.2" x14ac:dyDescent="0.25">
      <c r="A14" s="64" t="s">
        <v>62</v>
      </c>
      <c r="B14" s="231">
        <v>115</v>
      </c>
      <c r="C14" s="228"/>
      <c r="D14" s="233">
        <v>1903.326</v>
      </c>
      <c r="E14" s="232"/>
      <c r="F14" s="233">
        <v>1523.482</v>
      </c>
      <c r="G14" s="230"/>
      <c r="H14" s="233">
        <v>194</v>
      </c>
      <c r="I14" s="232"/>
      <c r="J14" s="233">
        <v>4820.4110000000001</v>
      </c>
      <c r="K14" s="232"/>
      <c r="L14" s="233">
        <v>6251.5290000000005</v>
      </c>
      <c r="M14" s="230"/>
      <c r="N14" s="233">
        <v>309</v>
      </c>
      <c r="O14" s="152"/>
      <c r="P14" s="233">
        <v>6723.7370000000001</v>
      </c>
      <c r="Q14" s="228"/>
      <c r="R14" s="233">
        <v>7775.0110000000004</v>
      </c>
      <c r="S14" s="868"/>
    </row>
    <row r="15" spans="1:19" ht="13.2" x14ac:dyDescent="0.25">
      <c r="A15" s="151"/>
      <c r="B15" s="858"/>
      <c r="C15" s="861"/>
      <c r="D15" s="862"/>
      <c r="E15" s="861"/>
      <c r="F15" s="862"/>
      <c r="G15" s="864"/>
      <c r="H15" s="862"/>
      <c r="I15" s="861"/>
      <c r="J15" s="862"/>
      <c r="K15" s="861"/>
      <c r="L15" s="862"/>
      <c r="M15" s="864"/>
      <c r="N15" s="129"/>
      <c r="O15" s="115"/>
      <c r="P15" s="129"/>
      <c r="Q15" s="115"/>
      <c r="R15" s="129"/>
      <c r="S15" s="868"/>
    </row>
    <row r="16" spans="1:19" ht="13.2" x14ac:dyDescent="0.25">
      <c r="A16" s="43" t="s">
        <v>63</v>
      </c>
      <c r="B16" s="857">
        <v>64</v>
      </c>
      <c r="C16" s="228"/>
      <c r="D16" s="229">
        <v>12.193</v>
      </c>
      <c r="E16" s="228"/>
      <c r="F16" s="229" t="s">
        <v>96</v>
      </c>
      <c r="G16" s="230"/>
      <c r="H16" s="857">
        <v>1</v>
      </c>
      <c r="I16" s="228"/>
      <c r="J16" s="229">
        <v>38</v>
      </c>
      <c r="K16" s="228"/>
      <c r="L16" s="229" t="s">
        <v>96</v>
      </c>
      <c r="M16" s="230"/>
      <c r="N16" s="857">
        <v>65</v>
      </c>
      <c r="O16" s="228"/>
      <c r="P16" s="229">
        <v>50.192999999999998</v>
      </c>
      <c r="Q16" s="228"/>
      <c r="R16" s="229" t="s">
        <v>96</v>
      </c>
      <c r="S16" s="868"/>
    </row>
    <row r="17" spans="1:20" ht="13.2" x14ac:dyDescent="0.25">
      <c r="A17" s="43" t="s">
        <v>64</v>
      </c>
      <c r="B17" s="857">
        <v>26</v>
      </c>
      <c r="C17" s="228"/>
      <c r="D17" s="229">
        <v>568.48400000000004</v>
      </c>
      <c r="E17" s="228"/>
      <c r="F17" s="229" t="s">
        <v>96</v>
      </c>
      <c r="G17" s="230"/>
      <c r="H17" s="857">
        <v>43</v>
      </c>
      <c r="I17" s="228"/>
      <c r="J17" s="229">
        <v>1321.509</v>
      </c>
      <c r="K17" s="228"/>
      <c r="L17" s="229" t="s">
        <v>96</v>
      </c>
      <c r="M17" s="230"/>
      <c r="N17" s="857">
        <v>69</v>
      </c>
      <c r="O17" s="228"/>
      <c r="P17" s="229">
        <v>1889.9929999999999</v>
      </c>
      <c r="Q17" s="228"/>
      <c r="R17" s="229" t="s">
        <v>96</v>
      </c>
      <c r="S17" s="868"/>
    </row>
    <row r="18" spans="1:20" ht="13.2" x14ac:dyDescent="0.25">
      <c r="A18" s="43" t="s">
        <v>357</v>
      </c>
      <c r="B18" s="857">
        <v>1</v>
      </c>
      <c r="C18" s="228"/>
      <c r="D18" s="229">
        <v>34.923999999999999</v>
      </c>
      <c r="E18" s="228"/>
      <c r="F18" s="229" t="s">
        <v>96</v>
      </c>
      <c r="G18" s="230"/>
      <c r="H18" s="857">
        <v>1</v>
      </c>
      <c r="I18" s="228"/>
      <c r="J18" s="229">
        <v>4.2</v>
      </c>
      <c r="K18" s="228"/>
      <c r="L18" s="229" t="s">
        <v>96</v>
      </c>
      <c r="M18" s="230"/>
      <c r="N18" s="857">
        <v>2</v>
      </c>
      <c r="O18" s="228"/>
      <c r="P18" s="229">
        <v>39.124000000000002</v>
      </c>
      <c r="Q18" s="228"/>
      <c r="R18" s="229" t="s">
        <v>96</v>
      </c>
      <c r="S18" s="46"/>
    </row>
    <row r="19" spans="1:20" ht="13.2" x14ac:dyDescent="0.25">
      <c r="A19" s="43" t="s">
        <v>65</v>
      </c>
      <c r="B19" s="857">
        <v>95</v>
      </c>
      <c r="C19" s="228"/>
      <c r="D19" s="229">
        <v>24.544</v>
      </c>
      <c r="E19" s="228"/>
      <c r="F19" s="229" t="s">
        <v>96</v>
      </c>
      <c r="G19" s="230"/>
      <c r="H19" s="229" t="s">
        <v>17</v>
      </c>
      <c r="I19" s="228"/>
      <c r="J19" s="229" t="s">
        <v>17</v>
      </c>
      <c r="K19" s="228"/>
      <c r="L19" s="229" t="s">
        <v>96</v>
      </c>
      <c r="M19" s="230"/>
      <c r="N19" s="857">
        <v>95</v>
      </c>
      <c r="O19" s="228"/>
      <c r="P19" s="229">
        <v>24.544</v>
      </c>
      <c r="Q19" s="228"/>
      <c r="R19" s="229" t="s">
        <v>96</v>
      </c>
      <c r="S19" s="46"/>
    </row>
    <row r="20" spans="1:20" ht="13.2" x14ac:dyDescent="0.25">
      <c r="A20" s="64" t="s">
        <v>66</v>
      </c>
      <c r="B20" s="231">
        <v>186</v>
      </c>
      <c r="C20" s="232"/>
      <c r="D20" s="233">
        <v>640.14499999999998</v>
      </c>
      <c r="E20" s="232"/>
      <c r="F20" s="233" t="s">
        <v>96</v>
      </c>
      <c r="G20" s="230"/>
      <c r="H20" s="233">
        <v>45</v>
      </c>
      <c r="I20" s="232"/>
      <c r="J20" s="233">
        <v>1363.7090000000001</v>
      </c>
      <c r="K20" s="232"/>
      <c r="L20" s="233" t="s">
        <v>96</v>
      </c>
      <c r="M20" s="230"/>
      <c r="N20" s="233">
        <v>231</v>
      </c>
      <c r="O20" s="228"/>
      <c r="P20" s="233">
        <v>2003.854</v>
      </c>
      <c r="Q20" s="228"/>
      <c r="R20" s="233" t="s">
        <v>96</v>
      </c>
      <c r="S20" s="46"/>
    </row>
    <row r="21" spans="1:20" ht="13.2" x14ac:dyDescent="0.25">
      <c r="A21" s="68"/>
      <c r="B21" s="857"/>
      <c r="C21" s="228"/>
      <c r="D21" s="229"/>
      <c r="E21" s="228"/>
      <c r="F21" s="229"/>
      <c r="G21" s="230"/>
      <c r="H21" s="229"/>
      <c r="I21" s="228"/>
      <c r="J21" s="229"/>
      <c r="K21" s="232"/>
      <c r="L21" s="866"/>
      <c r="M21" s="229"/>
      <c r="N21" s="151"/>
      <c r="O21" s="72"/>
      <c r="P21" s="61"/>
      <c r="Q21" s="152"/>
      <c r="R21" s="72"/>
      <c r="S21" s="46"/>
    </row>
    <row r="22" spans="1:20" ht="13.2" x14ac:dyDescent="0.25">
      <c r="A22" s="235" t="s">
        <v>433</v>
      </c>
      <c r="B22" s="231">
        <v>301</v>
      </c>
      <c r="C22" s="228"/>
      <c r="D22" s="236">
        <v>2543.471</v>
      </c>
      <c r="E22" s="228"/>
      <c r="F22" s="233" t="s">
        <v>96</v>
      </c>
      <c r="G22" s="230"/>
      <c r="H22" s="233">
        <v>239</v>
      </c>
      <c r="I22" s="228"/>
      <c r="J22" s="233">
        <v>6184.12</v>
      </c>
      <c r="K22" s="228"/>
      <c r="L22" s="233" t="s">
        <v>96</v>
      </c>
      <c r="M22" s="229"/>
      <c r="N22" s="231">
        <v>540</v>
      </c>
      <c r="O22" s="228"/>
      <c r="P22" s="234">
        <v>8727.5910000000003</v>
      </c>
      <c r="Q22" s="152"/>
      <c r="R22" s="233" t="s">
        <v>96</v>
      </c>
      <c r="S22" s="230"/>
      <c r="T22" s="85"/>
    </row>
    <row r="23" spans="1:20" ht="13.2" x14ac:dyDescent="0.25">
      <c r="A23" s="235"/>
      <c r="B23" s="231"/>
      <c r="C23" s="228"/>
      <c r="D23" s="236"/>
      <c r="E23" s="228"/>
      <c r="F23" s="233"/>
      <c r="G23" s="230"/>
      <c r="H23" s="233"/>
      <c r="I23" s="228"/>
      <c r="J23" s="233"/>
      <c r="K23" s="228"/>
      <c r="L23" s="233"/>
      <c r="M23" s="229"/>
      <c r="N23" s="231"/>
      <c r="O23" s="228"/>
      <c r="P23" s="234"/>
      <c r="Q23" s="152"/>
      <c r="R23" s="233"/>
      <c r="S23" s="230"/>
      <c r="T23" s="85"/>
    </row>
    <row r="24" spans="1:20" ht="13.2" x14ac:dyDescent="0.25">
      <c r="A24" s="235" t="s">
        <v>395</v>
      </c>
      <c r="B24" s="231">
        <v>302</v>
      </c>
      <c r="C24" s="228"/>
      <c r="D24" s="236">
        <v>2135.3789999999999</v>
      </c>
      <c r="E24" s="228"/>
      <c r="F24" s="233" t="s">
        <v>96</v>
      </c>
      <c r="G24" s="230"/>
      <c r="H24" s="233">
        <v>217</v>
      </c>
      <c r="I24" s="228"/>
      <c r="J24" s="233">
        <v>5899.8236933005601</v>
      </c>
      <c r="K24" s="228"/>
      <c r="L24" s="233" t="s">
        <v>96</v>
      </c>
      <c r="M24" s="229"/>
      <c r="N24" s="231">
        <v>519</v>
      </c>
      <c r="O24" s="228"/>
      <c r="P24" s="234">
        <v>8035.2026933005618</v>
      </c>
      <c r="Q24" s="152"/>
      <c r="R24" s="233" t="s">
        <v>96</v>
      </c>
      <c r="S24" s="230"/>
      <c r="T24" s="85"/>
    </row>
    <row r="25" spans="1:20" ht="13.2" x14ac:dyDescent="0.25">
      <c r="A25" s="235" t="s">
        <v>386</v>
      </c>
      <c r="B25" s="231">
        <v>294</v>
      </c>
      <c r="C25" s="228"/>
      <c r="D25" s="236">
        <v>1934.829</v>
      </c>
      <c r="E25" s="228"/>
      <c r="F25" s="233" t="s">
        <v>96</v>
      </c>
      <c r="G25" s="230"/>
      <c r="H25" s="233">
        <v>232</v>
      </c>
      <c r="I25" s="228"/>
      <c r="J25" s="233">
        <v>5916.3280000000004</v>
      </c>
      <c r="K25" s="228"/>
      <c r="L25" s="233" t="s">
        <v>96</v>
      </c>
      <c r="M25" s="229"/>
      <c r="N25" s="231">
        <v>526</v>
      </c>
      <c r="O25" s="228"/>
      <c r="P25" s="234">
        <v>7851.1570000000002</v>
      </c>
      <c r="Q25" s="152"/>
      <c r="R25" s="233" t="s">
        <v>96</v>
      </c>
      <c r="S25" s="230"/>
      <c r="T25" s="85"/>
    </row>
    <row r="26" spans="1:20" ht="13.2" x14ac:dyDescent="0.25">
      <c r="A26" s="235" t="s">
        <v>355</v>
      </c>
      <c r="B26" s="231">
        <v>296</v>
      </c>
      <c r="C26" s="228"/>
      <c r="D26" s="236">
        <v>2010.7909999999999</v>
      </c>
      <c r="E26" s="228"/>
      <c r="F26" s="233" t="s">
        <v>96</v>
      </c>
      <c r="G26" s="230"/>
      <c r="H26" s="233">
        <v>302</v>
      </c>
      <c r="I26" s="228"/>
      <c r="J26" s="233">
        <v>7575.2570000000014</v>
      </c>
      <c r="K26" s="228"/>
      <c r="L26" s="233" t="s">
        <v>96</v>
      </c>
      <c r="M26" s="229"/>
      <c r="N26" s="231">
        <v>598</v>
      </c>
      <c r="O26" s="228"/>
      <c r="P26" s="234">
        <v>9586.0479999999989</v>
      </c>
      <c r="Q26" s="152"/>
      <c r="R26" s="233" t="s">
        <v>96</v>
      </c>
      <c r="S26" s="46"/>
    </row>
    <row r="27" spans="1:20" ht="13.2" x14ac:dyDescent="0.25">
      <c r="A27" s="235" t="s">
        <v>328</v>
      </c>
      <c r="B27" s="231">
        <v>299</v>
      </c>
      <c r="C27" s="232"/>
      <c r="D27" s="236">
        <v>1932.8409999999999</v>
      </c>
      <c r="E27" s="228"/>
      <c r="F27" s="233" t="s">
        <v>96</v>
      </c>
      <c r="G27" s="230"/>
      <c r="H27" s="233">
        <v>244</v>
      </c>
      <c r="I27" s="228"/>
      <c r="J27" s="233">
        <v>4165.488180000003</v>
      </c>
      <c r="K27" s="228"/>
      <c r="L27" s="233" t="s">
        <v>96</v>
      </c>
      <c r="M27" s="229"/>
      <c r="N27" s="231">
        <v>543</v>
      </c>
      <c r="O27" s="228"/>
      <c r="P27" s="234">
        <v>6098.3291800000015</v>
      </c>
      <c r="Q27" s="152"/>
      <c r="R27" s="238" t="s">
        <v>96</v>
      </c>
      <c r="S27" s="46"/>
    </row>
    <row r="28" spans="1:20" ht="13.2" x14ac:dyDescent="0.25">
      <c r="A28" s="235" t="s">
        <v>300</v>
      </c>
      <c r="B28" s="239">
        <v>297</v>
      </c>
      <c r="C28" s="232"/>
      <c r="D28" s="240">
        <v>1876.9420000000005</v>
      </c>
      <c r="E28" s="228"/>
      <c r="F28" s="240" t="s">
        <v>96</v>
      </c>
      <c r="G28" s="230"/>
      <c r="H28" s="231">
        <v>371</v>
      </c>
      <c r="I28" s="241"/>
      <c r="J28" s="233">
        <v>9114.2459999999992</v>
      </c>
      <c r="K28" s="237"/>
      <c r="L28" s="233" t="s">
        <v>96</v>
      </c>
      <c r="M28" s="229"/>
      <c r="N28" s="239">
        <v>668</v>
      </c>
      <c r="O28" s="72"/>
      <c r="P28" s="242">
        <v>10991.187999999998</v>
      </c>
      <c r="Q28" s="152"/>
      <c r="R28" s="243" t="s">
        <v>96</v>
      </c>
      <c r="S28" s="46"/>
    </row>
    <row r="29" spans="1:20" ht="13.2" x14ac:dyDescent="0.25">
      <c r="A29" s="235" t="s">
        <v>68</v>
      </c>
      <c r="B29" s="231">
        <v>317</v>
      </c>
      <c r="C29" s="60" t="s">
        <v>278</v>
      </c>
      <c r="D29" s="244">
        <v>2456.4580000000005</v>
      </c>
      <c r="E29" s="60" t="s">
        <v>278</v>
      </c>
      <c r="F29" s="244">
        <v>1335.6660000000002</v>
      </c>
      <c r="G29" s="60" t="s">
        <v>278</v>
      </c>
      <c r="H29" s="231">
        <v>449</v>
      </c>
      <c r="I29" s="241"/>
      <c r="J29" s="233">
        <v>12471.688999999998</v>
      </c>
      <c r="K29" s="241"/>
      <c r="L29" s="244">
        <v>14255.591</v>
      </c>
      <c r="M29" s="233"/>
      <c r="N29" s="231">
        <v>766</v>
      </c>
      <c r="O29" s="63" t="s">
        <v>278</v>
      </c>
      <c r="P29" s="233">
        <v>14928.146999999999</v>
      </c>
      <c r="Q29" s="178" t="s">
        <v>278</v>
      </c>
      <c r="R29" s="66">
        <v>15591.257000000001</v>
      </c>
      <c r="S29" s="176" t="s">
        <v>278</v>
      </c>
    </row>
    <row r="30" spans="1:20" ht="13.2" x14ac:dyDescent="0.25">
      <c r="A30" s="235" t="s">
        <v>69</v>
      </c>
      <c r="B30" s="231">
        <v>318</v>
      </c>
      <c r="C30" s="60"/>
      <c r="D30" s="244">
        <v>2595.5880000000002</v>
      </c>
      <c r="E30" s="60"/>
      <c r="F30" s="244">
        <v>1356.7080000000001</v>
      </c>
      <c r="G30" s="60"/>
      <c r="H30" s="231">
        <v>485</v>
      </c>
      <c r="I30" s="60"/>
      <c r="J30" s="244">
        <v>14355.457</v>
      </c>
      <c r="K30" s="241"/>
      <c r="L30" s="244">
        <v>15832.117</v>
      </c>
      <c r="M30" s="233"/>
      <c r="N30" s="231">
        <v>803</v>
      </c>
      <c r="O30" s="63"/>
      <c r="P30" s="233">
        <v>16951.045000000002</v>
      </c>
      <c r="Q30" s="60"/>
      <c r="R30" s="66">
        <v>17188.825000000001</v>
      </c>
      <c r="S30" s="46"/>
    </row>
    <row r="31" spans="1:20" ht="13.2" x14ac:dyDescent="0.25">
      <c r="A31" s="235" t="s">
        <v>291</v>
      </c>
      <c r="B31" s="231">
        <v>305</v>
      </c>
      <c r="C31" s="241"/>
      <c r="D31" s="233">
        <v>2645.1680000000001</v>
      </c>
      <c r="E31" s="241"/>
      <c r="F31" s="244">
        <v>1333.499</v>
      </c>
      <c r="G31" s="245"/>
      <c r="H31" s="233">
        <v>443</v>
      </c>
      <c r="I31" s="241"/>
      <c r="J31" s="233">
        <v>12715.421999999999</v>
      </c>
      <c r="K31" s="241"/>
      <c r="L31" s="244">
        <v>13324.04</v>
      </c>
      <c r="M31" s="233"/>
      <c r="N31" s="231">
        <v>748</v>
      </c>
      <c r="O31" s="155"/>
      <c r="P31" s="233">
        <v>15360.589999999998</v>
      </c>
      <c r="Q31" s="158"/>
      <c r="R31" s="66">
        <v>14657.539000000001</v>
      </c>
      <c r="S31" s="58"/>
    </row>
    <row r="32" spans="1:20" ht="12.75" customHeight="1" x14ac:dyDescent="0.25">
      <c r="A32" s="235" t="s">
        <v>292</v>
      </c>
      <c r="B32" s="231">
        <v>310</v>
      </c>
      <c r="C32" s="241"/>
      <c r="D32" s="244">
        <v>2754.1909999999998</v>
      </c>
      <c r="E32" s="241"/>
      <c r="F32" s="244">
        <v>1441.8059999999998</v>
      </c>
      <c r="G32" s="245"/>
      <c r="H32" s="233">
        <v>429</v>
      </c>
      <c r="I32" s="241"/>
      <c r="J32" s="244">
        <v>11269.546999999999</v>
      </c>
      <c r="K32" s="241"/>
      <c r="L32" s="244">
        <v>12645.227000000001</v>
      </c>
      <c r="M32" s="233"/>
      <c r="N32" s="231">
        <v>739</v>
      </c>
      <c r="O32" s="155"/>
      <c r="P32" s="233">
        <v>14023.737999999998</v>
      </c>
      <c r="Q32" s="158"/>
      <c r="R32" s="66">
        <v>14087.033000000001</v>
      </c>
      <c r="S32" s="46"/>
    </row>
    <row r="33" spans="1:19" ht="12.75" customHeight="1" x14ac:dyDescent="0.25">
      <c r="A33" s="235" t="s">
        <v>293</v>
      </c>
      <c r="B33" s="231">
        <v>319</v>
      </c>
      <c r="C33" s="241"/>
      <c r="D33" s="244">
        <v>3107.0459999999998</v>
      </c>
      <c r="E33" s="241"/>
      <c r="F33" s="244">
        <v>1676.3240000000001</v>
      </c>
      <c r="G33" s="245"/>
      <c r="H33" s="233">
        <v>490</v>
      </c>
      <c r="I33" s="241"/>
      <c r="J33" s="244">
        <v>11264.181</v>
      </c>
      <c r="K33" s="241"/>
      <c r="L33" s="244">
        <v>14266.870999999999</v>
      </c>
      <c r="M33" s="233"/>
      <c r="N33" s="231">
        <v>809</v>
      </c>
      <c r="O33" s="155"/>
      <c r="P33" s="233">
        <v>14371.227000000001</v>
      </c>
      <c r="Q33" s="158"/>
      <c r="R33" s="66">
        <v>15943.195</v>
      </c>
      <c r="S33" s="46"/>
    </row>
    <row r="34" spans="1:19" s="79" customFormat="1" ht="12.75" customHeight="1" x14ac:dyDescent="0.25">
      <c r="A34" s="64" t="s">
        <v>294</v>
      </c>
      <c r="B34" s="231">
        <v>320</v>
      </c>
      <c r="C34" s="241"/>
      <c r="D34" s="244">
        <v>3190.5230000000001</v>
      </c>
      <c r="E34" s="241"/>
      <c r="F34" s="244">
        <v>1710.7170000000001</v>
      </c>
      <c r="G34" s="245"/>
      <c r="H34" s="233">
        <v>477</v>
      </c>
      <c r="I34" s="241"/>
      <c r="J34" s="244">
        <v>13406.782999999999</v>
      </c>
      <c r="K34" s="241"/>
      <c r="L34" s="244">
        <v>16806.418999999998</v>
      </c>
      <c r="M34" s="245"/>
      <c r="N34" s="231">
        <v>797</v>
      </c>
      <c r="O34" s="155"/>
      <c r="P34" s="233">
        <v>16597.306</v>
      </c>
      <c r="Q34" s="158"/>
      <c r="R34" s="66">
        <v>18517.135999999999</v>
      </c>
      <c r="S34" s="46"/>
    </row>
    <row r="35" spans="1:19" s="79" customFormat="1" ht="13.2" x14ac:dyDescent="0.25">
      <c r="A35" s="64" t="s">
        <v>295</v>
      </c>
      <c r="B35" s="231">
        <v>326</v>
      </c>
      <c r="C35" s="241"/>
      <c r="D35" s="244">
        <v>3277.6680000000001</v>
      </c>
      <c r="E35" s="241"/>
      <c r="F35" s="244">
        <v>1759.183</v>
      </c>
      <c r="G35" s="245"/>
      <c r="H35" s="233">
        <v>485</v>
      </c>
      <c r="I35" s="241"/>
      <c r="J35" s="244">
        <v>11510.739</v>
      </c>
      <c r="K35" s="241"/>
      <c r="L35" s="244">
        <v>12935.646000000001</v>
      </c>
      <c r="M35" s="245"/>
      <c r="N35" s="231">
        <v>811</v>
      </c>
      <c r="O35" s="155"/>
      <c r="P35" s="233">
        <v>14788.406999999999</v>
      </c>
      <c r="Q35" s="158"/>
      <c r="R35" s="66">
        <v>14694.829000000002</v>
      </c>
      <c r="S35" s="246"/>
    </row>
    <row r="36" spans="1:19" s="79" customFormat="1" ht="13.2" x14ac:dyDescent="0.25">
      <c r="A36" s="64" t="s">
        <v>296</v>
      </c>
      <c r="B36" s="231">
        <v>339</v>
      </c>
      <c r="C36" s="241"/>
      <c r="D36" s="244">
        <v>3361.165</v>
      </c>
      <c r="E36" s="241"/>
      <c r="F36" s="244">
        <v>1806.0920000000001</v>
      </c>
      <c r="G36" s="245"/>
      <c r="H36" s="233">
        <v>457</v>
      </c>
      <c r="I36" s="241"/>
      <c r="J36" s="244">
        <v>11807.187</v>
      </c>
      <c r="K36" s="241"/>
      <c r="L36" s="244">
        <v>13904</v>
      </c>
      <c r="M36" s="245"/>
      <c r="N36" s="231">
        <v>796</v>
      </c>
      <c r="O36" s="155"/>
      <c r="P36" s="233">
        <v>15168.351999999999</v>
      </c>
      <c r="Q36" s="158"/>
      <c r="R36" s="66">
        <v>15710.092000000001</v>
      </c>
      <c r="S36" s="246"/>
    </row>
    <row r="37" spans="1:19" s="79" customFormat="1" ht="13.2" x14ac:dyDescent="0.25">
      <c r="A37" s="64" t="s">
        <v>297</v>
      </c>
      <c r="B37" s="231">
        <v>364</v>
      </c>
      <c r="C37" s="241"/>
      <c r="D37" s="244">
        <v>3840.3009999999999</v>
      </c>
      <c r="E37" s="241"/>
      <c r="F37" s="244">
        <v>2069.2959999999998</v>
      </c>
      <c r="G37" s="245"/>
      <c r="H37" s="233">
        <v>452</v>
      </c>
      <c r="I37" s="241"/>
      <c r="J37" s="244">
        <v>9344</v>
      </c>
      <c r="K37" s="241"/>
      <c r="L37" s="244">
        <v>13071</v>
      </c>
      <c r="M37" s="245"/>
      <c r="N37" s="231">
        <v>816</v>
      </c>
      <c r="O37" s="155"/>
      <c r="P37" s="233">
        <v>13184.300999999999</v>
      </c>
      <c r="Q37" s="158"/>
      <c r="R37" s="66">
        <v>15140.296</v>
      </c>
      <c r="S37" s="246"/>
    </row>
    <row r="38" spans="1:19" s="79" customFormat="1" ht="13.2" x14ac:dyDescent="0.25">
      <c r="A38" s="179"/>
      <c r="B38" s="247"/>
      <c r="C38" s="248"/>
      <c r="D38" s="249"/>
      <c r="E38" s="248"/>
      <c r="F38" s="249"/>
      <c r="G38" s="250"/>
      <c r="H38" s="251"/>
      <c r="I38" s="248"/>
      <c r="J38" s="249"/>
      <c r="K38" s="248"/>
      <c r="L38" s="249"/>
      <c r="M38" s="250"/>
      <c r="N38" s="252"/>
      <c r="O38" s="253"/>
      <c r="P38" s="254"/>
      <c r="Q38" s="255"/>
      <c r="R38" s="254"/>
      <c r="S38" s="256"/>
    </row>
    <row r="39" spans="1:19" ht="13.2" x14ac:dyDescent="0.25">
      <c r="A39" t="s">
        <v>329</v>
      </c>
      <c r="B39" s="233"/>
      <c r="C39" s="233"/>
      <c r="D39" s="233"/>
      <c r="E39" s="233"/>
      <c r="F39" s="233"/>
      <c r="G39" s="233"/>
      <c r="H39" s="233"/>
      <c r="I39" s="233"/>
      <c r="J39" s="233"/>
      <c r="K39" s="233"/>
      <c r="L39" s="233"/>
      <c r="M39" s="233"/>
      <c r="N39" s="67"/>
      <c r="O39" s="67"/>
      <c r="P39" s="67"/>
      <c r="Q39" s="67"/>
      <c r="R39" s="67"/>
      <c r="S39" s="79"/>
    </row>
  </sheetData>
  <mergeCells count="5">
    <mergeCell ref="A1:P2"/>
    <mergeCell ref="A3:P4"/>
    <mergeCell ref="B5:F5"/>
    <mergeCell ref="H5:L5"/>
    <mergeCell ref="N5:R5"/>
  </mergeCells>
  <pageMargins left="0.55118110236220474" right="0.70866141732283472" top="0.74803149606299213" bottom="0.74803149606299213" header="0.31496062992125984" footer="0.31496062992125984"/>
  <pageSetup paperSize="9" scale="7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49CD7-65C2-46B2-8339-4AA91456BE86}">
  <sheetPr>
    <pageSetUpPr fitToPage="1"/>
  </sheetPr>
  <dimension ref="A1:P105"/>
  <sheetViews>
    <sheetView showGridLines="0" zoomScaleNormal="100" workbookViewId="0">
      <selection sqref="A1:L1"/>
    </sheetView>
  </sheetViews>
  <sheetFormatPr defaultColWidth="9.28515625" defaultRowHeight="10.199999999999999" x14ac:dyDescent="0.2"/>
  <cols>
    <col min="1" max="1" width="28.42578125" style="9" bestFit="1" customWidth="1"/>
    <col min="2" max="2" width="9.28515625" style="9" bestFit="1" customWidth="1"/>
    <col min="3" max="3" width="11.7109375" style="9" customWidth="1"/>
    <col min="4" max="4" width="14.140625" style="9" customWidth="1"/>
    <col min="5" max="5" width="11.7109375" style="9" customWidth="1"/>
    <col min="6" max="6" width="14.140625" style="9" customWidth="1"/>
    <col min="7" max="7" width="11.7109375" style="9" customWidth="1"/>
    <col min="8" max="8" width="14.140625" style="9" customWidth="1"/>
    <col min="9" max="9" width="11.7109375" style="9" customWidth="1"/>
    <col min="10" max="10" width="14.140625" style="9" customWidth="1"/>
    <col min="11" max="11" width="11.7109375" style="9" customWidth="1"/>
    <col min="12" max="12" width="14.140625" style="9" customWidth="1"/>
    <col min="13" max="13" width="11.7109375" style="9" customWidth="1"/>
    <col min="14" max="14" width="14.140625" style="9" customWidth="1"/>
    <col min="15" max="15" width="11.7109375" style="9" customWidth="1"/>
    <col min="16" max="16" width="14.140625" style="9" customWidth="1"/>
    <col min="17" max="16384" width="9.28515625" style="9"/>
  </cols>
  <sheetData>
    <row r="1" spans="1:16" ht="30" customHeight="1" x14ac:dyDescent="0.25">
      <c r="A1" s="1066" t="s">
        <v>436</v>
      </c>
      <c r="B1" s="1066"/>
      <c r="C1" s="1066"/>
      <c r="D1" s="1066"/>
      <c r="E1" s="1066"/>
      <c r="F1" s="1066"/>
      <c r="G1" s="1066"/>
      <c r="H1" s="1066"/>
      <c r="I1" s="1066"/>
      <c r="J1" s="1066"/>
      <c r="K1" s="1066"/>
      <c r="L1" s="1066"/>
      <c r="M1" s="13"/>
      <c r="N1" s="13"/>
      <c r="O1" s="13"/>
      <c r="P1" s="13"/>
    </row>
    <row r="2" spans="1:16" s="101" customFormat="1" ht="15" customHeight="1" x14ac:dyDescent="0.25">
      <c r="A2" s="656" t="s">
        <v>437</v>
      </c>
      <c r="B2" s="257"/>
      <c r="C2" s="257"/>
      <c r="D2" s="257"/>
      <c r="E2" s="257"/>
      <c r="F2" s="257"/>
      <c r="G2" s="257"/>
    </row>
    <row r="3" spans="1:16" ht="18" customHeight="1" x14ac:dyDescent="0.2">
      <c r="A3" s="258" t="s">
        <v>97</v>
      </c>
      <c r="B3" s="259"/>
      <c r="C3" s="1074" t="s">
        <v>389</v>
      </c>
      <c r="D3" s="1075"/>
      <c r="E3" s="1076" t="s">
        <v>390</v>
      </c>
      <c r="F3" s="1076"/>
      <c r="G3" s="1074" t="s">
        <v>391</v>
      </c>
      <c r="H3" s="1075"/>
      <c r="I3" s="1076" t="s">
        <v>98</v>
      </c>
      <c r="J3" s="1076"/>
      <c r="K3" s="1074" t="s">
        <v>99</v>
      </c>
      <c r="L3" s="1075"/>
      <c r="M3" s="1074" t="s">
        <v>120</v>
      </c>
      <c r="N3" s="1075"/>
      <c r="O3" s="1074" t="s">
        <v>100</v>
      </c>
      <c r="P3" s="1075"/>
    </row>
    <row r="4" spans="1:16" s="266" customFormat="1" ht="18.75" customHeight="1" x14ac:dyDescent="0.2">
      <c r="A4" s="261" t="s">
        <v>101</v>
      </c>
      <c r="B4" s="262"/>
      <c r="C4" s="263" t="s">
        <v>39</v>
      </c>
      <c r="D4" s="264" t="s">
        <v>40</v>
      </c>
      <c r="E4" s="265" t="s">
        <v>39</v>
      </c>
      <c r="F4" s="265" t="s">
        <v>40</v>
      </c>
      <c r="G4" s="263" t="s">
        <v>39</v>
      </c>
      <c r="H4" s="264" t="s">
        <v>40</v>
      </c>
      <c r="I4" s="265" t="s">
        <v>39</v>
      </c>
      <c r="J4" s="265" t="s">
        <v>40</v>
      </c>
      <c r="K4" s="263" t="s">
        <v>39</v>
      </c>
      <c r="L4" s="264" t="s">
        <v>40</v>
      </c>
      <c r="M4" s="263" t="s">
        <v>39</v>
      </c>
      <c r="N4" s="264" t="s">
        <v>40</v>
      </c>
      <c r="O4" s="263" t="s">
        <v>39</v>
      </c>
      <c r="P4" s="264" t="s">
        <v>40</v>
      </c>
    </row>
    <row r="5" spans="1:16" ht="45.75" customHeight="1" x14ac:dyDescent="0.25">
      <c r="A5" s="267"/>
      <c r="B5" s="268"/>
      <c r="C5" s="269" t="s">
        <v>41</v>
      </c>
      <c r="D5" s="270" t="s">
        <v>42</v>
      </c>
      <c r="E5" s="271" t="s">
        <v>41</v>
      </c>
      <c r="F5" s="271" t="s">
        <v>42</v>
      </c>
      <c r="G5" s="269" t="s">
        <v>41</v>
      </c>
      <c r="H5" s="270" t="s">
        <v>42</v>
      </c>
      <c r="I5" s="269" t="s">
        <v>41</v>
      </c>
      <c r="J5" s="270" t="s">
        <v>42</v>
      </c>
      <c r="K5" s="269" t="s">
        <v>41</v>
      </c>
      <c r="L5" s="270" t="s">
        <v>42</v>
      </c>
      <c r="M5" s="269" t="s">
        <v>41</v>
      </c>
      <c r="N5" s="270" t="s">
        <v>42</v>
      </c>
      <c r="O5" s="269" t="s">
        <v>41</v>
      </c>
      <c r="P5" s="270" t="s">
        <v>42</v>
      </c>
    </row>
    <row r="6" spans="1:16" ht="13.2" x14ac:dyDescent="0.25">
      <c r="A6" s="272" t="s">
        <v>102</v>
      </c>
      <c r="B6" s="273"/>
      <c r="C6" s="869"/>
      <c r="D6" s="870"/>
      <c r="E6" s="869"/>
      <c r="F6" s="870"/>
      <c r="G6" s="878"/>
      <c r="H6" s="879"/>
      <c r="I6" s="869"/>
      <c r="J6" s="870"/>
      <c r="K6" s="878"/>
      <c r="L6" s="879"/>
      <c r="M6" s="869"/>
      <c r="N6" s="872"/>
      <c r="O6" s="869"/>
      <c r="P6" s="872"/>
    </row>
    <row r="7" spans="1:16" ht="13.2" x14ac:dyDescent="0.25">
      <c r="A7" s="274" t="s">
        <v>103</v>
      </c>
      <c r="B7" s="101"/>
      <c r="C7" s="871"/>
      <c r="D7" s="872"/>
      <c r="E7" s="871"/>
      <c r="F7" s="872"/>
      <c r="G7" s="232"/>
      <c r="H7" s="866"/>
      <c r="I7" s="871"/>
      <c r="J7" s="872"/>
      <c r="K7" s="232"/>
      <c r="L7" s="866"/>
      <c r="M7" s="871"/>
      <c r="N7" s="872"/>
      <c r="O7" s="871"/>
      <c r="P7" s="872"/>
    </row>
    <row r="8" spans="1:16" ht="13.2" x14ac:dyDescent="0.25">
      <c r="A8" s="276" t="s">
        <v>104</v>
      </c>
      <c r="B8" s="277">
        <v>499</v>
      </c>
      <c r="C8" s="871" t="s">
        <v>17</v>
      </c>
      <c r="D8" s="866" t="s">
        <v>17</v>
      </c>
      <c r="E8" s="871" t="s">
        <v>17</v>
      </c>
      <c r="F8" s="866" t="s">
        <v>17</v>
      </c>
      <c r="G8" s="871">
        <v>1</v>
      </c>
      <c r="H8" s="866">
        <v>0.498</v>
      </c>
      <c r="I8" s="871" t="s">
        <v>17</v>
      </c>
      <c r="J8" s="866" t="s">
        <v>17</v>
      </c>
      <c r="K8" s="871">
        <v>3</v>
      </c>
      <c r="L8" s="872">
        <v>0.71699999999999997</v>
      </c>
      <c r="M8" s="871" t="s">
        <v>17</v>
      </c>
      <c r="N8" s="866" t="s">
        <v>17</v>
      </c>
      <c r="O8" s="871">
        <v>4</v>
      </c>
      <c r="P8" s="872">
        <v>1.2149999999999999</v>
      </c>
    </row>
    <row r="9" spans="1:16" ht="13.2" x14ac:dyDescent="0.25">
      <c r="A9" s="276" t="s">
        <v>105</v>
      </c>
      <c r="B9" s="277">
        <v>1499</v>
      </c>
      <c r="C9" s="871" t="s">
        <v>17</v>
      </c>
      <c r="D9" s="866" t="s">
        <v>17</v>
      </c>
      <c r="E9" s="871" t="s">
        <v>17</v>
      </c>
      <c r="F9" s="866" t="s">
        <v>17</v>
      </c>
      <c r="G9" s="871">
        <v>1</v>
      </c>
      <c r="H9" s="872">
        <v>0.626</v>
      </c>
      <c r="I9" s="871">
        <v>2</v>
      </c>
      <c r="J9" s="872">
        <v>1.92</v>
      </c>
      <c r="K9" s="871" t="s">
        <v>17</v>
      </c>
      <c r="L9" s="866" t="s">
        <v>17</v>
      </c>
      <c r="M9" s="871" t="s">
        <v>17</v>
      </c>
      <c r="N9" s="866" t="s">
        <v>17</v>
      </c>
      <c r="O9" s="871">
        <v>3</v>
      </c>
      <c r="P9" s="872">
        <v>2.5459999999999998</v>
      </c>
    </row>
    <row r="10" spans="1:16" ht="13.2" x14ac:dyDescent="0.25">
      <c r="A10" s="276" t="s">
        <v>106</v>
      </c>
      <c r="B10" s="277">
        <v>4999</v>
      </c>
      <c r="C10" s="871" t="s">
        <v>17</v>
      </c>
      <c r="D10" s="866" t="s">
        <v>17</v>
      </c>
      <c r="E10" s="871">
        <v>1</v>
      </c>
      <c r="F10" s="232">
        <v>1.5489999999999999</v>
      </c>
      <c r="G10" s="871">
        <v>1</v>
      </c>
      <c r="H10" s="872">
        <v>4.7240000000000002</v>
      </c>
      <c r="I10" s="871">
        <v>9</v>
      </c>
      <c r="J10" s="872">
        <v>31.6</v>
      </c>
      <c r="K10" s="871" t="s">
        <v>17</v>
      </c>
      <c r="L10" s="866" t="s">
        <v>17</v>
      </c>
      <c r="M10" s="871" t="s">
        <v>17</v>
      </c>
      <c r="N10" s="866" t="s">
        <v>17</v>
      </c>
      <c r="O10" s="871">
        <v>11</v>
      </c>
      <c r="P10" s="872">
        <v>37.873000000000005</v>
      </c>
    </row>
    <row r="11" spans="1:16" ht="13.2" x14ac:dyDescent="0.25">
      <c r="A11" s="276" t="s">
        <v>107</v>
      </c>
      <c r="B11" s="277">
        <v>39999</v>
      </c>
      <c r="C11" s="871">
        <v>4</v>
      </c>
      <c r="D11" s="866">
        <v>51.052</v>
      </c>
      <c r="E11" s="871">
        <v>9</v>
      </c>
      <c r="F11" s="230">
        <v>126.613</v>
      </c>
      <c r="G11" s="871">
        <v>6</v>
      </c>
      <c r="H11" s="872">
        <v>58.145000000000003</v>
      </c>
      <c r="I11" s="871">
        <v>9</v>
      </c>
      <c r="J11" s="872">
        <v>77.834000000000003</v>
      </c>
      <c r="K11" s="871" t="s">
        <v>17</v>
      </c>
      <c r="L11" s="866" t="s">
        <v>17</v>
      </c>
      <c r="M11" s="871" t="s">
        <v>17</v>
      </c>
      <c r="N11" s="866" t="s">
        <v>17</v>
      </c>
      <c r="O11" s="871">
        <v>28</v>
      </c>
      <c r="P11" s="872">
        <v>313.64400000000001</v>
      </c>
    </row>
    <row r="12" spans="1:16" ht="13.2" x14ac:dyDescent="0.25">
      <c r="A12" s="276" t="s">
        <v>108</v>
      </c>
      <c r="B12" s="277"/>
      <c r="C12" s="871" t="s">
        <v>17</v>
      </c>
      <c r="D12" s="866" t="s">
        <v>17</v>
      </c>
      <c r="E12" s="871" t="s">
        <v>17</v>
      </c>
      <c r="F12" s="866" t="s">
        <v>17</v>
      </c>
      <c r="G12" s="871">
        <v>3</v>
      </c>
      <c r="H12" s="866">
        <v>243.97399999999999</v>
      </c>
      <c r="I12" s="871" t="s">
        <v>17</v>
      </c>
      <c r="J12" s="866" t="s">
        <v>17</v>
      </c>
      <c r="K12" s="871" t="s">
        <v>17</v>
      </c>
      <c r="L12" s="866" t="s">
        <v>17</v>
      </c>
      <c r="M12" s="871" t="s">
        <v>17</v>
      </c>
      <c r="N12" s="866" t="s">
        <v>17</v>
      </c>
      <c r="O12" s="871">
        <v>3</v>
      </c>
      <c r="P12" s="872">
        <v>243.97399999999999</v>
      </c>
    </row>
    <row r="13" spans="1:16" ht="13.2" x14ac:dyDescent="0.25">
      <c r="A13" s="279" t="s">
        <v>109</v>
      </c>
      <c r="B13" s="277"/>
      <c r="C13" s="873">
        <v>4</v>
      </c>
      <c r="D13" s="244">
        <v>51.052</v>
      </c>
      <c r="E13" s="873">
        <v>10</v>
      </c>
      <c r="F13" s="874">
        <v>128.16200000000001</v>
      </c>
      <c r="G13" s="873">
        <v>12</v>
      </c>
      <c r="H13" s="874">
        <v>307.96699999999998</v>
      </c>
      <c r="I13" s="873">
        <v>20</v>
      </c>
      <c r="J13" s="874">
        <v>111.35400000000001</v>
      </c>
      <c r="K13" s="873">
        <v>3</v>
      </c>
      <c r="L13" s="874">
        <v>0.71699999999999997</v>
      </c>
      <c r="M13" s="873" t="s">
        <v>17</v>
      </c>
      <c r="N13" s="244" t="s">
        <v>17</v>
      </c>
      <c r="O13" s="873">
        <v>49</v>
      </c>
      <c r="P13" s="874">
        <v>599.25199999999995</v>
      </c>
    </row>
    <row r="14" spans="1:16" ht="13.2" x14ac:dyDescent="0.25">
      <c r="A14" s="126"/>
      <c r="B14" s="277"/>
      <c r="C14" s="871"/>
      <c r="D14" s="872"/>
      <c r="E14" s="871"/>
      <c r="F14" s="872"/>
      <c r="G14" s="232"/>
      <c r="H14" s="866"/>
      <c r="I14" s="871"/>
      <c r="J14" s="872"/>
      <c r="K14" s="232"/>
      <c r="L14" s="866"/>
      <c r="M14" s="871"/>
      <c r="N14" s="872"/>
      <c r="O14" s="871"/>
      <c r="P14" s="872"/>
    </row>
    <row r="15" spans="1:16" ht="13.2" x14ac:dyDescent="0.25">
      <c r="A15" s="279" t="s">
        <v>110</v>
      </c>
      <c r="B15" s="277"/>
      <c r="C15" s="871"/>
      <c r="D15" s="872"/>
      <c r="E15" s="871"/>
      <c r="F15" s="872"/>
      <c r="G15" s="232"/>
      <c r="H15" s="866"/>
      <c r="I15" s="871"/>
      <c r="J15" s="872"/>
      <c r="K15" s="232"/>
      <c r="L15" s="866"/>
      <c r="M15" s="871"/>
      <c r="N15" s="872"/>
      <c r="O15" s="871"/>
      <c r="P15" s="872"/>
    </row>
    <row r="16" spans="1:16" ht="13.2" x14ac:dyDescent="0.25">
      <c r="A16" s="274" t="s">
        <v>111</v>
      </c>
      <c r="B16" s="277"/>
      <c r="C16" s="871"/>
      <c r="D16" s="872"/>
      <c r="E16" s="871"/>
      <c r="F16" s="872"/>
      <c r="G16" s="232"/>
      <c r="H16" s="866"/>
      <c r="I16" s="871"/>
      <c r="J16" s="872"/>
      <c r="K16" s="232"/>
      <c r="L16" s="866"/>
      <c r="M16" s="871"/>
      <c r="N16" s="872"/>
      <c r="O16" s="871"/>
      <c r="P16" s="872"/>
    </row>
    <row r="17" spans="1:16" ht="13.2" x14ac:dyDescent="0.25">
      <c r="A17" s="276" t="s">
        <v>104</v>
      </c>
      <c r="B17" s="277">
        <v>499</v>
      </c>
      <c r="C17" s="871" t="s">
        <v>17</v>
      </c>
      <c r="D17" s="866" t="s">
        <v>17</v>
      </c>
      <c r="E17" s="871" t="s">
        <v>17</v>
      </c>
      <c r="F17" s="866" t="s">
        <v>17</v>
      </c>
      <c r="G17" s="871" t="s">
        <v>17</v>
      </c>
      <c r="H17" s="866" t="s">
        <v>17</v>
      </c>
      <c r="I17" s="871" t="s">
        <v>17</v>
      </c>
      <c r="J17" s="866" t="s">
        <v>17</v>
      </c>
      <c r="K17" s="871" t="s">
        <v>17</v>
      </c>
      <c r="L17" s="866" t="s">
        <v>17</v>
      </c>
      <c r="M17" s="871" t="s">
        <v>17</v>
      </c>
      <c r="N17" s="866" t="s">
        <v>17</v>
      </c>
      <c r="O17" s="871" t="s">
        <v>17</v>
      </c>
      <c r="P17" s="872" t="s">
        <v>17</v>
      </c>
    </row>
    <row r="18" spans="1:16" ht="13.2" x14ac:dyDescent="0.25">
      <c r="A18" s="276" t="s">
        <v>105</v>
      </c>
      <c r="B18" s="277">
        <v>1499</v>
      </c>
      <c r="C18" s="871" t="s">
        <v>17</v>
      </c>
      <c r="D18" s="866" t="s">
        <v>17</v>
      </c>
      <c r="E18" s="871" t="s">
        <v>17</v>
      </c>
      <c r="F18" s="866" t="s">
        <v>17</v>
      </c>
      <c r="G18" s="871" t="s">
        <v>17</v>
      </c>
      <c r="H18" s="866" t="s">
        <v>17</v>
      </c>
      <c r="I18" s="871" t="s">
        <v>17</v>
      </c>
      <c r="J18" s="866" t="s">
        <v>17</v>
      </c>
      <c r="K18" s="871" t="s">
        <v>17</v>
      </c>
      <c r="L18" s="866" t="s">
        <v>17</v>
      </c>
      <c r="M18" s="871" t="s">
        <v>17</v>
      </c>
      <c r="N18" s="866" t="s">
        <v>17</v>
      </c>
      <c r="O18" s="871" t="s">
        <v>17</v>
      </c>
      <c r="P18" s="872" t="s">
        <v>17</v>
      </c>
    </row>
    <row r="19" spans="1:16" ht="13.2" x14ac:dyDescent="0.25">
      <c r="A19" s="276" t="s">
        <v>106</v>
      </c>
      <c r="B19" s="277">
        <v>4999</v>
      </c>
      <c r="C19" s="871" t="s">
        <v>17</v>
      </c>
      <c r="D19" s="866" t="s">
        <v>17</v>
      </c>
      <c r="E19" s="871" t="s">
        <v>17</v>
      </c>
      <c r="F19" s="866" t="s">
        <v>17</v>
      </c>
      <c r="G19" s="871">
        <v>2</v>
      </c>
      <c r="H19" s="866">
        <v>6.976</v>
      </c>
      <c r="I19" s="871" t="s">
        <v>17</v>
      </c>
      <c r="J19" s="872" t="s">
        <v>17</v>
      </c>
      <c r="K19" s="871" t="s">
        <v>17</v>
      </c>
      <c r="L19" s="866" t="s">
        <v>17</v>
      </c>
      <c r="M19" s="871" t="s">
        <v>17</v>
      </c>
      <c r="N19" s="866" t="s">
        <v>17</v>
      </c>
      <c r="O19" s="871">
        <v>2</v>
      </c>
      <c r="P19" s="872">
        <v>6.976</v>
      </c>
    </row>
    <row r="20" spans="1:16" ht="13.2" x14ac:dyDescent="0.25">
      <c r="A20" s="276" t="s">
        <v>107</v>
      </c>
      <c r="B20" s="277">
        <v>39999</v>
      </c>
      <c r="C20" s="871" t="s">
        <v>17</v>
      </c>
      <c r="D20" s="866" t="s">
        <v>17</v>
      </c>
      <c r="E20" s="871" t="s">
        <v>17</v>
      </c>
      <c r="F20" s="866" t="s">
        <v>17</v>
      </c>
      <c r="G20" s="871" t="s">
        <v>17</v>
      </c>
      <c r="H20" s="866" t="s">
        <v>17</v>
      </c>
      <c r="I20" s="871" t="s">
        <v>17</v>
      </c>
      <c r="J20" s="866" t="s">
        <v>17</v>
      </c>
      <c r="K20" s="871" t="s">
        <v>17</v>
      </c>
      <c r="L20" s="866" t="s">
        <v>17</v>
      </c>
      <c r="M20" s="871" t="s">
        <v>17</v>
      </c>
      <c r="N20" s="866" t="s">
        <v>17</v>
      </c>
      <c r="O20" s="871" t="s">
        <v>17</v>
      </c>
      <c r="P20" s="872" t="s">
        <v>17</v>
      </c>
    </row>
    <row r="21" spans="1:16" ht="13.2" x14ac:dyDescent="0.25">
      <c r="A21" s="276" t="s">
        <v>108</v>
      </c>
      <c r="B21" s="277"/>
      <c r="C21" s="871" t="s">
        <v>17</v>
      </c>
      <c r="D21" s="866" t="s">
        <v>17</v>
      </c>
      <c r="E21" s="871" t="s">
        <v>17</v>
      </c>
      <c r="F21" s="866" t="s">
        <v>17</v>
      </c>
      <c r="G21" s="871" t="s">
        <v>17</v>
      </c>
      <c r="H21" s="866" t="s">
        <v>17</v>
      </c>
      <c r="I21" s="871" t="s">
        <v>17</v>
      </c>
      <c r="J21" s="866" t="s">
        <v>17</v>
      </c>
      <c r="K21" s="871" t="s">
        <v>17</v>
      </c>
      <c r="L21" s="866" t="s">
        <v>17</v>
      </c>
      <c r="M21" s="871" t="s">
        <v>17</v>
      </c>
      <c r="N21" s="866" t="s">
        <v>17</v>
      </c>
      <c r="O21" s="871" t="s">
        <v>17</v>
      </c>
      <c r="P21" s="872" t="s">
        <v>17</v>
      </c>
    </row>
    <row r="22" spans="1:16" ht="13.2" x14ac:dyDescent="0.25">
      <c r="A22" s="279" t="s">
        <v>109</v>
      </c>
      <c r="B22" s="277"/>
      <c r="C22" s="873" t="s">
        <v>17</v>
      </c>
      <c r="D22" s="244" t="s">
        <v>17</v>
      </c>
      <c r="E22" s="873" t="s">
        <v>17</v>
      </c>
      <c r="F22" s="244" t="s">
        <v>17</v>
      </c>
      <c r="G22" s="873">
        <v>2</v>
      </c>
      <c r="H22" s="244">
        <v>6.976</v>
      </c>
      <c r="I22" s="873" t="s">
        <v>17</v>
      </c>
      <c r="J22" s="874" t="s">
        <v>17</v>
      </c>
      <c r="K22" s="873" t="s">
        <v>17</v>
      </c>
      <c r="L22" s="244" t="s">
        <v>17</v>
      </c>
      <c r="M22" s="873" t="s">
        <v>17</v>
      </c>
      <c r="N22" s="244" t="s">
        <v>17</v>
      </c>
      <c r="O22" s="873">
        <v>2</v>
      </c>
      <c r="P22" s="874">
        <v>6.976</v>
      </c>
    </row>
    <row r="23" spans="1:16" ht="13.2" x14ac:dyDescent="0.25">
      <c r="A23" s="279"/>
      <c r="B23" s="277"/>
      <c r="C23" s="873"/>
      <c r="D23" s="874"/>
      <c r="E23" s="873"/>
      <c r="F23" s="874"/>
      <c r="G23" s="241"/>
      <c r="H23" s="244"/>
      <c r="I23" s="873"/>
      <c r="J23" s="874"/>
      <c r="K23" s="241"/>
      <c r="L23" s="244"/>
      <c r="M23" s="873"/>
      <c r="N23" s="874"/>
      <c r="O23" s="873"/>
      <c r="P23" s="874"/>
    </row>
    <row r="24" spans="1:16" ht="13.2" x14ac:dyDescent="0.25">
      <c r="A24" s="279" t="s">
        <v>59</v>
      </c>
      <c r="B24" s="277"/>
      <c r="C24" s="871"/>
      <c r="D24" s="872"/>
      <c r="E24" s="871"/>
      <c r="F24" s="872"/>
      <c r="G24" s="232"/>
      <c r="H24" s="866"/>
      <c r="I24" s="871"/>
      <c r="J24" s="872"/>
      <c r="K24" s="232"/>
      <c r="L24" s="866"/>
      <c r="M24" s="871"/>
      <c r="N24" s="872"/>
      <c r="O24" s="871"/>
      <c r="P24" s="872"/>
    </row>
    <row r="25" spans="1:16" ht="13.2" x14ac:dyDescent="0.25">
      <c r="A25" s="274"/>
      <c r="B25" s="277"/>
      <c r="C25" s="871"/>
      <c r="D25" s="872"/>
      <c r="E25" s="871"/>
      <c r="F25" s="872"/>
      <c r="G25" s="232"/>
      <c r="H25" s="866"/>
      <c r="I25" s="871"/>
      <c r="J25" s="872"/>
      <c r="K25" s="232"/>
      <c r="L25" s="866"/>
      <c r="M25" s="871"/>
      <c r="N25" s="872"/>
      <c r="O25" s="871"/>
      <c r="P25" s="872"/>
    </row>
    <row r="26" spans="1:16" ht="13.2" x14ac:dyDescent="0.25">
      <c r="A26" s="276" t="s">
        <v>104</v>
      </c>
      <c r="B26" s="277">
        <v>499</v>
      </c>
      <c r="C26" s="871" t="s">
        <v>17</v>
      </c>
      <c r="D26" s="866" t="s">
        <v>17</v>
      </c>
      <c r="E26" s="871" t="s">
        <v>17</v>
      </c>
      <c r="F26" s="866" t="s">
        <v>17</v>
      </c>
      <c r="G26" s="871" t="s">
        <v>17</v>
      </c>
      <c r="H26" s="872" t="s">
        <v>17</v>
      </c>
      <c r="I26" s="871">
        <v>2</v>
      </c>
      <c r="J26" s="872">
        <v>0.76600000000000001</v>
      </c>
      <c r="K26" s="871">
        <v>8</v>
      </c>
      <c r="L26" s="872">
        <v>1.125</v>
      </c>
      <c r="M26" s="871" t="s">
        <v>17</v>
      </c>
      <c r="N26" s="866" t="s">
        <v>17</v>
      </c>
      <c r="O26" s="871">
        <v>10</v>
      </c>
      <c r="P26" s="872">
        <v>1.891</v>
      </c>
    </row>
    <row r="27" spans="1:16" ht="13.2" x14ac:dyDescent="0.25">
      <c r="A27" s="276" t="s">
        <v>105</v>
      </c>
      <c r="B27" s="277">
        <v>1499</v>
      </c>
      <c r="C27" s="871" t="s">
        <v>17</v>
      </c>
      <c r="D27" s="866" t="s">
        <v>17</v>
      </c>
      <c r="E27" s="871" t="s">
        <v>17</v>
      </c>
      <c r="F27" s="866" t="s">
        <v>17</v>
      </c>
      <c r="G27" s="871" t="s">
        <v>17</v>
      </c>
      <c r="H27" s="866" t="s">
        <v>17</v>
      </c>
      <c r="I27" s="871" t="s">
        <v>17</v>
      </c>
      <c r="J27" s="866" t="s">
        <v>17</v>
      </c>
      <c r="K27" s="871" t="s">
        <v>17</v>
      </c>
      <c r="L27" s="866" t="s">
        <v>17</v>
      </c>
      <c r="M27" s="871" t="s">
        <v>17</v>
      </c>
      <c r="N27" s="866" t="s">
        <v>17</v>
      </c>
      <c r="O27" s="871" t="s">
        <v>17</v>
      </c>
      <c r="P27" s="872" t="s">
        <v>17</v>
      </c>
    </row>
    <row r="28" spans="1:16" ht="13.2" x14ac:dyDescent="0.25">
      <c r="A28" s="276" t="s">
        <v>106</v>
      </c>
      <c r="B28" s="277">
        <v>4999</v>
      </c>
      <c r="C28" s="871" t="s">
        <v>17</v>
      </c>
      <c r="D28" s="866" t="s">
        <v>17</v>
      </c>
      <c r="E28" s="871" t="s">
        <v>17</v>
      </c>
      <c r="F28" s="866" t="s">
        <v>17</v>
      </c>
      <c r="G28" s="871" t="s">
        <v>17</v>
      </c>
      <c r="H28" s="866" t="s">
        <v>17</v>
      </c>
      <c r="I28" s="871" t="s">
        <v>17</v>
      </c>
      <c r="J28" s="866" t="s">
        <v>17</v>
      </c>
      <c r="K28" s="871" t="s">
        <v>17</v>
      </c>
      <c r="L28" s="866" t="s">
        <v>17</v>
      </c>
      <c r="M28" s="871" t="s">
        <v>17</v>
      </c>
      <c r="N28" s="866" t="s">
        <v>17</v>
      </c>
      <c r="O28" s="871" t="s">
        <v>17</v>
      </c>
      <c r="P28" s="872" t="s">
        <v>17</v>
      </c>
    </row>
    <row r="29" spans="1:16" ht="13.2" x14ac:dyDescent="0.25">
      <c r="A29" s="276" t="s">
        <v>107</v>
      </c>
      <c r="B29" s="277">
        <v>39999</v>
      </c>
      <c r="C29" s="871" t="s">
        <v>17</v>
      </c>
      <c r="D29" s="866" t="s">
        <v>17</v>
      </c>
      <c r="E29" s="871" t="s">
        <v>17</v>
      </c>
      <c r="F29" s="866" t="s">
        <v>17</v>
      </c>
      <c r="G29" s="871" t="s">
        <v>17</v>
      </c>
      <c r="H29" s="872" t="s">
        <v>17</v>
      </c>
      <c r="I29" s="871">
        <v>11</v>
      </c>
      <c r="J29" s="872">
        <v>280.18700000000001</v>
      </c>
      <c r="K29" s="871" t="s">
        <v>17</v>
      </c>
      <c r="L29" s="866" t="s">
        <v>17</v>
      </c>
      <c r="M29" s="871" t="s">
        <v>17</v>
      </c>
      <c r="N29" s="866" t="s">
        <v>17</v>
      </c>
      <c r="O29" s="871">
        <v>11</v>
      </c>
      <c r="P29" s="872">
        <v>280.18700000000001</v>
      </c>
    </row>
    <row r="30" spans="1:16" ht="13.2" x14ac:dyDescent="0.25">
      <c r="A30" s="276" t="s">
        <v>108</v>
      </c>
      <c r="B30" s="277"/>
      <c r="C30" s="871" t="s">
        <v>17</v>
      </c>
      <c r="D30" s="872" t="s">
        <v>17</v>
      </c>
      <c r="E30" s="871">
        <v>5</v>
      </c>
      <c r="F30" s="872">
        <v>317.86399999999998</v>
      </c>
      <c r="G30" s="871">
        <v>4</v>
      </c>
      <c r="H30" s="872">
        <v>295.23200000000003</v>
      </c>
      <c r="I30" s="871">
        <v>7</v>
      </c>
      <c r="J30" s="872">
        <v>460.767</v>
      </c>
      <c r="K30" s="871" t="s">
        <v>17</v>
      </c>
      <c r="L30" s="866" t="s">
        <v>17</v>
      </c>
      <c r="M30" s="871" t="s">
        <v>17</v>
      </c>
      <c r="N30" s="866" t="s">
        <v>17</v>
      </c>
      <c r="O30" s="871">
        <v>16</v>
      </c>
      <c r="P30" s="872">
        <v>1073.8630000000001</v>
      </c>
    </row>
    <row r="31" spans="1:16" ht="13.2" x14ac:dyDescent="0.25">
      <c r="A31" s="279" t="s">
        <v>109</v>
      </c>
      <c r="B31" s="277"/>
      <c r="C31" s="873" t="s">
        <v>17</v>
      </c>
      <c r="D31" s="874" t="s">
        <v>17</v>
      </c>
      <c r="E31" s="873">
        <v>5</v>
      </c>
      <c r="F31" s="874">
        <v>317.86399999999998</v>
      </c>
      <c r="G31" s="873">
        <v>4</v>
      </c>
      <c r="H31" s="874">
        <v>295.23200000000003</v>
      </c>
      <c r="I31" s="873">
        <v>20</v>
      </c>
      <c r="J31" s="874">
        <v>741.72</v>
      </c>
      <c r="K31" s="873">
        <v>8</v>
      </c>
      <c r="L31" s="874">
        <v>1.125</v>
      </c>
      <c r="M31" s="873" t="s">
        <v>17</v>
      </c>
      <c r="N31" s="244" t="s">
        <v>17</v>
      </c>
      <c r="O31" s="873">
        <v>37</v>
      </c>
      <c r="P31" s="874">
        <v>1355.941</v>
      </c>
    </row>
    <row r="32" spans="1:16" ht="13.2" x14ac:dyDescent="0.25">
      <c r="A32" s="279"/>
      <c r="B32" s="277"/>
      <c r="C32" s="871"/>
      <c r="D32" s="872"/>
      <c r="E32" s="871"/>
      <c r="F32" s="872"/>
      <c r="G32" s="232"/>
      <c r="H32" s="866"/>
      <c r="I32" s="871"/>
      <c r="J32" s="872"/>
      <c r="K32" s="232"/>
      <c r="L32" s="866"/>
      <c r="M32" s="871"/>
      <c r="N32" s="872"/>
      <c r="O32" s="871"/>
      <c r="P32" s="872"/>
    </row>
    <row r="33" spans="1:16" ht="13.2" x14ac:dyDescent="0.25">
      <c r="A33" s="279" t="s">
        <v>60</v>
      </c>
      <c r="B33" s="277"/>
      <c r="C33" s="871"/>
      <c r="D33" s="872"/>
      <c r="E33" s="871"/>
      <c r="F33" s="872"/>
      <c r="G33" s="232"/>
      <c r="H33" s="866"/>
      <c r="I33" s="871"/>
      <c r="J33" s="872"/>
      <c r="K33" s="232"/>
      <c r="L33" s="866"/>
      <c r="M33" s="871"/>
      <c r="N33" s="872"/>
      <c r="O33" s="871"/>
      <c r="P33" s="872"/>
    </row>
    <row r="34" spans="1:16" ht="13.2" x14ac:dyDescent="0.25">
      <c r="A34" s="274"/>
      <c r="B34" s="277"/>
      <c r="C34" s="871"/>
      <c r="D34" s="872"/>
      <c r="E34" s="871"/>
      <c r="F34" s="872"/>
      <c r="G34" s="232"/>
      <c r="H34" s="866"/>
      <c r="I34" s="871"/>
      <c r="J34" s="872"/>
      <c r="K34" s="232"/>
      <c r="L34" s="866"/>
      <c r="M34" s="871"/>
      <c r="N34" s="872"/>
      <c r="O34" s="871"/>
      <c r="P34" s="872"/>
    </row>
    <row r="35" spans="1:16" ht="13.2" x14ac:dyDescent="0.25">
      <c r="A35" s="276" t="s">
        <v>104</v>
      </c>
      <c r="B35" s="277">
        <v>499</v>
      </c>
      <c r="C35" s="871" t="s">
        <v>17</v>
      </c>
      <c r="D35" s="866" t="s">
        <v>17</v>
      </c>
      <c r="E35" s="871" t="s">
        <v>17</v>
      </c>
      <c r="F35" s="866" t="s">
        <v>17</v>
      </c>
      <c r="G35" s="871" t="s">
        <v>17</v>
      </c>
      <c r="H35" s="866" t="s">
        <v>17</v>
      </c>
      <c r="I35" s="871" t="s">
        <v>17</v>
      </c>
      <c r="J35" s="866" t="s">
        <v>17</v>
      </c>
      <c r="K35" s="871">
        <v>17</v>
      </c>
      <c r="L35" s="872">
        <v>3.2639999999999998</v>
      </c>
      <c r="M35" s="871" t="s">
        <v>17</v>
      </c>
      <c r="N35" s="866" t="s">
        <v>17</v>
      </c>
      <c r="O35" s="871">
        <v>17</v>
      </c>
      <c r="P35" s="872">
        <v>3.2639999999999998</v>
      </c>
    </row>
    <row r="36" spans="1:16" ht="13.2" x14ac:dyDescent="0.25">
      <c r="A36" s="276" t="s">
        <v>105</v>
      </c>
      <c r="B36" s="277">
        <v>1499</v>
      </c>
      <c r="C36" s="871" t="s">
        <v>17</v>
      </c>
      <c r="D36" s="866" t="s">
        <v>17</v>
      </c>
      <c r="E36" s="871" t="s">
        <v>17</v>
      </c>
      <c r="F36" s="866" t="s">
        <v>17</v>
      </c>
      <c r="G36" s="871" t="s">
        <v>17</v>
      </c>
      <c r="H36" s="866" t="s">
        <v>17</v>
      </c>
      <c r="I36" s="871" t="s">
        <v>17</v>
      </c>
      <c r="J36" s="872" t="s">
        <v>17</v>
      </c>
      <c r="K36" s="871">
        <v>2</v>
      </c>
      <c r="L36" s="872">
        <v>2.1960000000000002</v>
      </c>
      <c r="M36" s="871" t="s">
        <v>17</v>
      </c>
      <c r="N36" s="866" t="s">
        <v>17</v>
      </c>
      <c r="O36" s="871">
        <v>2</v>
      </c>
      <c r="P36" s="872">
        <v>2.1960000000000002</v>
      </c>
    </row>
    <row r="37" spans="1:16" ht="13.2" x14ac:dyDescent="0.25">
      <c r="A37" s="276" t="s">
        <v>106</v>
      </c>
      <c r="B37" s="277">
        <v>4999</v>
      </c>
      <c r="C37" s="871">
        <v>3</v>
      </c>
      <c r="D37" s="866">
        <v>8.7799999999999994</v>
      </c>
      <c r="E37" s="871">
        <v>4</v>
      </c>
      <c r="F37" s="872">
        <v>12.736000000000001</v>
      </c>
      <c r="G37" s="871">
        <v>2</v>
      </c>
      <c r="H37" s="866">
        <v>6.6079999999999997</v>
      </c>
      <c r="I37" s="871">
        <v>1</v>
      </c>
      <c r="J37" s="872">
        <v>2.556</v>
      </c>
      <c r="K37" s="871">
        <v>1</v>
      </c>
      <c r="L37" s="872">
        <v>4.0129999999999999</v>
      </c>
      <c r="M37" s="871" t="s">
        <v>17</v>
      </c>
      <c r="N37" s="866" t="s">
        <v>17</v>
      </c>
      <c r="O37" s="871">
        <v>11</v>
      </c>
      <c r="P37" s="872">
        <v>34.692999999999998</v>
      </c>
    </row>
    <row r="38" spans="1:16" ht="13.2" x14ac:dyDescent="0.25">
      <c r="A38" s="276" t="s">
        <v>107</v>
      </c>
      <c r="B38" s="277">
        <v>39999</v>
      </c>
      <c r="C38" s="871" t="s">
        <v>17</v>
      </c>
      <c r="D38" s="866" t="s">
        <v>17</v>
      </c>
      <c r="E38" s="871" t="s">
        <v>17</v>
      </c>
      <c r="F38" s="866" t="s">
        <v>17</v>
      </c>
      <c r="G38" s="871" t="s">
        <v>17</v>
      </c>
      <c r="H38" s="866" t="s">
        <v>17</v>
      </c>
      <c r="I38" s="871" t="s">
        <v>17</v>
      </c>
      <c r="J38" s="872" t="s">
        <v>17</v>
      </c>
      <c r="K38" s="871" t="s">
        <v>17</v>
      </c>
      <c r="L38" s="872" t="s">
        <v>17</v>
      </c>
      <c r="M38" s="871" t="s">
        <v>17</v>
      </c>
      <c r="N38" s="866" t="s">
        <v>17</v>
      </c>
      <c r="O38" s="871" t="s">
        <v>17</v>
      </c>
      <c r="P38" s="872" t="s">
        <v>17</v>
      </c>
    </row>
    <row r="39" spans="1:16" ht="13.2" x14ac:dyDescent="0.25">
      <c r="A39" s="276" t="s">
        <v>108</v>
      </c>
      <c r="B39" s="277"/>
      <c r="C39" s="871" t="s">
        <v>17</v>
      </c>
      <c r="D39" s="866" t="s">
        <v>17</v>
      </c>
      <c r="E39" s="871" t="s">
        <v>17</v>
      </c>
      <c r="F39" s="866" t="s">
        <v>17</v>
      </c>
      <c r="G39" s="871" t="s">
        <v>17</v>
      </c>
      <c r="H39" s="866" t="s">
        <v>17</v>
      </c>
      <c r="I39" s="871" t="s">
        <v>17</v>
      </c>
      <c r="J39" s="866" t="s">
        <v>17</v>
      </c>
      <c r="K39" s="871" t="s">
        <v>17</v>
      </c>
      <c r="L39" s="866" t="s">
        <v>17</v>
      </c>
      <c r="M39" s="871" t="s">
        <v>17</v>
      </c>
      <c r="N39" s="866" t="s">
        <v>17</v>
      </c>
      <c r="O39" s="871" t="s">
        <v>17</v>
      </c>
      <c r="P39" s="872" t="s">
        <v>17</v>
      </c>
    </row>
    <row r="40" spans="1:16" ht="13.2" x14ac:dyDescent="0.25">
      <c r="A40" s="279" t="s">
        <v>109</v>
      </c>
      <c r="B40" s="277"/>
      <c r="C40" s="873">
        <v>3</v>
      </c>
      <c r="D40" s="244">
        <v>8.7799999999999994</v>
      </c>
      <c r="E40" s="873">
        <v>4</v>
      </c>
      <c r="F40" s="874">
        <v>12.736000000000001</v>
      </c>
      <c r="G40" s="873">
        <v>2</v>
      </c>
      <c r="H40" s="874">
        <v>6.6079999999999997</v>
      </c>
      <c r="I40" s="873">
        <v>1</v>
      </c>
      <c r="J40" s="874">
        <v>2.556</v>
      </c>
      <c r="K40" s="873">
        <v>20</v>
      </c>
      <c r="L40" s="874">
        <v>9.472999999999999</v>
      </c>
      <c r="M40" s="873" t="s">
        <v>17</v>
      </c>
      <c r="N40" s="244" t="s">
        <v>17</v>
      </c>
      <c r="O40" s="873">
        <v>30</v>
      </c>
      <c r="P40" s="874">
        <v>40.152999999999999</v>
      </c>
    </row>
    <row r="41" spans="1:16" ht="13.2" x14ac:dyDescent="0.25">
      <c r="A41" s="279"/>
      <c r="B41" s="277"/>
      <c r="C41" s="871"/>
      <c r="D41" s="872"/>
      <c r="E41" s="871"/>
      <c r="F41" s="872"/>
      <c r="G41" s="232"/>
      <c r="H41" s="866"/>
      <c r="I41" s="871"/>
      <c r="J41" s="872"/>
      <c r="K41" s="232"/>
      <c r="L41" s="866"/>
      <c r="M41" s="871"/>
      <c r="N41" s="872"/>
      <c r="O41" s="871"/>
      <c r="P41" s="872"/>
    </row>
    <row r="42" spans="1:16" ht="13.2" x14ac:dyDescent="0.25">
      <c r="A42" s="279" t="s">
        <v>61</v>
      </c>
      <c r="B42" s="277"/>
      <c r="C42" s="871"/>
      <c r="D42" s="872"/>
      <c r="E42" s="871"/>
      <c r="F42" s="872"/>
      <c r="G42" s="232"/>
      <c r="H42" s="866"/>
      <c r="I42" s="871"/>
      <c r="J42" s="872"/>
      <c r="K42" s="232"/>
      <c r="L42" s="866"/>
      <c r="M42" s="871"/>
      <c r="N42" s="872"/>
      <c r="O42" s="871"/>
      <c r="P42" s="872"/>
    </row>
    <row r="43" spans="1:16" ht="13.2" x14ac:dyDescent="0.25">
      <c r="A43" s="274"/>
      <c r="B43" s="277"/>
      <c r="C43" s="871"/>
      <c r="D43" s="872"/>
      <c r="E43" s="871"/>
      <c r="F43" s="872"/>
      <c r="G43" s="232"/>
      <c r="H43" s="866"/>
      <c r="I43" s="871"/>
      <c r="J43" s="872"/>
      <c r="K43" s="232"/>
      <c r="L43" s="866"/>
      <c r="M43" s="871"/>
      <c r="N43" s="872"/>
      <c r="O43" s="871"/>
      <c r="P43" s="872"/>
    </row>
    <row r="44" spans="1:16" ht="13.2" x14ac:dyDescent="0.25">
      <c r="A44" s="276" t="s">
        <v>104</v>
      </c>
      <c r="B44" s="277">
        <v>499</v>
      </c>
      <c r="C44" s="871" t="s">
        <v>17</v>
      </c>
      <c r="D44" s="866" t="s">
        <v>17</v>
      </c>
      <c r="E44" s="871" t="s">
        <v>17</v>
      </c>
      <c r="F44" s="866" t="s">
        <v>17</v>
      </c>
      <c r="G44" s="871" t="s">
        <v>17</v>
      </c>
      <c r="H44" s="866" t="s">
        <v>17</v>
      </c>
      <c r="I44" s="871" t="s">
        <v>17</v>
      </c>
      <c r="J44" s="866" t="s">
        <v>17</v>
      </c>
      <c r="K44" s="871" t="s">
        <v>17</v>
      </c>
      <c r="L44" s="866" t="s">
        <v>17</v>
      </c>
      <c r="M44" s="871" t="s">
        <v>17</v>
      </c>
      <c r="N44" s="866" t="s">
        <v>17</v>
      </c>
      <c r="O44" s="871" t="s">
        <v>17</v>
      </c>
      <c r="P44" s="872" t="s">
        <v>17</v>
      </c>
    </row>
    <row r="45" spans="1:16" ht="13.2" x14ac:dyDescent="0.25">
      <c r="A45" s="276" t="s">
        <v>105</v>
      </c>
      <c r="B45" s="277">
        <v>1499</v>
      </c>
      <c r="C45" s="871" t="s">
        <v>17</v>
      </c>
      <c r="D45" s="866" t="s">
        <v>17</v>
      </c>
      <c r="E45" s="871" t="s">
        <v>17</v>
      </c>
      <c r="F45" s="866" t="s">
        <v>17</v>
      </c>
      <c r="G45" s="871" t="s">
        <v>17</v>
      </c>
      <c r="H45" s="866" t="s">
        <v>17</v>
      </c>
      <c r="I45" s="871" t="s">
        <v>17</v>
      </c>
      <c r="J45" s="866" t="s">
        <v>17</v>
      </c>
      <c r="K45" s="871" t="s">
        <v>17</v>
      </c>
      <c r="L45" s="866" t="s">
        <v>17</v>
      </c>
      <c r="M45" s="871" t="s">
        <v>17</v>
      </c>
      <c r="N45" s="866" t="s">
        <v>17</v>
      </c>
      <c r="O45" s="871" t="s">
        <v>17</v>
      </c>
      <c r="P45" s="872" t="s">
        <v>17</v>
      </c>
    </row>
    <row r="46" spans="1:16" ht="13.2" x14ac:dyDescent="0.25">
      <c r="A46" s="276" t="s">
        <v>106</v>
      </c>
      <c r="B46" s="277">
        <v>4999</v>
      </c>
      <c r="C46" s="871" t="s">
        <v>17</v>
      </c>
      <c r="D46" s="866" t="s">
        <v>17</v>
      </c>
      <c r="E46" s="871" t="s">
        <v>17</v>
      </c>
      <c r="F46" s="866" t="s">
        <v>17</v>
      </c>
      <c r="G46" s="871" t="s">
        <v>17</v>
      </c>
      <c r="H46" s="866" t="s">
        <v>17</v>
      </c>
      <c r="I46" s="871" t="s">
        <v>17</v>
      </c>
      <c r="J46" s="866" t="s">
        <v>17</v>
      </c>
      <c r="K46" s="871" t="s">
        <v>17</v>
      </c>
      <c r="L46" s="866" t="s">
        <v>17</v>
      </c>
      <c r="M46" s="871" t="s">
        <v>17</v>
      </c>
      <c r="N46" s="866" t="s">
        <v>17</v>
      </c>
      <c r="O46" s="871" t="s">
        <v>17</v>
      </c>
      <c r="P46" s="872" t="s">
        <v>17</v>
      </c>
    </row>
    <row r="47" spans="1:16" ht="13.2" x14ac:dyDescent="0.25">
      <c r="A47" s="276" t="s">
        <v>107</v>
      </c>
      <c r="B47" s="277">
        <v>39999</v>
      </c>
      <c r="C47" s="871" t="s">
        <v>17</v>
      </c>
      <c r="D47" s="866" t="s">
        <v>17</v>
      </c>
      <c r="E47" s="871" t="s">
        <v>17</v>
      </c>
      <c r="F47" s="866" t="s">
        <v>17</v>
      </c>
      <c r="G47" s="871" t="s">
        <v>17</v>
      </c>
      <c r="H47" s="866" t="s">
        <v>17</v>
      </c>
      <c r="I47" s="871" t="s">
        <v>17</v>
      </c>
      <c r="J47" s="866" t="s">
        <v>17</v>
      </c>
      <c r="K47" s="871" t="s">
        <v>17</v>
      </c>
      <c r="L47" s="866" t="s">
        <v>17</v>
      </c>
      <c r="M47" s="871" t="s">
        <v>17</v>
      </c>
      <c r="N47" s="866" t="s">
        <v>17</v>
      </c>
      <c r="O47" s="871" t="s">
        <v>17</v>
      </c>
      <c r="P47" s="872" t="s">
        <v>17</v>
      </c>
    </row>
    <row r="48" spans="1:16" ht="13.2" x14ac:dyDescent="0.25">
      <c r="A48" s="276" t="s">
        <v>108</v>
      </c>
      <c r="B48" s="277"/>
      <c r="C48" s="871" t="s">
        <v>17</v>
      </c>
      <c r="D48" s="866" t="s">
        <v>17</v>
      </c>
      <c r="E48" s="871" t="s">
        <v>17</v>
      </c>
      <c r="F48" s="866" t="s">
        <v>17</v>
      </c>
      <c r="G48" s="871" t="s">
        <v>17</v>
      </c>
      <c r="H48" s="866" t="s">
        <v>17</v>
      </c>
      <c r="I48" s="871" t="s">
        <v>17</v>
      </c>
      <c r="J48" s="866" t="s">
        <v>17</v>
      </c>
      <c r="K48" s="871" t="s">
        <v>17</v>
      </c>
      <c r="L48" s="866" t="s">
        <v>17</v>
      </c>
      <c r="M48" s="871" t="s">
        <v>17</v>
      </c>
      <c r="N48" s="866" t="s">
        <v>17</v>
      </c>
      <c r="O48" s="871" t="s">
        <v>17</v>
      </c>
      <c r="P48" s="872" t="s">
        <v>17</v>
      </c>
    </row>
    <row r="49" spans="1:16" ht="13.2" x14ac:dyDescent="0.25">
      <c r="A49" s="279" t="s">
        <v>109</v>
      </c>
      <c r="B49" s="277"/>
      <c r="C49" s="873" t="s">
        <v>17</v>
      </c>
      <c r="D49" s="244" t="s">
        <v>17</v>
      </c>
      <c r="E49" s="873" t="s">
        <v>17</v>
      </c>
      <c r="F49" s="244" t="s">
        <v>17</v>
      </c>
      <c r="G49" s="873" t="s">
        <v>17</v>
      </c>
      <c r="H49" s="244" t="s">
        <v>17</v>
      </c>
      <c r="I49" s="873" t="s">
        <v>17</v>
      </c>
      <c r="J49" s="244" t="s">
        <v>17</v>
      </c>
      <c r="K49" s="873" t="s">
        <v>17</v>
      </c>
      <c r="L49" s="244" t="s">
        <v>17</v>
      </c>
      <c r="M49" s="873" t="s">
        <v>17</v>
      </c>
      <c r="N49" s="244" t="s">
        <v>17</v>
      </c>
      <c r="O49" s="873" t="s">
        <v>17</v>
      </c>
      <c r="P49" s="874" t="s">
        <v>17</v>
      </c>
    </row>
    <row r="50" spans="1:16" ht="13.2" x14ac:dyDescent="0.25">
      <c r="A50" s="279"/>
      <c r="B50" s="277"/>
      <c r="C50" s="871"/>
      <c r="D50" s="872"/>
      <c r="E50" s="871"/>
      <c r="F50" s="872"/>
      <c r="G50" s="232"/>
      <c r="H50" s="866"/>
      <c r="I50" s="871"/>
      <c r="J50" s="872"/>
      <c r="K50" s="232"/>
      <c r="L50" s="866"/>
      <c r="M50" s="871"/>
      <c r="N50" s="872"/>
      <c r="O50" s="871"/>
      <c r="P50" s="872"/>
    </row>
    <row r="51" spans="1:16" ht="13.2" x14ac:dyDescent="0.25">
      <c r="A51" s="279" t="s">
        <v>283</v>
      </c>
      <c r="B51" s="277"/>
      <c r="C51" s="871"/>
      <c r="D51" s="872"/>
      <c r="E51" s="871"/>
      <c r="F51" s="872"/>
      <c r="G51" s="232"/>
      <c r="H51" s="866"/>
      <c r="I51" s="871"/>
      <c r="J51" s="872"/>
      <c r="K51" s="232"/>
      <c r="L51" s="866"/>
      <c r="M51" s="871"/>
      <c r="N51" s="872"/>
      <c r="O51" s="871"/>
      <c r="P51" s="872"/>
    </row>
    <row r="52" spans="1:16" ht="13.2" x14ac:dyDescent="0.25">
      <c r="A52" s="274" t="s">
        <v>286</v>
      </c>
      <c r="B52" s="277"/>
      <c r="C52" s="871"/>
      <c r="D52" s="872"/>
      <c r="E52" s="871"/>
      <c r="F52" s="872"/>
      <c r="G52" s="232"/>
      <c r="H52" s="866"/>
      <c r="I52" s="871"/>
      <c r="J52" s="872"/>
      <c r="K52" s="232"/>
      <c r="L52" s="866"/>
      <c r="M52" s="871"/>
      <c r="N52" s="872"/>
      <c r="O52" s="871"/>
      <c r="P52" s="872"/>
    </row>
    <row r="53" spans="1:16" ht="12" customHeight="1" x14ac:dyDescent="0.25">
      <c r="A53" s="276" t="s">
        <v>104</v>
      </c>
      <c r="B53" s="277">
        <v>499</v>
      </c>
      <c r="C53" s="871" t="s">
        <v>17</v>
      </c>
      <c r="D53" s="866" t="s">
        <v>17</v>
      </c>
      <c r="E53" s="871" t="s">
        <v>17</v>
      </c>
      <c r="F53" s="866" t="s">
        <v>17</v>
      </c>
      <c r="G53" s="871" t="s">
        <v>17</v>
      </c>
      <c r="H53" s="866" t="s">
        <v>17</v>
      </c>
      <c r="I53" s="871" t="s">
        <v>17</v>
      </c>
      <c r="J53" s="866" t="s">
        <v>17</v>
      </c>
      <c r="K53" s="871">
        <v>3</v>
      </c>
      <c r="L53" s="872">
        <v>0.502</v>
      </c>
      <c r="M53" s="871" t="s">
        <v>17</v>
      </c>
      <c r="N53" s="866" t="s">
        <v>17</v>
      </c>
      <c r="O53" s="871">
        <v>3</v>
      </c>
      <c r="P53" s="872">
        <v>0.502</v>
      </c>
    </row>
    <row r="54" spans="1:16" ht="13.2" x14ac:dyDescent="0.25">
      <c r="A54" s="276" t="s">
        <v>105</v>
      </c>
      <c r="B54" s="277">
        <v>1499</v>
      </c>
      <c r="C54" s="871" t="s">
        <v>17</v>
      </c>
      <c r="D54" s="866" t="s">
        <v>17</v>
      </c>
      <c r="E54" s="871" t="s">
        <v>17</v>
      </c>
      <c r="F54" s="866" t="s">
        <v>17</v>
      </c>
      <c r="G54" s="871" t="s">
        <v>17</v>
      </c>
      <c r="H54" s="866" t="s">
        <v>17</v>
      </c>
      <c r="I54" s="871" t="s">
        <v>17</v>
      </c>
      <c r="J54" s="866" t="s">
        <v>17</v>
      </c>
      <c r="K54" s="871" t="s">
        <v>17</v>
      </c>
      <c r="L54" s="866" t="s">
        <v>17</v>
      </c>
      <c r="M54" s="871" t="s">
        <v>17</v>
      </c>
      <c r="N54" s="866" t="s">
        <v>17</v>
      </c>
      <c r="O54" s="871" t="s">
        <v>17</v>
      </c>
      <c r="P54" s="872" t="s">
        <v>17</v>
      </c>
    </row>
    <row r="55" spans="1:16" ht="13.2" x14ac:dyDescent="0.25">
      <c r="A55" s="276" t="s">
        <v>106</v>
      </c>
      <c r="B55" s="277">
        <v>4999</v>
      </c>
      <c r="C55" s="871" t="s">
        <v>17</v>
      </c>
      <c r="D55" s="866" t="s">
        <v>17</v>
      </c>
      <c r="E55" s="871" t="s">
        <v>17</v>
      </c>
      <c r="F55" s="866" t="s">
        <v>17</v>
      </c>
      <c r="G55" s="871" t="s">
        <v>17</v>
      </c>
      <c r="H55" s="866" t="s">
        <v>17</v>
      </c>
      <c r="I55" s="871" t="s">
        <v>17</v>
      </c>
      <c r="J55" s="866" t="s">
        <v>17</v>
      </c>
      <c r="K55" s="871" t="s">
        <v>17</v>
      </c>
      <c r="L55" s="866" t="s">
        <v>17</v>
      </c>
      <c r="M55" s="871" t="s">
        <v>17</v>
      </c>
      <c r="N55" s="866" t="s">
        <v>17</v>
      </c>
      <c r="O55" s="871" t="s">
        <v>17</v>
      </c>
      <c r="P55" s="872" t="s">
        <v>17</v>
      </c>
    </row>
    <row r="56" spans="1:16" ht="13.2" x14ac:dyDescent="0.25">
      <c r="A56" s="276" t="s">
        <v>107</v>
      </c>
      <c r="B56" s="277">
        <v>39999</v>
      </c>
      <c r="C56" s="871" t="s">
        <v>17</v>
      </c>
      <c r="D56" s="866" t="s">
        <v>17</v>
      </c>
      <c r="E56" s="871" t="s">
        <v>17</v>
      </c>
      <c r="F56" s="866" t="s">
        <v>17</v>
      </c>
      <c r="G56" s="871" t="s">
        <v>17</v>
      </c>
      <c r="H56" s="866" t="s">
        <v>17</v>
      </c>
      <c r="I56" s="871" t="s">
        <v>17</v>
      </c>
      <c r="J56" s="866" t="s">
        <v>17</v>
      </c>
      <c r="K56" s="871" t="s">
        <v>17</v>
      </c>
      <c r="L56" s="866" t="s">
        <v>17</v>
      </c>
      <c r="M56" s="871" t="s">
        <v>17</v>
      </c>
      <c r="N56" s="866" t="s">
        <v>17</v>
      </c>
      <c r="O56" s="871" t="s">
        <v>17</v>
      </c>
      <c r="P56" s="872" t="s">
        <v>17</v>
      </c>
    </row>
    <row r="57" spans="1:16" ht="13.2" x14ac:dyDescent="0.25">
      <c r="A57" s="276" t="s">
        <v>108</v>
      </c>
      <c r="B57" s="277"/>
      <c r="C57" s="871" t="s">
        <v>17</v>
      </c>
      <c r="D57" s="866" t="s">
        <v>17</v>
      </c>
      <c r="E57" s="871" t="s">
        <v>17</v>
      </c>
      <c r="F57" s="866" t="s">
        <v>17</v>
      </c>
      <c r="G57" s="871" t="s">
        <v>17</v>
      </c>
      <c r="H57" s="866" t="s">
        <v>17</v>
      </c>
      <c r="I57" s="871" t="s">
        <v>17</v>
      </c>
      <c r="J57" s="866" t="s">
        <v>17</v>
      </c>
      <c r="K57" s="871" t="s">
        <v>17</v>
      </c>
      <c r="L57" s="866" t="s">
        <v>17</v>
      </c>
      <c r="M57" s="871" t="s">
        <v>17</v>
      </c>
      <c r="N57" s="866" t="s">
        <v>17</v>
      </c>
      <c r="O57" s="871" t="s">
        <v>17</v>
      </c>
      <c r="P57" s="872" t="s">
        <v>17</v>
      </c>
    </row>
    <row r="58" spans="1:16" ht="13.2" x14ac:dyDescent="0.25">
      <c r="A58" s="279" t="s">
        <v>109</v>
      </c>
      <c r="B58" s="277"/>
      <c r="C58" s="873" t="s">
        <v>17</v>
      </c>
      <c r="D58" s="244" t="s">
        <v>17</v>
      </c>
      <c r="E58" s="873" t="s">
        <v>17</v>
      </c>
      <c r="F58" s="244" t="s">
        <v>17</v>
      </c>
      <c r="G58" s="873" t="s">
        <v>17</v>
      </c>
      <c r="H58" s="244" t="s">
        <v>17</v>
      </c>
      <c r="I58" s="873" t="s">
        <v>17</v>
      </c>
      <c r="J58" s="874" t="s">
        <v>17</v>
      </c>
      <c r="K58" s="241">
        <v>3</v>
      </c>
      <c r="L58" s="244">
        <v>0.502</v>
      </c>
      <c r="M58" s="873" t="s">
        <v>17</v>
      </c>
      <c r="N58" s="244" t="s">
        <v>17</v>
      </c>
      <c r="O58" s="873">
        <v>3</v>
      </c>
      <c r="P58" s="874">
        <v>0.502</v>
      </c>
    </row>
    <row r="59" spans="1:16" ht="13.2" x14ac:dyDescent="0.25">
      <c r="A59" s="126"/>
      <c r="B59" s="277"/>
      <c r="C59" s="871"/>
      <c r="D59" s="872"/>
      <c r="E59" s="871"/>
      <c r="F59" s="872"/>
      <c r="G59" s="232"/>
      <c r="H59" s="866"/>
      <c r="I59" s="871"/>
      <c r="J59" s="872"/>
      <c r="K59" s="232"/>
      <c r="L59" s="866"/>
      <c r="M59" s="871"/>
      <c r="N59" s="872"/>
      <c r="O59" s="871"/>
      <c r="P59" s="872"/>
    </row>
    <row r="60" spans="1:16" ht="13.2" x14ac:dyDescent="0.25">
      <c r="A60" s="279" t="s">
        <v>112</v>
      </c>
      <c r="B60" s="277"/>
      <c r="C60" s="871"/>
      <c r="D60" s="872"/>
      <c r="E60" s="871"/>
      <c r="F60" s="872"/>
      <c r="G60" s="232"/>
      <c r="H60" s="866"/>
      <c r="I60" s="871"/>
      <c r="J60" s="872"/>
      <c r="K60" s="232"/>
      <c r="L60" s="866"/>
      <c r="M60" s="871"/>
      <c r="N60" s="872"/>
      <c r="O60" s="871"/>
      <c r="P60" s="872"/>
    </row>
    <row r="61" spans="1:16" ht="13.2" x14ac:dyDescent="0.25">
      <c r="A61" s="274" t="s">
        <v>113</v>
      </c>
      <c r="B61" s="277"/>
      <c r="C61" s="871"/>
      <c r="D61" s="872"/>
      <c r="E61" s="871"/>
      <c r="F61" s="872"/>
      <c r="G61" s="871"/>
      <c r="H61" s="872"/>
      <c r="I61" s="871"/>
      <c r="J61" s="872"/>
      <c r="K61" s="871"/>
      <c r="L61" s="872"/>
      <c r="M61" s="871"/>
      <c r="N61" s="872"/>
      <c r="O61" s="871"/>
      <c r="P61" s="872"/>
    </row>
    <row r="62" spans="1:16" ht="13.2" x14ac:dyDescent="0.25">
      <c r="A62" s="276" t="s">
        <v>104</v>
      </c>
      <c r="B62" s="277">
        <v>499</v>
      </c>
      <c r="C62" s="871" t="s">
        <v>17</v>
      </c>
      <c r="D62" s="866" t="s">
        <v>17</v>
      </c>
      <c r="E62" s="871">
        <v>2</v>
      </c>
      <c r="F62" s="872">
        <v>0.45500000000000002</v>
      </c>
      <c r="G62" s="871">
        <v>8</v>
      </c>
      <c r="H62" s="872">
        <v>1.3180000000000001</v>
      </c>
      <c r="I62" s="871">
        <v>27</v>
      </c>
      <c r="J62" s="872">
        <v>5.4880000000000004</v>
      </c>
      <c r="K62" s="871">
        <v>27</v>
      </c>
      <c r="L62" s="872">
        <v>4.9320000000000004</v>
      </c>
      <c r="M62" s="871" t="s">
        <v>17</v>
      </c>
      <c r="N62" s="866" t="s">
        <v>17</v>
      </c>
      <c r="O62" s="871">
        <v>64</v>
      </c>
      <c r="P62" s="872">
        <v>12.193000000000001</v>
      </c>
    </row>
    <row r="63" spans="1:16" ht="13.2" x14ac:dyDescent="0.25">
      <c r="A63" s="276" t="s">
        <v>105</v>
      </c>
      <c r="B63" s="277">
        <v>1499</v>
      </c>
      <c r="C63" s="871" t="s">
        <v>17</v>
      </c>
      <c r="D63" s="866" t="s">
        <v>17</v>
      </c>
      <c r="E63" s="871" t="s">
        <v>17</v>
      </c>
      <c r="F63" s="866" t="s">
        <v>17</v>
      </c>
      <c r="G63" s="871" t="s">
        <v>17</v>
      </c>
      <c r="H63" s="866" t="s">
        <v>17</v>
      </c>
      <c r="I63" s="871" t="s">
        <v>17</v>
      </c>
      <c r="J63" s="866" t="s">
        <v>17</v>
      </c>
      <c r="K63" s="871" t="s">
        <v>17</v>
      </c>
      <c r="L63" s="866" t="s">
        <v>17</v>
      </c>
      <c r="M63" s="871" t="s">
        <v>17</v>
      </c>
      <c r="N63" s="866" t="s">
        <v>17</v>
      </c>
      <c r="O63" s="871" t="s">
        <v>17</v>
      </c>
      <c r="P63" s="872" t="s">
        <v>17</v>
      </c>
    </row>
    <row r="64" spans="1:16" ht="13.2" x14ac:dyDescent="0.25">
      <c r="A64" s="276" t="s">
        <v>106</v>
      </c>
      <c r="B64" s="277">
        <v>4999</v>
      </c>
      <c r="C64" s="871" t="s">
        <v>17</v>
      </c>
      <c r="D64" s="866" t="s">
        <v>17</v>
      </c>
      <c r="E64" s="871" t="s">
        <v>17</v>
      </c>
      <c r="F64" s="866" t="s">
        <v>17</v>
      </c>
      <c r="G64" s="871" t="s">
        <v>17</v>
      </c>
      <c r="H64" s="866" t="s">
        <v>17</v>
      </c>
      <c r="I64" s="871" t="s">
        <v>17</v>
      </c>
      <c r="J64" s="866" t="s">
        <v>17</v>
      </c>
      <c r="K64" s="871" t="s">
        <v>17</v>
      </c>
      <c r="L64" s="866" t="s">
        <v>17</v>
      </c>
      <c r="M64" s="871" t="s">
        <v>17</v>
      </c>
      <c r="N64" s="866" t="s">
        <v>17</v>
      </c>
      <c r="O64" s="871" t="s">
        <v>17</v>
      </c>
      <c r="P64" s="872" t="s">
        <v>17</v>
      </c>
    </row>
    <row r="65" spans="1:16" ht="13.2" x14ac:dyDescent="0.25">
      <c r="A65" s="276" t="s">
        <v>107</v>
      </c>
      <c r="B65" s="277">
        <v>39999</v>
      </c>
      <c r="C65" s="871" t="s">
        <v>17</v>
      </c>
      <c r="D65" s="866" t="s">
        <v>17</v>
      </c>
      <c r="E65" s="871" t="s">
        <v>17</v>
      </c>
      <c r="F65" s="866" t="s">
        <v>17</v>
      </c>
      <c r="G65" s="871" t="s">
        <v>17</v>
      </c>
      <c r="H65" s="866" t="s">
        <v>17</v>
      </c>
      <c r="I65" s="871" t="s">
        <v>17</v>
      </c>
      <c r="J65" s="866" t="s">
        <v>17</v>
      </c>
      <c r="K65" s="871" t="s">
        <v>17</v>
      </c>
      <c r="L65" s="866" t="s">
        <v>17</v>
      </c>
      <c r="M65" s="871" t="s">
        <v>17</v>
      </c>
      <c r="N65" s="866" t="s">
        <v>17</v>
      </c>
      <c r="O65" s="871" t="s">
        <v>17</v>
      </c>
      <c r="P65" s="872" t="s">
        <v>17</v>
      </c>
    </row>
    <row r="66" spans="1:16" ht="13.2" x14ac:dyDescent="0.25">
      <c r="A66" s="276" t="s">
        <v>108</v>
      </c>
      <c r="B66" s="277"/>
      <c r="C66" s="871" t="s">
        <v>17</v>
      </c>
      <c r="D66" s="866" t="s">
        <v>17</v>
      </c>
      <c r="E66" s="871" t="s">
        <v>17</v>
      </c>
      <c r="F66" s="866" t="s">
        <v>17</v>
      </c>
      <c r="G66" s="871" t="s">
        <v>17</v>
      </c>
      <c r="H66" s="866" t="s">
        <v>17</v>
      </c>
      <c r="I66" s="871" t="s">
        <v>17</v>
      </c>
      <c r="J66" s="866" t="s">
        <v>17</v>
      </c>
      <c r="K66" s="871" t="s">
        <v>17</v>
      </c>
      <c r="L66" s="866" t="s">
        <v>17</v>
      </c>
      <c r="M66" s="871" t="s">
        <v>17</v>
      </c>
      <c r="N66" s="866" t="s">
        <v>17</v>
      </c>
      <c r="O66" s="871" t="s">
        <v>17</v>
      </c>
      <c r="P66" s="872" t="s">
        <v>17</v>
      </c>
    </row>
    <row r="67" spans="1:16" ht="13.2" x14ac:dyDescent="0.25">
      <c r="A67" s="279" t="s">
        <v>109</v>
      </c>
      <c r="B67" s="277"/>
      <c r="C67" s="873" t="s">
        <v>17</v>
      </c>
      <c r="D67" s="244" t="s">
        <v>17</v>
      </c>
      <c r="E67" s="873">
        <v>2</v>
      </c>
      <c r="F67" s="874">
        <v>0.45500000000000002</v>
      </c>
      <c r="G67" s="241">
        <v>8</v>
      </c>
      <c r="H67" s="244">
        <v>1.3180000000000001</v>
      </c>
      <c r="I67" s="873">
        <v>27</v>
      </c>
      <c r="J67" s="874">
        <v>5.4880000000000004</v>
      </c>
      <c r="K67" s="241">
        <v>27</v>
      </c>
      <c r="L67" s="244">
        <v>4.9320000000000004</v>
      </c>
      <c r="M67" s="873" t="s">
        <v>17</v>
      </c>
      <c r="N67" s="244" t="s">
        <v>17</v>
      </c>
      <c r="O67" s="873">
        <v>64</v>
      </c>
      <c r="P67" s="874">
        <v>12.193000000000001</v>
      </c>
    </row>
    <row r="68" spans="1:16" ht="13.2" x14ac:dyDescent="0.25">
      <c r="A68" s="126"/>
      <c r="B68" s="277"/>
      <c r="C68" s="871"/>
      <c r="D68" s="872"/>
      <c r="E68" s="871"/>
      <c r="F68" s="872"/>
      <c r="G68" s="232"/>
      <c r="H68" s="866"/>
      <c r="I68" s="871"/>
      <c r="J68" s="872"/>
      <c r="K68" s="232"/>
      <c r="L68" s="866"/>
      <c r="M68" s="871"/>
      <c r="N68" s="872"/>
      <c r="O68" s="871"/>
      <c r="P68" s="872"/>
    </row>
    <row r="69" spans="1:16" ht="13.2" x14ac:dyDescent="0.25">
      <c r="A69" s="279" t="s">
        <v>64</v>
      </c>
      <c r="B69" s="277"/>
      <c r="C69" s="871"/>
      <c r="D69" s="872"/>
      <c r="E69" s="871"/>
      <c r="F69" s="872"/>
      <c r="G69" s="232"/>
      <c r="H69" s="866"/>
      <c r="I69" s="871"/>
      <c r="J69" s="872"/>
      <c r="K69" s="232"/>
      <c r="L69" s="866"/>
      <c r="M69" s="871"/>
      <c r="N69" s="872"/>
      <c r="O69" s="871"/>
      <c r="P69" s="872"/>
    </row>
    <row r="70" spans="1:16" ht="13.2" x14ac:dyDescent="0.25">
      <c r="A70" s="274"/>
      <c r="B70" s="277"/>
      <c r="C70" s="871"/>
      <c r="D70" s="872"/>
      <c r="E70" s="871"/>
      <c r="F70" s="872"/>
      <c r="G70" s="871"/>
      <c r="H70" s="872"/>
      <c r="I70" s="871"/>
      <c r="J70" s="872"/>
      <c r="K70" s="871"/>
      <c r="L70" s="872"/>
      <c r="M70" s="871"/>
      <c r="N70" s="872"/>
      <c r="O70" s="871"/>
      <c r="P70" s="872"/>
    </row>
    <row r="71" spans="1:16" ht="13.2" x14ac:dyDescent="0.25">
      <c r="A71" s="276" t="s">
        <v>104</v>
      </c>
      <c r="B71" s="277">
        <v>499</v>
      </c>
      <c r="C71" s="871" t="s">
        <v>17</v>
      </c>
      <c r="D71" s="866" t="s">
        <v>17</v>
      </c>
      <c r="E71" s="871" t="s">
        <v>17</v>
      </c>
      <c r="F71" s="866" t="s">
        <v>17</v>
      </c>
      <c r="G71" s="871" t="s">
        <v>17</v>
      </c>
      <c r="H71" s="866" t="s">
        <v>17</v>
      </c>
      <c r="I71" s="871">
        <v>2</v>
      </c>
      <c r="J71" s="866">
        <v>0.65400000000000003</v>
      </c>
      <c r="K71" s="871">
        <v>5</v>
      </c>
      <c r="L71" s="872">
        <v>0.67400000000000004</v>
      </c>
      <c r="M71" s="871" t="s">
        <v>17</v>
      </c>
      <c r="N71" s="866" t="s">
        <v>17</v>
      </c>
      <c r="O71" s="871">
        <v>7</v>
      </c>
      <c r="P71" s="872">
        <v>1.3280000000000001</v>
      </c>
    </row>
    <row r="72" spans="1:16" ht="13.2" x14ac:dyDescent="0.25">
      <c r="A72" s="276" t="s">
        <v>105</v>
      </c>
      <c r="B72" s="277">
        <v>1499</v>
      </c>
      <c r="C72" s="871" t="s">
        <v>17</v>
      </c>
      <c r="D72" s="866" t="s">
        <v>17</v>
      </c>
      <c r="E72" s="871" t="s">
        <v>17</v>
      </c>
      <c r="F72" s="866" t="s">
        <v>17</v>
      </c>
      <c r="G72" s="871">
        <v>1</v>
      </c>
      <c r="H72" s="872">
        <v>1.151</v>
      </c>
      <c r="I72" s="871" t="s">
        <v>17</v>
      </c>
      <c r="J72" s="866" t="s">
        <v>17</v>
      </c>
      <c r="K72" s="871">
        <v>1</v>
      </c>
      <c r="L72" s="872">
        <v>0.52600000000000002</v>
      </c>
      <c r="M72" s="871" t="s">
        <v>17</v>
      </c>
      <c r="N72" s="866" t="s">
        <v>17</v>
      </c>
      <c r="O72" s="871">
        <v>2</v>
      </c>
      <c r="P72" s="872">
        <v>1.677</v>
      </c>
    </row>
    <row r="73" spans="1:16" ht="13.2" x14ac:dyDescent="0.25">
      <c r="A73" s="276" t="s">
        <v>106</v>
      </c>
      <c r="B73" s="277">
        <v>4999</v>
      </c>
      <c r="C73" s="871" t="s">
        <v>17</v>
      </c>
      <c r="D73" s="866" t="s">
        <v>17</v>
      </c>
      <c r="E73" s="871" t="s">
        <v>17</v>
      </c>
      <c r="F73" s="866" t="s">
        <v>17</v>
      </c>
      <c r="G73" s="871" t="s">
        <v>17</v>
      </c>
      <c r="H73" s="866" t="s">
        <v>17</v>
      </c>
      <c r="I73" s="871" t="s">
        <v>17</v>
      </c>
      <c r="J73" s="866" t="s">
        <v>17</v>
      </c>
      <c r="K73" s="871" t="s">
        <v>17</v>
      </c>
      <c r="L73" s="866" t="s">
        <v>17</v>
      </c>
      <c r="M73" s="871" t="s">
        <v>17</v>
      </c>
      <c r="N73" s="866" t="s">
        <v>17</v>
      </c>
      <c r="O73" s="871" t="s">
        <v>17</v>
      </c>
      <c r="P73" s="872" t="s">
        <v>17</v>
      </c>
    </row>
    <row r="74" spans="1:16" ht="13.2" x14ac:dyDescent="0.25">
      <c r="A74" s="276" t="s">
        <v>107</v>
      </c>
      <c r="B74" s="277">
        <v>39999</v>
      </c>
      <c r="C74" s="871" t="s">
        <v>17</v>
      </c>
      <c r="D74" s="866" t="s">
        <v>17</v>
      </c>
      <c r="E74" s="871" t="s">
        <v>17</v>
      </c>
      <c r="F74" s="872" t="s">
        <v>17</v>
      </c>
      <c r="G74" s="871">
        <v>2</v>
      </c>
      <c r="H74" s="872">
        <v>64.894000000000005</v>
      </c>
      <c r="I74" s="871">
        <v>12</v>
      </c>
      <c r="J74" s="872">
        <v>313.815</v>
      </c>
      <c r="K74" s="871">
        <v>2</v>
      </c>
      <c r="L74" s="872">
        <v>41.646999999999998</v>
      </c>
      <c r="M74" s="871" t="s">
        <v>17</v>
      </c>
      <c r="N74" s="866" t="s">
        <v>17</v>
      </c>
      <c r="O74" s="871">
        <v>16</v>
      </c>
      <c r="P74" s="872">
        <v>420.35599999999999</v>
      </c>
    </row>
    <row r="75" spans="1:16" ht="13.2" x14ac:dyDescent="0.25">
      <c r="A75" s="276" t="s">
        <v>108</v>
      </c>
      <c r="B75" s="277"/>
      <c r="C75" s="871" t="s">
        <v>17</v>
      </c>
      <c r="D75" s="866" t="s">
        <v>17</v>
      </c>
      <c r="E75" s="871" t="s">
        <v>17</v>
      </c>
      <c r="F75" s="866" t="s">
        <v>17</v>
      </c>
      <c r="G75" s="871" t="s">
        <v>17</v>
      </c>
      <c r="H75" s="866" t="s">
        <v>17</v>
      </c>
      <c r="I75" s="871">
        <v>6</v>
      </c>
      <c r="J75" s="872">
        <v>302.22199999999998</v>
      </c>
      <c r="K75" s="871" t="s">
        <v>17</v>
      </c>
      <c r="L75" s="866" t="s">
        <v>17</v>
      </c>
      <c r="M75" s="871" t="s">
        <v>17</v>
      </c>
      <c r="N75" s="866" t="s">
        <v>17</v>
      </c>
      <c r="O75" s="871">
        <v>6</v>
      </c>
      <c r="P75" s="872">
        <v>302.22199999999998</v>
      </c>
    </row>
    <row r="76" spans="1:16" ht="13.2" x14ac:dyDescent="0.25">
      <c r="A76" s="279" t="s">
        <v>109</v>
      </c>
      <c r="B76" s="277"/>
      <c r="C76" s="873" t="s">
        <v>17</v>
      </c>
      <c r="D76" s="244" t="s">
        <v>17</v>
      </c>
      <c r="E76" s="873" t="s">
        <v>17</v>
      </c>
      <c r="F76" s="874" t="s">
        <v>17</v>
      </c>
      <c r="G76" s="241">
        <v>3</v>
      </c>
      <c r="H76" s="874">
        <v>66.045000000000002</v>
      </c>
      <c r="I76" s="873">
        <v>20</v>
      </c>
      <c r="J76" s="874">
        <v>616.69100000000003</v>
      </c>
      <c r="K76" s="241">
        <v>8</v>
      </c>
      <c r="L76" s="874">
        <v>42.847000000000001</v>
      </c>
      <c r="M76" s="873" t="s">
        <v>17</v>
      </c>
      <c r="N76" s="244" t="s">
        <v>17</v>
      </c>
      <c r="O76" s="873">
        <v>31</v>
      </c>
      <c r="P76" s="874">
        <v>725.58299999999997</v>
      </c>
    </row>
    <row r="77" spans="1:16" ht="13.2" x14ac:dyDescent="0.25">
      <c r="A77" s="126"/>
      <c r="B77" s="277"/>
      <c r="C77" s="871"/>
      <c r="D77" s="872"/>
      <c r="E77" s="871"/>
      <c r="F77" s="872"/>
      <c r="G77" s="232"/>
      <c r="H77" s="866"/>
      <c r="I77" s="871"/>
      <c r="J77" s="872"/>
      <c r="K77" s="232"/>
      <c r="L77" s="866"/>
      <c r="M77" s="871"/>
      <c r="N77" s="872"/>
      <c r="O77" s="871"/>
      <c r="P77" s="872"/>
    </row>
    <row r="78" spans="1:16" ht="13.2" x14ac:dyDescent="0.25">
      <c r="A78" s="279" t="s">
        <v>114</v>
      </c>
      <c r="B78" s="277"/>
      <c r="C78" s="871"/>
      <c r="D78" s="872"/>
      <c r="E78"/>
      <c r="F78" s="872"/>
      <c r="G78" s="232"/>
      <c r="H78" s="866"/>
      <c r="I78" s="871"/>
      <c r="J78" s="872"/>
      <c r="K78" s="232"/>
      <c r="L78" s="866"/>
      <c r="M78" s="871"/>
      <c r="N78" s="872"/>
      <c r="O78" s="871"/>
      <c r="P78" s="872"/>
    </row>
    <row r="79" spans="1:16" ht="13.2" x14ac:dyDescent="0.25">
      <c r="A79" s="274" t="s">
        <v>115</v>
      </c>
      <c r="B79" s="277"/>
      <c r="C79" s="871"/>
      <c r="D79" s="872"/>
      <c r="E79" s="871"/>
      <c r="F79" s="872"/>
      <c r="G79" s="871"/>
      <c r="H79" s="872"/>
      <c r="I79" s="871"/>
      <c r="J79" s="872"/>
      <c r="K79" s="871"/>
      <c r="L79" s="872"/>
      <c r="M79" s="871"/>
      <c r="N79" s="872"/>
      <c r="O79" s="871"/>
      <c r="P79" s="872"/>
    </row>
    <row r="80" spans="1:16" ht="13.2" x14ac:dyDescent="0.25">
      <c r="A80" s="276" t="s">
        <v>104</v>
      </c>
      <c r="B80" s="277">
        <v>499</v>
      </c>
      <c r="C80" s="871" t="s">
        <v>17</v>
      </c>
      <c r="D80" s="866" t="s">
        <v>17</v>
      </c>
      <c r="E80" s="871" t="s">
        <v>17</v>
      </c>
      <c r="F80" s="866" t="s">
        <v>17</v>
      </c>
      <c r="G80" s="871" t="s">
        <v>17</v>
      </c>
      <c r="H80" s="866" t="s">
        <v>17</v>
      </c>
      <c r="I80" s="871" t="s">
        <v>17</v>
      </c>
      <c r="J80" s="866" t="s">
        <v>17</v>
      </c>
      <c r="K80" s="871" t="s">
        <v>17</v>
      </c>
      <c r="L80" s="866" t="s">
        <v>17</v>
      </c>
      <c r="M80" s="871" t="s">
        <v>17</v>
      </c>
      <c r="N80" s="866" t="s">
        <v>17</v>
      </c>
      <c r="O80" s="871" t="s">
        <v>17</v>
      </c>
      <c r="P80" s="872" t="s">
        <v>17</v>
      </c>
    </row>
    <row r="81" spans="1:16" ht="13.2" x14ac:dyDescent="0.25">
      <c r="A81" s="276" t="s">
        <v>105</v>
      </c>
      <c r="B81" s="277">
        <v>1499</v>
      </c>
      <c r="C81" s="871" t="s">
        <v>17</v>
      </c>
      <c r="D81" s="866" t="s">
        <v>17</v>
      </c>
      <c r="E81" s="871" t="s">
        <v>17</v>
      </c>
      <c r="F81" s="866" t="s">
        <v>17</v>
      </c>
      <c r="G81" s="871" t="s">
        <v>17</v>
      </c>
      <c r="H81" s="866" t="s">
        <v>17</v>
      </c>
      <c r="I81" s="871" t="s">
        <v>17</v>
      </c>
      <c r="J81" s="866" t="s">
        <v>17</v>
      </c>
      <c r="K81" s="871" t="s">
        <v>17</v>
      </c>
      <c r="L81" s="866" t="s">
        <v>17</v>
      </c>
      <c r="M81" s="871" t="s">
        <v>17</v>
      </c>
      <c r="N81" s="866" t="s">
        <v>17</v>
      </c>
      <c r="O81" s="871" t="s">
        <v>17</v>
      </c>
      <c r="P81" s="872" t="s">
        <v>17</v>
      </c>
    </row>
    <row r="82" spans="1:16" ht="13.2" x14ac:dyDescent="0.25">
      <c r="A82" s="276" t="s">
        <v>106</v>
      </c>
      <c r="B82" s="277">
        <v>4999</v>
      </c>
      <c r="C82" s="871" t="s">
        <v>17</v>
      </c>
      <c r="D82" s="866" t="s">
        <v>17</v>
      </c>
      <c r="E82" s="871" t="s">
        <v>17</v>
      </c>
      <c r="F82" s="866" t="s">
        <v>17</v>
      </c>
      <c r="G82" s="871" t="s">
        <v>17</v>
      </c>
      <c r="H82" s="866" t="s">
        <v>17</v>
      </c>
      <c r="I82" s="871" t="s">
        <v>17</v>
      </c>
      <c r="J82" s="866" t="s">
        <v>17</v>
      </c>
      <c r="K82" s="871" t="s">
        <v>17</v>
      </c>
      <c r="L82" s="866" t="s">
        <v>17</v>
      </c>
      <c r="M82" s="871" t="s">
        <v>17</v>
      </c>
      <c r="N82" s="866" t="s">
        <v>17</v>
      </c>
      <c r="O82" s="871" t="s">
        <v>17</v>
      </c>
      <c r="P82" s="872" t="s">
        <v>17</v>
      </c>
    </row>
    <row r="83" spans="1:16" ht="13.2" x14ac:dyDescent="0.25">
      <c r="A83" s="276" t="s">
        <v>107</v>
      </c>
      <c r="B83" s="277">
        <v>39999</v>
      </c>
      <c r="C83" s="871" t="s">
        <v>17</v>
      </c>
      <c r="D83" s="866" t="s">
        <v>17</v>
      </c>
      <c r="E83" s="871" t="s">
        <v>17</v>
      </c>
      <c r="F83" s="866" t="s">
        <v>17</v>
      </c>
      <c r="G83" s="871" t="s">
        <v>17</v>
      </c>
      <c r="H83" s="866" t="s">
        <v>17</v>
      </c>
      <c r="I83" s="871">
        <v>1</v>
      </c>
      <c r="J83" s="866">
        <v>34.923999999999999</v>
      </c>
      <c r="K83" s="871" t="s">
        <v>17</v>
      </c>
      <c r="L83" s="866" t="s">
        <v>17</v>
      </c>
      <c r="M83" s="871" t="s">
        <v>17</v>
      </c>
      <c r="N83" s="866" t="s">
        <v>17</v>
      </c>
      <c r="O83" s="871">
        <v>1</v>
      </c>
      <c r="P83" s="872">
        <v>34.923999999999999</v>
      </c>
    </row>
    <row r="84" spans="1:16" ht="13.2" x14ac:dyDescent="0.25">
      <c r="A84" s="276" t="s">
        <v>108</v>
      </c>
      <c r="B84" s="277"/>
      <c r="C84" s="871" t="s">
        <v>17</v>
      </c>
      <c r="D84" s="866" t="s">
        <v>17</v>
      </c>
      <c r="E84" s="871" t="s">
        <v>17</v>
      </c>
      <c r="F84" s="866" t="s">
        <v>17</v>
      </c>
      <c r="G84" s="871" t="s">
        <v>17</v>
      </c>
      <c r="H84" s="866" t="s">
        <v>17</v>
      </c>
      <c r="I84" s="871" t="s">
        <v>17</v>
      </c>
      <c r="J84" s="866" t="s">
        <v>17</v>
      </c>
      <c r="K84" s="871" t="s">
        <v>17</v>
      </c>
      <c r="L84" s="866" t="s">
        <v>17</v>
      </c>
      <c r="M84" s="871" t="s">
        <v>17</v>
      </c>
      <c r="N84" s="866" t="s">
        <v>17</v>
      </c>
      <c r="O84" s="871" t="s">
        <v>17</v>
      </c>
      <c r="P84" s="872" t="s">
        <v>17</v>
      </c>
    </row>
    <row r="85" spans="1:16" ht="13.2" x14ac:dyDescent="0.25">
      <c r="A85" s="279" t="s">
        <v>109</v>
      </c>
      <c r="B85" s="277"/>
      <c r="C85" s="873" t="s">
        <v>17</v>
      </c>
      <c r="D85" s="244" t="s">
        <v>17</v>
      </c>
      <c r="E85" s="873" t="s">
        <v>17</v>
      </c>
      <c r="F85" s="244" t="s">
        <v>17</v>
      </c>
      <c r="G85" s="873" t="s">
        <v>17</v>
      </c>
      <c r="H85" s="244" t="s">
        <v>17</v>
      </c>
      <c r="I85" s="873">
        <v>1</v>
      </c>
      <c r="J85" s="244">
        <v>34.923999999999999</v>
      </c>
      <c r="K85" s="873" t="s">
        <v>17</v>
      </c>
      <c r="L85" s="244" t="s">
        <v>17</v>
      </c>
      <c r="M85" s="873" t="s">
        <v>17</v>
      </c>
      <c r="N85" s="244" t="s">
        <v>17</v>
      </c>
      <c r="O85" s="873">
        <v>1</v>
      </c>
      <c r="P85" s="874">
        <v>34.923999999999999</v>
      </c>
    </row>
    <row r="86" spans="1:16" ht="13.2" x14ac:dyDescent="0.25">
      <c r="A86" s="126"/>
      <c r="B86" s="277"/>
      <c r="C86" s="871"/>
      <c r="D86" s="872"/>
      <c r="E86" s="871"/>
      <c r="F86" s="872"/>
      <c r="G86" s="232"/>
      <c r="H86" s="866"/>
      <c r="I86" s="871"/>
      <c r="J86" s="872"/>
      <c r="K86" s="232"/>
      <c r="L86" s="866"/>
      <c r="M86" s="871"/>
      <c r="N86" s="872"/>
      <c r="O86" s="871"/>
      <c r="P86" s="872"/>
    </row>
    <row r="87" spans="1:16" ht="13.2" x14ac:dyDescent="0.25">
      <c r="A87" s="279" t="s">
        <v>116</v>
      </c>
      <c r="B87" s="277"/>
      <c r="C87" s="871"/>
      <c r="D87" s="872"/>
      <c r="E87" s="871"/>
      <c r="F87" s="872"/>
      <c r="G87" s="232"/>
      <c r="H87" s="866"/>
      <c r="I87" s="871"/>
      <c r="J87" s="872"/>
      <c r="K87" s="232"/>
      <c r="L87" s="866"/>
      <c r="M87" s="871"/>
      <c r="N87" s="872"/>
      <c r="O87" s="871"/>
      <c r="P87" s="872"/>
    </row>
    <row r="88" spans="1:16" ht="13.2" x14ac:dyDescent="0.25">
      <c r="A88" s="274" t="s">
        <v>117</v>
      </c>
      <c r="B88" s="277"/>
      <c r="C88" s="871"/>
      <c r="D88" s="872"/>
      <c r="E88" s="871"/>
      <c r="F88" s="872"/>
      <c r="G88" s="871"/>
      <c r="H88" s="872"/>
      <c r="I88" s="871"/>
      <c r="J88" s="872"/>
      <c r="K88" s="871"/>
      <c r="L88" s="872"/>
      <c r="M88" s="871"/>
      <c r="N88" s="872"/>
      <c r="O88" s="871"/>
      <c r="P88" s="872"/>
    </row>
    <row r="89" spans="1:16" ht="13.2" x14ac:dyDescent="0.25">
      <c r="A89" s="276" t="s">
        <v>104</v>
      </c>
      <c r="B89" s="277">
        <v>499</v>
      </c>
      <c r="C89" s="871" t="s">
        <v>17</v>
      </c>
      <c r="D89" s="866" t="s">
        <v>17</v>
      </c>
      <c r="E89" s="871" t="s">
        <v>17</v>
      </c>
      <c r="F89" s="866" t="s">
        <v>17</v>
      </c>
      <c r="G89" s="275">
        <v>5</v>
      </c>
      <c r="H89" s="880">
        <v>0.97399999999999998</v>
      </c>
      <c r="I89" s="275">
        <v>10</v>
      </c>
      <c r="J89" s="880">
        <v>2.758</v>
      </c>
      <c r="K89" s="871">
        <v>73</v>
      </c>
      <c r="L89" s="872">
        <v>14.768000000000001</v>
      </c>
      <c r="M89" s="871" t="s">
        <v>17</v>
      </c>
      <c r="N89" s="866" t="s">
        <v>17</v>
      </c>
      <c r="O89" s="871">
        <v>88</v>
      </c>
      <c r="P89" s="872">
        <v>18.5</v>
      </c>
    </row>
    <row r="90" spans="1:16" ht="13.2" x14ac:dyDescent="0.25">
      <c r="A90" s="276" t="s">
        <v>105</v>
      </c>
      <c r="B90" s="277">
        <v>1499</v>
      </c>
      <c r="C90" s="871">
        <v>1</v>
      </c>
      <c r="D90" s="866">
        <v>0.73899999999999999</v>
      </c>
      <c r="E90" s="871" t="s">
        <v>17</v>
      </c>
      <c r="F90" s="866" t="s">
        <v>17</v>
      </c>
      <c r="G90" s="871" t="s">
        <v>17</v>
      </c>
      <c r="H90" s="866" t="s">
        <v>17</v>
      </c>
      <c r="I90" s="871">
        <v>4</v>
      </c>
      <c r="J90" s="872">
        <v>2.8460000000000001</v>
      </c>
      <c r="K90" s="871">
        <v>4</v>
      </c>
      <c r="L90" s="872">
        <v>3.4590000000000001</v>
      </c>
      <c r="M90" s="871" t="s">
        <v>17</v>
      </c>
      <c r="N90" s="866" t="s">
        <v>17</v>
      </c>
      <c r="O90" s="871">
        <v>9</v>
      </c>
      <c r="P90" s="872">
        <v>6.8680000000000003</v>
      </c>
    </row>
    <row r="91" spans="1:16" ht="13.2" x14ac:dyDescent="0.25">
      <c r="A91" s="276" t="s">
        <v>106</v>
      </c>
      <c r="B91" s="277">
        <v>4999</v>
      </c>
      <c r="C91" s="871" t="s">
        <v>17</v>
      </c>
      <c r="D91" s="866" t="s">
        <v>17</v>
      </c>
      <c r="E91" s="871" t="s">
        <v>17</v>
      </c>
      <c r="F91" s="866" t="s">
        <v>17</v>
      </c>
      <c r="G91" s="871" t="s">
        <v>17</v>
      </c>
      <c r="H91" s="866" t="s">
        <v>17</v>
      </c>
      <c r="I91" s="871" t="s">
        <v>17</v>
      </c>
      <c r="J91" s="866" t="s">
        <v>17</v>
      </c>
      <c r="K91" s="871" t="s">
        <v>17</v>
      </c>
      <c r="L91" s="866" t="s">
        <v>17</v>
      </c>
      <c r="M91" s="871" t="s">
        <v>17</v>
      </c>
      <c r="N91" s="866" t="s">
        <v>17</v>
      </c>
      <c r="O91" s="871" t="s">
        <v>17</v>
      </c>
      <c r="P91" s="872" t="s">
        <v>17</v>
      </c>
    </row>
    <row r="92" spans="1:16" ht="13.2" x14ac:dyDescent="0.25">
      <c r="A92" s="276" t="s">
        <v>107</v>
      </c>
      <c r="B92" s="277">
        <v>39999</v>
      </c>
      <c r="C92" s="871" t="s">
        <v>17</v>
      </c>
      <c r="D92" s="866" t="s">
        <v>17</v>
      </c>
      <c r="E92" s="871" t="s">
        <v>17</v>
      </c>
      <c r="F92" s="866" t="s">
        <v>17</v>
      </c>
      <c r="G92" s="871" t="s">
        <v>17</v>
      </c>
      <c r="H92" s="866" t="s">
        <v>17</v>
      </c>
      <c r="I92" s="871" t="s">
        <v>17</v>
      </c>
      <c r="J92" s="866" t="s">
        <v>17</v>
      </c>
      <c r="K92" s="871" t="s">
        <v>17</v>
      </c>
      <c r="L92" s="866" t="s">
        <v>17</v>
      </c>
      <c r="M92" s="871" t="s">
        <v>17</v>
      </c>
      <c r="N92" s="866" t="s">
        <v>17</v>
      </c>
      <c r="O92" s="871" t="s">
        <v>17</v>
      </c>
      <c r="P92" s="872" t="s">
        <v>17</v>
      </c>
    </row>
    <row r="93" spans="1:16" ht="13.2" x14ac:dyDescent="0.25">
      <c r="A93" s="276" t="s">
        <v>108</v>
      </c>
      <c r="B93" s="277"/>
      <c r="C93" s="871" t="s">
        <v>17</v>
      </c>
      <c r="D93" s="866" t="s">
        <v>17</v>
      </c>
      <c r="E93" s="871" t="s">
        <v>17</v>
      </c>
      <c r="F93" s="866" t="s">
        <v>17</v>
      </c>
      <c r="G93" s="871" t="s">
        <v>17</v>
      </c>
      <c r="H93" s="866" t="s">
        <v>17</v>
      </c>
      <c r="I93" s="871" t="s">
        <v>17</v>
      </c>
      <c r="J93" s="866" t="s">
        <v>17</v>
      </c>
      <c r="K93" s="871" t="s">
        <v>17</v>
      </c>
      <c r="L93" s="866" t="s">
        <v>17</v>
      </c>
      <c r="M93" s="871" t="s">
        <v>17</v>
      </c>
      <c r="N93" s="866" t="s">
        <v>17</v>
      </c>
      <c r="O93" s="871" t="s">
        <v>17</v>
      </c>
      <c r="P93" s="872" t="s">
        <v>17</v>
      </c>
    </row>
    <row r="94" spans="1:16" ht="13.2" x14ac:dyDescent="0.25">
      <c r="A94" s="279" t="s">
        <v>109</v>
      </c>
      <c r="B94" s="277"/>
      <c r="C94" s="873">
        <v>1</v>
      </c>
      <c r="D94" s="244">
        <v>0.73899999999999999</v>
      </c>
      <c r="E94" s="873" t="s">
        <v>17</v>
      </c>
      <c r="F94" s="874" t="s">
        <v>17</v>
      </c>
      <c r="G94" s="241">
        <v>5</v>
      </c>
      <c r="H94" s="244">
        <v>0.97399999999999998</v>
      </c>
      <c r="I94" s="873">
        <v>14</v>
      </c>
      <c r="J94" s="874">
        <v>5.6040000000000001</v>
      </c>
      <c r="K94" s="241">
        <v>77</v>
      </c>
      <c r="L94" s="244">
        <v>18.227</v>
      </c>
      <c r="M94" s="873" t="s">
        <v>17</v>
      </c>
      <c r="N94" s="874" t="s">
        <v>17</v>
      </c>
      <c r="O94" s="873">
        <v>97</v>
      </c>
      <c r="P94" s="874">
        <v>25.368000000000002</v>
      </c>
    </row>
    <row r="95" spans="1:16" ht="13.2" x14ac:dyDescent="0.25">
      <c r="A95" s="126"/>
      <c r="B95" s="277"/>
      <c r="C95" s="871"/>
      <c r="D95" s="872"/>
      <c r="E95" s="871"/>
      <c r="F95" s="872"/>
      <c r="G95" s="232"/>
      <c r="H95" s="866"/>
      <c r="I95" s="871"/>
      <c r="J95" s="872"/>
      <c r="K95" s="232"/>
      <c r="L95" s="866"/>
      <c r="M95" s="871"/>
      <c r="N95" s="872"/>
      <c r="O95" s="871"/>
      <c r="P95" s="872"/>
    </row>
    <row r="96" spans="1:16" ht="13.2" x14ac:dyDescent="0.25">
      <c r="A96" s="279" t="s">
        <v>118</v>
      </c>
      <c r="B96" s="277"/>
      <c r="C96" s="871"/>
      <c r="D96" s="872"/>
      <c r="E96" s="871"/>
      <c r="F96" s="872"/>
      <c r="G96" s="232"/>
      <c r="H96"/>
      <c r="I96" s="871"/>
      <c r="J96" s="872"/>
      <c r="K96" s="232"/>
      <c r="L96" s="866"/>
      <c r="M96" s="871"/>
      <c r="N96" s="872"/>
      <c r="O96" s="871"/>
      <c r="P96" s="872"/>
    </row>
    <row r="97" spans="1:16" ht="13.2" x14ac:dyDescent="0.25">
      <c r="A97" s="274" t="s">
        <v>119</v>
      </c>
      <c r="B97" s="277"/>
      <c r="C97" s="871"/>
      <c r="D97" s="872"/>
      <c r="E97" s="871"/>
      <c r="F97" s="872"/>
      <c r="G97" s="871"/>
      <c r="H97" s="866"/>
      <c r="I97" s="871"/>
      <c r="J97" s="872"/>
      <c r="K97" s="871"/>
      <c r="L97" s="872"/>
      <c r="M97" s="871"/>
      <c r="N97" s="872"/>
      <c r="O97" s="871"/>
      <c r="P97" s="872"/>
    </row>
    <row r="98" spans="1:16" ht="13.2" x14ac:dyDescent="0.25">
      <c r="A98" s="276" t="s">
        <v>104</v>
      </c>
      <c r="B98" s="277">
        <v>499</v>
      </c>
      <c r="C98" s="875" t="s">
        <v>17</v>
      </c>
      <c r="D98" s="872" t="s">
        <v>17</v>
      </c>
      <c r="E98" s="875">
        <v>2</v>
      </c>
      <c r="F98" s="872">
        <v>0.45500000000000002</v>
      </c>
      <c r="G98" s="875">
        <v>14</v>
      </c>
      <c r="H98" s="866">
        <v>2.79</v>
      </c>
      <c r="I98" s="875">
        <v>41</v>
      </c>
      <c r="J98" s="872">
        <v>9.6660000000000004</v>
      </c>
      <c r="K98" s="875">
        <v>136</v>
      </c>
      <c r="L98" s="872">
        <v>25.981999999999999</v>
      </c>
      <c r="M98" s="873" t="s">
        <v>17</v>
      </c>
      <c r="N98" s="866" t="s">
        <v>17</v>
      </c>
      <c r="O98" s="875">
        <v>193</v>
      </c>
      <c r="P98" s="872">
        <v>38.893000000000001</v>
      </c>
    </row>
    <row r="99" spans="1:16" ht="13.2" x14ac:dyDescent="0.25">
      <c r="A99" s="276" t="s">
        <v>105</v>
      </c>
      <c r="B99" s="277">
        <v>1499</v>
      </c>
      <c r="C99" s="871">
        <v>1</v>
      </c>
      <c r="D99" s="866">
        <v>0.73899999999999999</v>
      </c>
      <c r="E99" s="871" t="s">
        <v>17</v>
      </c>
      <c r="F99" s="866" t="s">
        <v>17</v>
      </c>
      <c r="G99" s="875">
        <v>2</v>
      </c>
      <c r="H99" s="866">
        <v>1.7769999999999999</v>
      </c>
      <c r="I99" s="875">
        <v>6</v>
      </c>
      <c r="J99" s="872">
        <v>4.766</v>
      </c>
      <c r="K99" s="875">
        <v>7</v>
      </c>
      <c r="L99" s="872">
        <v>6.181</v>
      </c>
      <c r="M99" s="873" t="s">
        <v>17</v>
      </c>
      <c r="N99" s="866" t="s">
        <v>17</v>
      </c>
      <c r="O99" s="875">
        <v>16</v>
      </c>
      <c r="P99" s="872">
        <v>13.462999999999999</v>
      </c>
    </row>
    <row r="100" spans="1:16" ht="13.2" x14ac:dyDescent="0.25">
      <c r="A100" s="276" t="s">
        <v>106</v>
      </c>
      <c r="B100" s="277">
        <v>4999</v>
      </c>
      <c r="C100" s="875">
        <v>3</v>
      </c>
      <c r="D100" s="872">
        <v>8.7799999999999994</v>
      </c>
      <c r="E100" s="875">
        <v>5</v>
      </c>
      <c r="F100" s="872">
        <v>14.285</v>
      </c>
      <c r="G100" s="871">
        <v>5</v>
      </c>
      <c r="H100" s="866">
        <v>18.308</v>
      </c>
      <c r="I100" s="875">
        <v>10</v>
      </c>
      <c r="J100" s="872">
        <v>34.155999999999999</v>
      </c>
      <c r="K100" s="875">
        <v>1</v>
      </c>
      <c r="L100" s="872">
        <v>4.0129999999999999</v>
      </c>
      <c r="M100" s="873" t="s">
        <v>17</v>
      </c>
      <c r="N100" s="866" t="s">
        <v>17</v>
      </c>
      <c r="O100" s="875">
        <v>24</v>
      </c>
      <c r="P100" s="872">
        <v>79.542000000000002</v>
      </c>
    </row>
    <row r="101" spans="1:16" ht="13.2" x14ac:dyDescent="0.25">
      <c r="A101" s="276" t="s">
        <v>107</v>
      </c>
      <c r="B101" s="277">
        <v>39999</v>
      </c>
      <c r="C101" s="875">
        <v>4</v>
      </c>
      <c r="D101" s="872">
        <v>51.052</v>
      </c>
      <c r="E101" s="875">
        <v>9</v>
      </c>
      <c r="F101" s="872">
        <v>126.613</v>
      </c>
      <c r="G101" s="875">
        <v>8</v>
      </c>
      <c r="H101" s="866">
        <v>123.039</v>
      </c>
      <c r="I101" s="875">
        <v>33</v>
      </c>
      <c r="J101" s="872">
        <v>706.76</v>
      </c>
      <c r="K101" s="875">
        <v>2</v>
      </c>
      <c r="L101" s="872">
        <v>41.646999999999998</v>
      </c>
      <c r="M101" s="873" t="s">
        <v>17</v>
      </c>
      <c r="N101" s="866" t="s">
        <v>17</v>
      </c>
      <c r="O101" s="875">
        <v>56</v>
      </c>
      <c r="P101" s="872">
        <v>1049.1110000000001</v>
      </c>
    </row>
    <row r="102" spans="1:16" ht="13.2" x14ac:dyDescent="0.25">
      <c r="A102" s="276" t="s">
        <v>108</v>
      </c>
      <c r="B102" s="101"/>
      <c r="C102" s="875" t="s">
        <v>17</v>
      </c>
      <c r="D102" s="872" t="s">
        <v>17</v>
      </c>
      <c r="E102" s="871">
        <v>5</v>
      </c>
      <c r="F102" s="866">
        <v>317.86399999999998</v>
      </c>
      <c r="G102" s="875">
        <v>7</v>
      </c>
      <c r="H102" s="866">
        <v>539.20600000000002</v>
      </c>
      <c r="I102" s="875">
        <v>13</v>
      </c>
      <c r="J102" s="872">
        <v>762.98900000000003</v>
      </c>
      <c r="K102" s="871" t="s">
        <v>17</v>
      </c>
      <c r="L102" s="866" t="s">
        <v>17</v>
      </c>
      <c r="M102" s="873" t="s">
        <v>17</v>
      </c>
      <c r="N102" s="866" t="s">
        <v>17</v>
      </c>
      <c r="O102" s="875">
        <v>25</v>
      </c>
      <c r="P102" s="872">
        <v>1620.059</v>
      </c>
    </row>
    <row r="103" spans="1:16" ht="13.2" x14ac:dyDescent="0.25">
      <c r="A103" s="281" t="s">
        <v>109</v>
      </c>
      <c r="B103" s="282"/>
      <c r="C103" s="876">
        <v>8</v>
      </c>
      <c r="D103" s="877">
        <v>60.570999999999998</v>
      </c>
      <c r="E103" s="876">
        <v>21</v>
      </c>
      <c r="F103" s="877">
        <v>459.21699999999998</v>
      </c>
      <c r="G103" s="876">
        <v>36</v>
      </c>
      <c r="H103" s="877">
        <v>685.12</v>
      </c>
      <c r="I103" s="876">
        <v>103</v>
      </c>
      <c r="J103" s="877">
        <v>1518.337</v>
      </c>
      <c r="K103" s="876">
        <v>146</v>
      </c>
      <c r="L103" s="877">
        <v>77.822999999999993</v>
      </c>
      <c r="M103" s="876" t="s">
        <v>17</v>
      </c>
      <c r="N103" s="249" t="s">
        <v>17</v>
      </c>
      <c r="O103" s="876">
        <v>314</v>
      </c>
      <c r="P103" s="877">
        <v>2801.0680000000002</v>
      </c>
    </row>
    <row r="104" spans="1:16" x14ac:dyDescent="0.2">
      <c r="C104" s="280"/>
      <c r="D104" s="280"/>
      <c r="E104" s="280"/>
      <c r="F104" s="280"/>
      <c r="G104" s="280"/>
      <c r="H104" s="280"/>
      <c r="I104" s="280"/>
      <c r="J104" s="280"/>
      <c r="K104" s="280"/>
      <c r="L104" s="280"/>
      <c r="M104" s="280"/>
      <c r="N104" s="280"/>
      <c r="O104" s="280"/>
      <c r="P104" s="280"/>
    </row>
    <row r="105" spans="1:16" x14ac:dyDescent="0.2">
      <c r="C105" s="280"/>
      <c r="K105" s="985"/>
    </row>
  </sheetData>
  <mergeCells count="8">
    <mergeCell ref="A1:L1"/>
    <mergeCell ref="O3:P3"/>
    <mergeCell ref="M3:N3"/>
    <mergeCell ref="C3:D3"/>
    <mergeCell ref="E3:F3"/>
    <mergeCell ref="G3:H3"/>
    <mergeCell ref="I3:J3"/>
    <mergeCell ref="K3:L3"/>
  </mergeCells>
  <pageMargins left="0.70866141732283472" right="0.70866141732283472" top="0.74803149606299213" bottom="0.74803149606299213" header="0.31496062992125984" footer="0.31496062992125984"/>
  <pageSetup paperSize="9" scale="3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E387A-5C35-44A6-8A41-3FE7A2D34B20}">
  <sheetPr>
    <pageSetUpPr fitToPage="1"/>
  </sheetPr>
  <dimension ref="A1:T47"/>
  <sheetViews>
    <sheetView showGridLines="0" zoomScaleNormal="100" workbookViewId="0"/>
  </sheetViews>
  <sheetFormatPr defaultColWidth="9.28515625" defaultRowHeight="10.199999999999999" x14ac:dyDescent="0.2"/>
  <cols>
    <col min="1" max="1" width="29.7109375" style="9" customWidth="1"/>
    <col min="2" max="2" width="9.28515625" style="9" customWidth="1"/>
    <col min="3" max="3" width="11.7109375" style="9" customWidth="1"/>
    <col min="4" max="4" width="12.7109375" style="9" customWidth="1"/>
    <col min="5" max="5" width="11.7109375" style="9" customWidth="1"/>
    <col min="6" max="6" width="12.7109375" style="9" customWidth="1"/>
    <col min="7" max="7" width="11.7109375" style="9" customWidth="1"/>
    <col min="8" max="8" width="12.7109375" style="9" customWidth="1"/>
    <col min="9" max="9" width="11.7109375" style="9" customWidth="1"/>
    <col min="10" max="10" width="12.7109375" style="9" customWidth="1"/>
    <col min="11" max="11" width="11.7109375" style="9" customWidth="1"/>
    <col min="12" max="14" width="12.7109375" style="9" customWidth="1"/>
    <col min="15" max="15" width="11.7109375" style="9" customWidth="1"/>
    <col min="16" max="16" width="12.7109375" style="9" customWidth="1"/>
    <col min="17" max="16384" width="9.28515625" style="9"/>
  </cols>
  <sheetData>
    <row r="1" spans="1:19" ht="22.5" customHeight="1" x14ac:dyDescent="0.25">
      <c r="A1" s="13" t="s">
        <v>444</v>
      </c>
      <c r="B1" s="13"/>
      <c r="C1" s="13"/>
      <c r="D1" s="13"/>
      <c r="E1" s="13"/>
      <c r="F1" s="13"/>
      <c r="G1" s="13"/>
      <c r="H1" s="13"/>
      <c r="I1" s="13"/>
      <c r="J1" s="13"/>
    </row>
    <row r="2" spans="1:19" s="101" customFormat="1" ht="17.25" customHeight="1" x14ac:dyDescent="0.25">
      <c r="A2" s="888" t="s">
        <v>445</v>
      </c>
    </row>
    <row r="3" spans="1:19" s="266" customFormat="1" ht="15.75" customHeight="1" x14ac:dyDescent="0.2">
      <c r="A3" s="258" t="s">
        <v>97</v>
      </c>
      <c r="B3" s="259"/>
      <c r="C3" s="1074" t="s">
        <v>389</v>
      </c>
      <c r="D3" s="1075"/>
      <c r="E3" s="1076" t="s">
        <v>390</v>
      </c>
      <c r="F3" s="1076"/>
      <c r="G3" s="1074" t="s">
        <v>391</v>
      </c>
      <c r="H3" s="1075"/>
      <c r="I3" s="1076" t="s">
        <v>98</v>
      </c>
      <c r="J3" s="1076"/>
      <c r="K3" s="1074" t="s">
        <v>99</v>
      </c>
      <c r="L3" s="1075"/>
      <c r="M3" s="1074" t="s">
        <v>120</v>
      </c>
      <c r="N3" s="1075"/>
      <c r="O3" s="1074" t="s">
        <v>100</v>
      </c>
      <c r="P3" s="1075"/>
    </row>
    <row r="4" spans="1:19" s="266" customFormat="1" ht="15" customHeight="1" x14ac:dyDescent="0.2">
      <c r="A4" s="261" t="s">
        <v>101</v>
      </c>
      <c r="B4" s="262"/>
      <c r="C4" s="263" t="s">
        <v>39</v>
      </c>
      <c r="D4" s="264" t="s">
        <v>40</v>
      </c>
      <c r="E4" s="265" t="s">
        <v>39</v>
      </c>
      <c r="F4" s="265" t="s">
        <v>40</v>
      </c>
      <c r="G4" s="263" t="s">
        <v>39</v>
      </c>
      <c r="H4" s="264" t="s">
        <v>40</v>
      </c>
      <c r="I4" s="265" t="s">
        <v>39</v>
      </c>
      <c r="J4" s="265" t="s">
        <v>40</v>
      </c>
      <c r="K4" s="263" t="s">
        <v>39</v>
      </c>
      <c r="L4" s="264" t="s">
        <v>40</v>
      </c>
      <c r="M4" s="263" t="s">
        <v>39</v>
      </c>
      <c r="N4" s="264" t="s">
        <v>40</v>
      </c>
      <c r="O4" s="263" t="s">
        <v>39</v>
      </c>
      <c r="P4" s="264" t="s">
        <v>40</v>
      </c>
    </row>
    <row r="5" spans="1:19" ht="45.75" customHeight="1" x14ac:dyDescent="0.25">
      <c r="A5" s="267"/>
      <c r="B5" s="268"/>
      <c r="C5" s="269" t="s">
        <v>41</v>
      </c>
      <c r="D5" s="270" t="s">
        <v>42</v>
      </c>
      <c r="E5" s="271" t="s">
        <v>41</v>
      </c>
      <c r="F5" s="270" t="s">
        <v>42</v>
      </c>
      <c r="G5" s="269" t="s">
        <v>41</v>
      </c>
      <c r="H5" s="270" t="s">
        <v>42</v>
      </c>
      <c r="I5" s="269" t="s">
        <v>41</v>
      </c>
      <c r="J5" s="270" t="s">
        <v>42</v>
      </c>
      <c r="K5" s="269" t="s">
        <v>41</v>
      </c>
      <c r="L5" s="270" t="s">
        <v>42</v>
      </c>
      <c r="M5" s="269" t="s">
        <v>41</v>
      </c>
      <c r="N5" s="270" t="s">
        <v>42</v>
      </c>
      <c r="O5" s="269" t="s">
        <v>41</v>
      </c>
      <c r="P5" s="270" t="s">
        <v>42</v>
      </c>
    </row>
    <row r="6" spans="1:19" ht="13.2" x14ac:dyDescent="0.25">
      <c r="A6" s="272" t="s">
        <v>121</v>
      </c>
      <c r="B6" s="273"/>
      <c r="C6" s="889"/>
      <c r="D6" s="890"/>
      <c r="E6" s="891"/>
      <c r="F6" s="892"/>
      <c r="G6" s="889"/>
      <c r="H6" s="890"/>
      <c r="I6" s="891"/>
      <c r="J6" s="892"/>
      <c r="K6" s="889"/>
      <c r="L6" s="890"/>
      <c r="M6" s="889"/>
      <c r="N6" s="890"/>
      <c r="O6" s="889"/>
      <c r="P6" s="880"/>
    </row>
    <row r="7" spans="1:19" ht="13.2" x14ac:dyDescent="0.25">
      <c r="A7" s="274" t="s">
        <v>122</v>
      </c>
      <c r="B7" s="101"/>
      <c r="C7" s="893"/>
      <c r="D7" s="894"/>
      <c r="E7" s="895"/>
      <c r="F7" s="896"/>
      <c r="G7" s="893"/>
      <c r="H7" s="894"/>
      <c r="I7" s="895"/>
      <c r="J7" s="896"/>
      <c r="K7" s="893"/>
      <c r="L7" s="894"/>
      <c r="M7" s="893"/>
      <c r="N7" s="894"/>
      <c r="O7" s="893"/>
      <c r="P7" s="894"/>
    </row>
    <row r="8" spans="1:19" ht="13.2" x14ac:dyDescent="0.25">
      <c r="A8" s="276" t="s">
        <v>104</v>
      </c>
      <c r="B8" s="277">
        <v>499</v>
      </c>
      <c r="C8" s="275" t="s">
        <v>17</v>
      </c>
      <c r="D8" s="897" t="s">
        <v>17</v>
      </c>
      <c r="E8" s="275" t="s">
        <v>17</v>
      </c>
      <c r="F8" s="880" t="s">
        <v>17</v>
      </c>
      <c r="G8" s="275">
        <v>7</v>
      </c>
      <c r="H8" s="880">
        <v>1.718</v>
      </c>
      <c r="I8" s="275">
        <v>20</v>
      </c>
      <c r="J8" s="880">
        <v>3.96</v>
      </c>
      <c r="K8" s="275">
        <v>56</v>
      </c>
      <c r="L8" s="880">
        <v>11.73</v>
      </c>
      <c r="M8" s="275">
        <v>10</v>
      </c>
      <c r="N8" s="880">
        <v>1.907</v>
      </c>
      <c r="O8" s="275">
        <v>93</v>
      </c>
      <c r="P8" s="880">
        <v>19.315000000000001</v>
      </c>
      <c r="R8" s="280"/>
      <c r="S8" s="280"/>
    </row>
    <row r="9" spans="1:19" ht="13.2" x14ac:dyDescent="0.25">
      <c r="A9" s="276" t="s">
        <v>105</v>
      </c>
      <c r="B9" s="277">
        <v>1499</v>
      </c>
      <c r="C9" s="275" t="s">
        <v>17</v>
      </c>
      <c r="D9" s="880" t="s">
        <v>17</v>
      </c>
      <c r="E9" s="275" t="s">
        <v>17</v>
      </c>
      <c r="F9" s="880" t="s">
        <v>17</v>
      </c>
      <c r="G9" s="275">
        <v>2</v>
      </c>
      <c r="H9" s="880">
        <v>1.0840000000000001</v>
      </c>
      <c r="I9" s="275">
        <v>4</v>
      </c>
      <c r="J9" s="880">
        <v>2.746</v>
      </c>
      <c r="K9" s="275">
        <v>11</v>
      </c>
      <c r="L9" s="880">
        <v>8.5790000000000006</v>
      </c>
      <c r="M9" s="275">
        <v>1</v>
      </c>
      <c r="N9" s="880">
        <v>0.71199999999999997</v>
      </c>
      <c r="O9" s="275">
        <v>18</v>
      </c>
      <c r="P9" s="880">
        <v>13.121</v>
      </c>
      <c r="R9" s="280"/>
      <c r="S9" s="280"/>
    </row>
    <row r="10" spans="1:19" ht="13.2" x14ac:dyDescent="0.25">
      <c r="A10" s="276" t="s">
        <v>106</v>
      </c>
      <c r="B10" s="277">
        <v>4999</v>
      </c>
      <c r="C10" s="275" t="s">
        <v>17</v>
      </c>
      <c r="D10" s="880" t="s">
        <v>17</v>
      </c>
      <c r="E10" s="275" t="s">
        <v>17</v>
      </c>
      <c r="F10" s="880" t="s">
        <v>17</v>
      </c>
      <c r="G10" s="275">
        <v>1</v>
      </c>
      <c r="H10" s="880">
        <v>2.601</v>
      </c>
      <c r="I10" s="275" t="s">
        <v>17</v>
      </c>
      <c r="J10" s="880" t="s">
        <v>17</v>
      </c>
      <c r="K10" s="275">
        <v>10</v>
      </c>
      <c r="L10" s="880">
        <v>27.599</v>
      </c>
      <c r="M10" s="275" t="s">
        <v>17</v>
      </c>
      <c r="N10" s="885" t="s">
        <v>17</v>
      </c>
      <c r="O10" s="275">
        <v>11</v>
      </c>
      <c r="P10" s="880">
        <v>30.2</v>
      </c>
      <c r="Q10" s="173"/>
      <c r="R10" s="280"/>
      <c r="S10" s="280"/>
    </row>
    <row r="11" spans="1:19" ht="13.2" x14ac:dyDescent="0.25">
      <c r="A11" s="276" t="s">
        <v>107</v>
      </c>
      <c r="B11" s="277">
        <v>39999</v>
      </c>
      <c r="C11" s="275" t="s">
        <v>17</v>
      </c>
      <c r="D11" s="880" t="s">
        <v>17</v>
      </c>
      <c r="E11" s="275" t="s">
        <v>17</v>
      </c>
      <c r="F11" s="880" t="s">
        <v>17</v>
      </c>
      <c r="G11" s="275" t="s">
        <v>17</v>
      </c>
      <c r="H11" s="880" t="s">
        <v>17</v>
      </c>
      <c r="I11" s="275">
        <v>3</v>
      </c>
      <c r="J11" s="880">
        <v>25.446000000000002</v>
      </c>
      <c r="K11" s="275">
        <v>1</v>
      </c>
      <c r="L11" s="885">
        <v>6.93</v>
      </c>
      <c r="M11" s="275" t="s">
        <v>17</v>
      </c>
      <c r="N11" s="885" t="s">
        <v>17</v>
      </c>
      <c r="O11" s="275">
        <v>4</v>
      </c>
      <c r="P11" s="880">
        <v>32.375999999999998</v>
      </c>
      <c r="R11" s="280"/>
      <c r="S11" s="280"/>
    </row>
    <row r="12" spans="1:19" ht="13.2" x14ac:dyDescent="0.25">
      <c r="A12" s="276" t="s">
        <v>108</v>
      </c>
      <c r="B12" s="277"/>
      <c r="C12" s="275" t="s">
        <v>17</v>
      </c>
      <c r="D12" s="880" t="s">
        <v>17</v>
      </c>
      <c r="E12" s="275" t="s">
        <v>17</v>
      </c>
      <c r="F12" s="880" t="s">
        <v>17</v>
      </c>
      <c r="G12" s="275" t="s">
        <v>17</v>
      </c>
      <c r="H12" s="880" t="s">
        <v>17</v>
      </c>
      <c r="I12" s="275" t="s">
        <v>17</v>
      </c>
      <c r="J12" s="880" t="s">
        <v>17</v>
      </c>
      <c r="K12" s="275" t="s">
        <v>17</v>
      </c>
      <c r="L12" s="885" t="s">
        <v>17</v>
      </c>
      <c r="M12" s="275" t="s">
        <v>17</v>
      </c>
      <c r="N12" s="885" t="s">
        <v>17</v>
      </c>
      <c r="O12" s="275" t="s">
        <v>17</v>
      </c>
      <c r="P12" s="880" t="s">
        <v>17</v>
      </c>
      <c r="R12" s="280"/>
      <c r="S12" s="280"/>
    </row>
    <row r="13" spans="1:19" ht="13.2" x14ac:dyDescent="0.25">
      <c r="A13" s="279" t="s">
        <v>109</v>
      </c>
      <c r="B13" s="277"/>
      <c r="C13" s="883" t="s">
        <v>17</v>
      </c>
      <c r="D13" s="884" t="s">
        <v>17</v>
      </c>
      <c r="E13" s="883" t="s">
        <v>17</v>
      </c>
      <c r="F13" s="884" t="s">
        <v>17</v>
      </c>
      <c r="G13" s="881">
        <v>10</v>
      </c>
      <c r="H13" s="882">
        <v>5.4029999999999996</v>
      </c>
      <c r="I13" s="883">
        <v>27</v>
      </c>
      <c r="J13" s="884">
        <v>32.152000000000001</v>
      </c>
      <c r="K13" s="881">
        <v>78</v>
      </c>
      <c r="L13" s="882">
        <v>54.838000000000001</v>
      </c>
      <c r="M13" s="883">
        <v>11</v>
      </c>
      <c r="N13" s="882">
        <v>2.6190000000000002</v>
      </c>
      <c r="O13" s="883">
        <v>126</v>
      </c>
      <c r="P13" s="884">
        <v>95.012</v>
      </c>
      <c r="R13" s="280"/>
      <c r="S13" s="280"/>
    </row>
    <row r="14" spans="1:19" ht="13.2" x14ac:dyDescent="0.25">
      <c r="A14" s="126"/>
      <c r="B14" s="277"/>
      <c r="C14" s="284"/>
      <c r="D14" s="285"/>
      <c r="E14" s="886"/>
      <c r="F14" s="887"/>
      <c r="G14" s="284"/>
      <c r="H14" s="285"/>
      <c r="I14" s="886"/>
      <c r="J14" s="887"/>
      <c r="K14" s="284"/>
      <c r="L14" s="887"/>
      <c r="M14" s="286"/>
      <c r="N14" s="887"/>
      <c r="O14" s="284"/>
      <c r="P14" s="285"/>
    </row>
    <row r="15" spans="1:19" ht="13.2" x14ac:dyDescent="0.25">
      <c r="A15" s="279" t="s">
        <v>123</v>
      </c>
      <c r="B15" s="277"/>
      <c r="C15" s="284"/>
      <c r="D15" s="285"/>
      <c r="E15" s="886"/>
      <c r="F15" s="887"/>
      <c r="G15" s="284"/>
      <c r="H15" s="285"/>
      <c r="I15" s="886"/>
      <c r="J15" s="887"/>
      <c r="K15" s="284"/>
      <c r="L15" s="887"/>
      <c r="M15" s="284"/>
      <c r="N15" s="887"/>
      <c r="O15" s="284"/>
      <c r="P15" s="285"/>
    </row>
    <row r="16" spans="1:19" ht="13.2" x14ac:dyDescent="0.25">
      <c r="A16" s="274" t="s">
        <v>124</v>
      </c>
      <c r="B16" s="277"/>
      <c r="C16" s="284"/>
      <c r="D16" s="285"/>
      <c r="E16" s="886"/>
      <c r="F16" s="887"/>
      <c r="G16" s="284"/>
      <c r="H16" s="285"/>
      <c r="I16" s="886"/>
      <c r="J16" s="887"/>
      <c r="K16" s="284"/>
      <c r="L16" s="887"/>
      <c r="M16" s="284"/>
      <c r="N16" s="887"/>
      <c r="O16" s="284"/>
      <c r="P16" s="285"/>
    </row>
    <row r="17" spans="1:20" ht="13.2" x14ac:dyDescent="0.25">
      <c r="A17" s="276" t="s">
        <v>104</v>
      </c>
      <c r="B17" s="277">
        <v>499</v>
      </c>
      <c r="C17" s="275" t="s">
        <v>17</v>
      </c>
      <c r="D17" s="880" t="s">
        <v>17</v>
      </c>
      <c r="E17" s="275">
        <v>1</v>
      </c>
      <c r="F17" s="880">
        <v>0.29699999999999999</v>
      </c>
      <c r="G17" s="275">
        <v>1</v>
      </c>
      <c r="H17" s="880">
        <v>0.441</v>
      </c>
      <c r="I17" s="275">
        <v>4</v>
      </c>
      <c r="J17" s="880">
        <v>1.4650000000000001</v>
      </c>
      <c r="K17" s="275">
        <v>51</v>
      </c>
      <c r="L17" s="885">
        <v>10.667</v>
      </c>
      <c r="M17" s="275" t="s">
        <v>17</v>
      </c>
      <c r="N17" s="880" t="s">
        <v>17</v>
      </c>
      <c r="O17" s="275">
        <v>57</v>
      </c>
      <c r="P17" s="880">
        <v>12.87</v>
      </c>
      <c r="R17" s="280"/>
      <c r="S17" s="280"/>
      <c r="T17" s="280"/>
    </row>
    <row r="18" spans="1:20" ht="13.2" x14ac:dyDescent="0.25">
      <c r="A18" s="276" t="s">
        <v>105</v>
      </c>
      <c r="B18" s="277">
        <v>1499</v>
      </c>
      <c r="C18" s="275" t="s">
        <v>17</v>
      </c>
      <c r="D18" s="880" t="s">
        <v>17</v>
      </c>
      <c r="E18" s="275">
        <v>1</v>
      </c>
      <c r="F18" s="880">
        <v>0.56999999999999995</v>
      </c>
      <c r="G18" s="275">
        <v>1</v>
      </c>
      <c r="H18" s="880">
        <v>0.77400000000000002</v>
      </c>
      <c r="I18" s="275">
        <v>1</v>
      </c>
      <c r="J18" s="880">
        <v>0.60299999999999998</v>
      </c>
      <c r="K18" s="275">
        <v>1</v>
      </c>
      <c r="L18" s="885">
        <v>0.51900000000000002</v>
      </c>
      <c r="M18" s="275" t="s">
        <v>17</v>
      </c>
      <c r="N18" s="880" t="s">
        <v>17</v>
      </c>
      <c r="O18" s="275">
        <v>4</v>
      </c>
      <c r="P18" s="880">
        <v>2.4660000000000002</v>
      </c>
      <c r="R18" s="280"/>
      <c r="S18" s="280"/>
    </row>
    <row r="19" spans="1:20" ht="13.2" x14ac:dyDescent="0.25">
      <c r="A19" s="276" t="s">
        <v>106</v>
      </c>
      <c r="B19" s="277">
        <v>4999</v>
      </c>
      <c r="C19" s="275" t="s">
        <v>17</v>
      </c>
      <c r="D19" s="880" t="s">
        <v>17</v>
      </c>
      <c r="E19" s="275" t="s">
        <v>17</v>
      </c>
      <c r="F19" s="880" t="s">
        <v>17</v>
      </c>
      <c r="G19" s="275" t="s">
        <v>17</v>
      </c>
      <c r="H19" s="880" t="s">
        <v>17</v>
      </c>
      <c r="I19" s="275" t="s">
        <v>17</v>
      </c>
      <c r="J19" s="880" t="s">
        <v>17</v>
      </c>
      <c r="K19" s="275">
        <v>1</v>
      </c>
      <c r="L19" s="885">
        <v>1.976</v>
      </c>
      <c r="M19" s="275" t="s">
        <v>17</v>
      </c>
      <c r="N19" s="880" t="s">
        <v>17</v>
      </c>
      <c r="O19" s="275">
        <v>1</v>
      </c>
      <c r="P19" s="880">
        <v>1.976</v>
      </c>
      <c r="R19" s="280"/>
      <c r="S19" s="280"/>
    </row>
    <row r="20" spans="1:20" ht="13.2" x14ac:dyDescent="0.25">
      <c r="A20" s="276" t="s">
        <v>107</v>
      </c>
      <c r="B20" s="277">
        <v>39999</v>
      </c>
      <c r="C20" s="275" t="s">
        <v>17</v>
      </c>
      <c r="D20" s="880" t="s">
        <v>17</v>
      </c>
      <c r="E20" s="275" t="s">
        <v>17</v>
      </c>
      <c r="F20" s="880" t="s">
        <v>17</v>
      </c>
      <c r="G20" s="275" t="s">
        <v>17</v>
      </c>
      <c r="H20" s="880" t="s">
        <v>17</v>
      </c>
      <c r="I20" s="275" t="s">
        <v>17</v>
      </c>
      <c r="J20" s="880" t="s">
        <v>17</v>
      </c>
      <c r="K20" s="275" t="s">
        <v>17</v>
      </c>
      <c r="L20" s="885" t="s">
        <v>17</v>
      </c>
      <c r="M20" s="275" t="s">
        <v>17</v>
      </c>
      <c r="N20" s="880" t="s">
        <v>17</v>
      </c>
      <c r="O20" s="275" t="s">
        <v>17</v>
      </c>
      <c r="P20" s="880" t="s">
        <v>17</v>
      </c>
      <c r="R20" s="280"/>
      <c r="S20" s="280"/>
    </row>
    <row r="21" spans="1:20" ht="13.2" x14ac:dyDescent="0.25">
      <c r="A21" s="276" t="s">
        <v>108</v>
      </c>
      <c r="B21" s="277"/>
      <c r="C21" s="275" t="s">
        <v>17</v>
      </c>
      <c r="D21" s="880" t="s">
        <v>17</v>
      </c>
      <c r="E21" s="275" t="s">
        <v>17</v>
      </c>
      <c r="F21" s="880" t="s">
        <v>17</v>
      </c>
      <c r="G21" s="275" t="s">
        <v>17</v>
      </c>
      <c r="H21" s="880" t="s">
        <v>17</v>
      </c>
      <c r="I21" s="275" t="s">
        <v>17</v>
      </c>
      <c r="J21" s="880" t="s">
        <v>17</v>
      </c>
      <c r="K21" s="275" t="s">
        <v>17</v>
      </c>
      <c r="L21" s="885" t="s">
        <v>17</v>
      </c>
      <c r="M21" s="275" t="s">
        <v>17</v>
      </c>
      <c r="N21" s="880" t="s">
        <v>17</v>
      </c>
      <c r="O21" s="275" t="s">
        <v>17</v>
      </c>
      <c r="P21" s="880" t="s">
        <v>17</v>
      </c>
      <c r="R21" s="280"/>
      <c r="S21" s="280"/>
    </row>
    <row r="22" spans="1:20" ht="13.2" x14ac:dyDescent="0.25">
      <c r="A22" s="279" t="s">
        <v>109</v>
      </c>
      <c r="B22" s="277"/>
      <c r="C22" s="883" t="s">
        <v>17</v>
      </c>
      <c r="D22" s="884" t="s">
        <v>17</v>
      </c>
      <c r="E22" s="883">
        <v>2</v>
      </c>
      <c r="F22" s="884">
        <v>0.86699999999999999</v>
      </c>
      <c r="G22" s="881">
        <v>2</v>
      </c>
      <c r="H22" s="882">
        <v>1.2150000000000001</v>
      </c>
      <c r="I22" s="883">
        <v>5</v>
      </c>
      <c r="J22" s="884">
        <v>2.0680000000000001</v>
      </c>
      <c r="K22" s="881">
        <v>53</v>
      </c>
      <c r="L22" s="882">
        <v>13.162000000000001</v>
      </c>
      <c r="M22" s="275" t="s">
        <v>17</v>
      </c>
      <c r="N22" s="880" t="s">
        <v>17</v>
      </c>
      <c r="O22" s="883">
        <v>62</v>
      </c>
      <c r="P22" s="884">
        <v>17.312000000000001</v>
      </c>
      <c r="R22" s="280"/>
      <c r="S22" s="280"/>
    </row>
    <row r="23" spans="1:20" ht="13.2" x14ac:dyDescent="0.25">
      <c r="A23" s="126"/>
      <c r="B23" s="277"/>
      <c r="C23" s="284"/>
      <c r="D23" s="285"/>
      <c r="E23" s="886"/>
      <c r="F23" s="887"/>
      <c r="G23" s="284"/>
      <c r="H23" s="285"/>
      <c r="I23" s="886"/>
      <c r="J23" s="887"/>
      <c r="K23" s="284"/>
      <c r="L23" s="887"/>
      <c r="M23" s="284"/>
      <c r="N23" s="887"/>
      <c r="O23" s="284"/>
      <c r="P23" s="285"/>
    </row>
    <row r="24" spans="1:20" ht="13.2" x14ac:dyDescent="0.25">
      <c r="A24" s="279" t="s">
        <v>125</v>
      </c>
      <c r="B24" s="277"/>
      <c r="C24" s="284"/>
      <c r="D24" s="285"/>
      <c r="E24" s="886"/>
      <c r="F24" s="887"/>
      <c r="G24" s="284"/>
      <c r="H24" s="285"/>
      <c r="I24" s="886"/>
      <c r="J24" s="887"/>
      <c r="K24" s="284"/>
      <c r="L24" s="887"/>
      <c r="M24" s="284"/>
      <c r="N24" s="887"/>
      <c r="O24" s="284"/>
      <c r="P24" s="285"/>
    </row>
    <row r="25" spans="1:20" ht="13.2" x14ac:dyDescent="0.25">
      <c r="A25" s="274" t="s">
        <v>126</v>
      </c>
      <c r="B25" s="277"/>
      <c r="C25" s="284"/>
      <c r="D25" s="285"/>
      <c r="E25" s="886"/>
      <c r="F25" s="887"/>
      <c r="G25" s="284"/>
      <c r="H25" s="285"/>
      <c r="I25" s="886"/>
      <c r="J25" s="887"/>
      <c r="K25" s="284"/>
      <c r="L25" s="887"/>
      <c r="M25" s="284"/>
      <c r="N25" s="887"/>
      <c r="O25" s="284"/>
      <c r="P25" s="285"/>
    </row>
    <row r="26" spans="1:20" ht="13.2" x14ac:dyDescent="0.25">
      <c r="A26" s="276" t="s">
        <v>104</v>
      </c>
      <c r="B26" s="277">
        <v>499</v>
      </c>
      <c r="C26" s="275" t="s">
        <v>17</v>
      </c>
      <c r="D26" s="880" t="s">
        <v>17</v>
      </c>
      <c r="E26" s="275" t="s">
        <v>17</v>
      </c>
      <c r="F26" s="880" t="s">
        <v>17</v>
      </c>
      <c r="G26" s="275">
        <v>1</v>
      </c>
      <c r="H26" s="880">
        <v>0.161</v>
      </c>
      <c r="I26" s="275">
        <v>4</v>
      </c>
      <c r="J26" s="880">
        <v>1.024</v>
      </c>
      <c r="K26" s="275">
        <v>37</v>
      </c>
      <c r="L26" s="885">
        <v>7.3559999999999999</v>
      </c>
      <c r="M26" s="275">
        <v>1</v>
      </c>
      <c r="N26" s="885">
        <v>0.17599999999999999</v>
      </c>
      <c r="O26" s="275">
        <v>43</v>
      </c>
      <c r="P26" s="880">
        <v>8.7170000000000005</v>
      </c>
      <c r="R26" s="280"/>
      <c r="S26" s="280"/>
    </row>
    <row r="27" spans="1:20" ht="13.2" x14ac:dyDescent="0.25">
      <c r="A27" s="276" t="s">
        <v>105</v>
      </c>
      <c r="B27" s="277">
        <v>1499</v>
      </c>
      <c r="C27" s="275" t="s">
        <v>17</v>
      </c>
      <c r="D27" s="880" t="s">
        <v>17</v>
      </c>
      <c r="E27" s="275" t="s">
        <v>17</v>
      </c>
      <c r="F27" s="880" t="s">
        <v>17</v>
      </c>
      <c r="G27" s="275">
        <v>1</v>
      </c>
      <c r="H27" s="880">
        <v>0.91600000000000004</v>
      </c>
      <c r="I27" s="275" t="s">
        <v>17</v>
      </c>
      <c r="J27" s="880" t="s">
        <v>17</v>
      </c>
      <c r="K27" s="275">
        <v>6</v>
      </c>
      <c r="L27" s="885">
        <v>4.6130000000000004</v>
      </c>
      <c r="M27" s="275" t="s">
        <v>17</v>
      </c>
      <c r="N27" s="880" t="s">
        <v>17</v>
      </c>
      <c r="O27" s="275">
        <v>7</v>
      </c>
      <c r="P27" s="880">
        <v>5.5289999999999999</v>
      </c>
      <c r="R27" s="280"/>
      <c r="S27" s="280"/>
    </row>
    <row r="28" spans="1:20" ht="13.2" x14ac:dyDescent="0.25">
      <c r="A28" s="276" t="s">
        <v>106</v>
      </c>
      <c r="B28" s="277">
        <v>4999</v>
      </c>
      <c r="C28" s="275" t="s">
        <v>17</v>
      </c>
      <c r="D28" s="880" t="s">
        <v>17</v>
      </c>
      <c r="E28" s="275" t="s">
        <v>17</v>
      </c>
      <c r="F28" s="880" t="s">
        <v>17</v>
      </c>
      <c r="G28" s="275" t="s">
        <v>17</v>
      </c>
      <c r="H28" s="880" t="s">
        <v>17</v>
      </c>
      <c r="I28" s="275" t="s">
        <v>17</v>
      </c>
      <c r="J28" s="880" t="s">
        <v>17</v>
      </c>
      <c r="K28" s="275">
        <v>2</v>
      </c>
      <c r="L28" s="885">
        <v>3.7360000000000002</v>
      </c>
      <c r="M28" s="275" t="s">
        <v>17</v>
      </c>
      <c r="N28" s="880" t="s">
        <v>17</v>
      </c>
      <c r="O28" s="275">
        <v>2</v>
      </c>
      <c r="P28" s="880">
        <v>3.7360000000000002</v>
      </c>
      <c r="R28" s="280"/>
      <c r="S28" s="280"/>
    </row>
    <row r="29" spans="1:20" ht="13.2" x14ac:dyDescent="0.25">
      <c r="A29" s="276" t="s">
        <v>107</v>
      </c>
      <c r="B29" s="277">
        <v>39999</v>
      </c>
      <c r="C29" s="275" t="s">
        <v>17</v>
      </c>
      <c r="D29" s="880" t="s">
        <v>17</v>
      </c>
      <c r="E29" s="275" t="s">
        <v>17</v>
      </c>
      <c r="F29" s="880" t="s">
        <v>17</v>
      </c>
      <c r="G29" s="275">
        <v>1</v>
      </c>
      <c r="H29" s="880">
        <v>6.694</v>
      </c>
      <c r="I29" s="275" t="s">
        <v>17</v>
      </c>
      <c r="J29" s="880" t="s">
        <v>17</v>
      </c>
      <c r="K29" s="275" t="s">
        <v>17</v>
      </c>
      <c r="L29" s="885" t="s">
        <v>17</v>
      </c>
      <c r="M29" s="275" t="s">
        <v>17</v>
      </c>
      <c r="N29" s="880" t="s">
        <v>17</v>
      </c>
      <c r="O29" s="275">
        <v>1</v>
      </c>
      <c r="P29" s="880">
        <v>6.694</v>
      </c>
      <c r="R29" s="280"/>
      <c r="S29" s="280"/>
    </row>
    <row r="30" spans="1:20" ht="13.2" x14ac:dyDescent="0.25">
      <c r="A30" s="276" t="s">
        <v>108</v>
      </c>
      <c r="B30" s="277"/>
      <c r="C30" s="275" t="s">
        <v>17</v>
      </c>
      <c r="D30" s="880" t="s">
        <v>17</v>
      </c>
      <c r="E30" s="275" t="s">
        <v>17</v>
      </c>
      <c r="F30" s="880" t="s">
        <v>17</v>
      </c>
      <c r="G30" s="275" t="s">
        <v>17</v>
      </c>
      <c r="H30" s="880" t="s">
        <v>17</v>
      </c>
      <c r="I30" s="275" t="s">
        <v>17</v>
      </c>
      <c r="J30" s="880" t="s">
        <v>17</v>
      </c>
      <c r="K30" s="275" t="s">
        <v>17</v>
      </c>
      <c r="L30" s="885" t="s">
        <v>17</v>
      </c>
      <c r="M30" s="275" t="s">
        <v>17</v>
      </c>
      <c r="N30" s="880" t="s">
        <v>17</v>
      </c>
      <c r="O30" s="275" t="s">
        <v>17</v>
      </c>
      <c r="P30" s="880" t="s">
        <v>17</v>
      </c>
      <c r="R30" s="280"/>
      <c r="S30" s="280"/>
    </row>
    <row r="31" spans="1:20" ht="13.2" x14ac:dyDescent="0.25">
      <c r="A31" s="279" t="s">
        <v>109</v>
      </c>
      <c r="B31" s="277"/>
      <c r="C31" s="883" t="s">
        <v>17</v>
      </c>
      <c r="D31" s="884" t="s">
        <v>17</v>
      </c>
      <c r="E31" s="883" t="s">
        <v>17</v>
      </c>
      <c r="F31" s="884" t="s">
        <v>17</v>
      </c>
      <c r="G31" s="881">
        <v>3</v>
      </c>
      <c r="H31" s="882">
        <v>7.7709999999999999</v>
      </c>
      <c r="I31" s="883">
        <v>4</v>
      </c>
      <c r="J31" s="884">
        <v>1.024</v>
      </c>
      <c r="K31" s="883">
        <v>45</v>
      </c>
      <c r="L31" s="882">
        <v>15.705</v>
      </c>
      <c r="M31" s="883">
        <v>1</v>
      </c>
      <c r="N31" s="882">
        <v>0.17599999999999999</v>
      </c>
      <c r="O31" s="883">
        <v>53</v>
      </c>
      <c r="P31" s="884">
        <v>24.675999999999998</v>
      </c>
      <c r="R31" s="280"/>
      <c r="S31" s="280"/>
    </row>
    <row r="32" spans="1:20" ht="13.2" x14ac:dyDescent="0.25">
      <c r="A32" s="126"/>
      <c r="B32" s="277"/>
      <c r="C32" s="284"/>
      <c r="D32" s="285"/>
      <c r="E32" s="886"/>
      <c r="F32" s="887"/>
      <c r="G32" s="284"/>
      <c r="H32" s="285"/>
      <c r="I32" s="886"/>
      <c r="J32" s="887"/>
      <c r="K32" s="284"/>
      <c r="L32" s="887"/>
      <c r="M32" s="284"/>
      <c r="N32" s="887"/>
      <c r="O32" s="284"/>
      <c r="P32" s="285"/>
    </row>
    <row r="33" spans="1:19" ht="13.2" x14ac:dyDescent="0.25">
      <c r="A33" s="279" t="s">
        <v>127</v>
      </c>
      <c r="B33" s="277"/>
      <c r="C33" s="284"/>
      <c r="D33" s="285"/>
      <c r="E33" s="886"/>
      <c r="F33" s="887"/>
      <c r="G33" s="284"/>
      <c r="H33" s="285"/>
      <c r="I33" s="886"/>
      <c r="J33" s="887"/>
      <c r="K33" s="284"/>
      <c r="L33" s="887"/>
      <c r="M33" s="284"/>
      <c r="N33" s="887"/>
      <c r="O33" s="284"/>
      <c r="P33" s="285"/>
    </row>
    <row r="34" spans="1:19" ht="13.2" x14ac:dyDescent="0.25">
      <c r="A34" s="274" t="s">
        <v>128</v>
      </c>
      <c r="B34" s="277"/>
      <c r="C34" s="284"/>
      <c r="D34" s="285"/>
      <c r="E34" s="886"/>
      <c r="F34" s="887"/>
      <c r="G34" s="284"/>
      <c r="H34" s="285"/>
      <c r="I34" s="275"/>
      <c r="J34" s="880"/>
      <c r="K34" s="284"/>
      <c r="L34" s="887"/>
      <c r="M34" s="284"/>
      <c r="N34" s="887"/>
      <c r="O34" s="284"/>
      <c r="P34" s="285"/>
    </row>
    <row r="35" spans="1:19" ht="13.2" x14ac:dyDescent="0.25">
      <c r="A35" s="276" t="s">
        <v>104</v>
      </c>
      <c r="B35" s="277">
        <v>499</v>
      </c>
      <c r="C35" s="284" t="s">
        <v>17</v>
      </c>
      <c r="D35" s="285" t="s">
        <v>17</v>
      </c>
      <c r="E35" s="275">
        <v>1</v>
      </c>
      <c r="F35" s="880">
        <v>0.29699999999999999</v>
      </c>
      <c r="G35" s="275">
        <v>9</v>
      </c>
      <c r="H35" s="285">
        <v>2.3199999999999998</v>
      </c>
      <c r="I35" s="275">
        <v>28</v>
      </c>
      <c r="J35" s="880">
        <v>6.4489999999999998</v>
      </c>
      <c r="K35" s="275">
        <v>144</v>
      </c>
      <c r="L35" s="887">
        <v>29.753</v>
      </c>
      <c r="M35" s="275">
        <v>11</v>
      </c>
      <c r="N35" s="887">
        <v>2.0830000000000002</v>
      </c>
      <c r="O35" s="275">
        <v>193</v>
      </c>
      <c r="P35" s="285">
        <v>40.902000000000001</v>
      </c>
      <c r="R35" s="280"/>
      <c r="S35" s="280"/>
    </row>
    <row r="36" spans="1:19" ht="13.2" x14ac:dyDescent="0.25">
      <c r="A36" s="276" t="s">
        <v>105</v>
      </c>
      <c r="B36" s="277">
        <v>1499</v>
      </c>
      <c r="C36" s="284" t="s">
        <v>17</v>
      </c>
      <c r="D36" s="285" t="s">
        <v>17</v>
      </c>
      <c r="E36" s="275">
        <v>1</v>
      </c>
      <c r="F36" s="880">
        <v>0.56999999999999995</v>
      </c>
      <c r="G36" s="275">
        <v>4</v>
      </c>
      <c r="H36" s="880">
        <v>2.774</v>
      </c>
      <c r="I36" s="275">
        <v>5</v>
      </c>
      <c r="J36" s="880">
        <v>3.3490000000000002</v>
      </c>
      <c r="K36" s="275">
        <v>18</v>
      </c>
      <c r="L36" s="887">
        <v>13.711000000000002</v>
      </c>
      <c r="M36" s="275">
        <v>1</v>
      </c>
      <c r="N36" s="887">
        <v>0.71199999999999997</v>
      </c>
      <c r="O36" s="275">
        <v>29</v>
      </c>
      <c r="P36" s="285">
        <v>21.116</v>
      </c>
      <c r="R36" s="280"/>
      <c r="S36" s="280"/>
    </row>
    <row r="37" spans="1:19" ht="13.2" x14ac:dyDescent="0.25">
      <c r="A37" s="276" t="s">
        <v>106</v>
      </c>
      <c r="B37" s="277">
        <v>4999</v>
      </c>
      <c r="C37" s="883" t="s">
        <v>17</v>
      </c>
      <c r="D37" s="884" t="s">
        <v>17</v>
      </c>
      <c r="E37" s="275" t="s">
        <v>17</v>
      </c>
      <c r="F37" s="880" t="s">
        <v>17</v>
      </c>
      <c r="G37" s="275">
        <v>1</v>
      </c>
      <c r="H37" s="880">
        <v>2.601</v>
      </c>
      <c r="I37" s="275" t="s">
        <v>17</v>
      </c>
      <c r="J37" s="880" t="s">
        <v>17</v>
      </c>
      <c r="K37" s="275">
        <v>13</v>
      </c>
      <c r="L37" s="887">
        <v>33.311</v>
      </c>
      <c r="M37" s="275" t="s">
        <v>17</v>
      </c>
      <c r="N37" s="880" t="s">
        <v>17</v>
      </c>
      <c r="O37" s="275">
        <v>14</v>
      </c>
      <c r="P37" s="285">
        <v>35.911999999999999</v>
      </c>
      <c r="R37" s="280"/>
      <c r="S37" s="280"/>
    </row>
    <row r="38" spans="1:19" ht="13.2" x14ac:dyDescent="0.25">
      <c r="A38" s="276" t="s">
        <v>107</v>
      </c>
      <c r="B38" s="277">
        <v>39999</v>
      </c>
      <c r="C38" s="883" t="s">
        <v>17</v>
      </c>
      <c r="D38" s="884" t="s">
        <v>17</v>
      </c>
      <c r="E38" s="275" t="s">
        <v>17</v>
      </c>
      <c r="F38" s="880" t="s">
        <v>17</v>
      </c>
      <c r="G38" s="275">
        <v>1</v>
      </c>
      <c r="H38" s="285">
        <v>6.694</v>
      </c>
      <c r="I38" s="275">
        <v>3</v>
      </c>
      <c r="J38" s="880">
        <v>25.446000000000002</v>
      </c>
      <c r="K38" s="275">
        <v>1</v>
      </c>
      <c r="L38" s="887">
        <v>6.93</v>
      </c>
      <c r="M38" s="275" t="s">
        <v>17</v>
      </c>
      <c r="N38" s="880" t="s">
        <v>17</v>
      </c>
      <c r="O38" s="275">
        <v>5</v>
      </c>
      <c r="P38" s="285">
        <v>39.07</v>
      </c>
      <c r="R38" s="280"/>
      <c r="S38" s="280"/>
    </row>
    <row r="39" spans="1:19" ht="13.2" x14ac:dyDescent="0.25">
      <c r="A39" s="276" t="s">
        <v>108</v>
      </c>
      <c r="B39" s="101"/>
      <c r="C39" s="883" t="s">
        <v>17</v>
      </c>
      <c r="D39" s="884" t="s">
        <v>17</v>
      </c>
      <c r="E39" s="275" t="s">
        <v>17</v>
      </c>
      <c r="F39" s="880" t="s">
        <v>17</v>
      </c>
      <c r="G39" s="275" t="s">
        <v>17</v>
      </c>
      <c r="H39" s="880" t="s">
        <v>17</v>
      </c>
      <c r="I39" s="275" t="s">
        <v>17</v>
      </c>
      <c r="J39" s="880" t="s">
        <v>17</v>
      </c>
      <c r="K39" s="275" t="s">
        <v>17</v>
      </c>
      <c r="L39" s="885" t="s">
        <v>17</v>
      </c>
      <c r="M39" s="275" t="s">
        <v>17</v>
      </c>
      <c r="N39" s="880" t="s">
        <v>17</v>
      </c>
      <c r="O39" s="275" t="s">
        <v>17</v>
      </c>
      <c r="P39" s="880" t="s">
        <v>17</v>
      </c>
      <c r="R39" s="280"/>
      <c r="S39" s="280"/>
    </row>
    <row r="40" spans="1:19" ht="13.2" x14ac:dyDescent="0.25">
      <c r="A40" s="281" t="s">
        <v>109</v>
      </c>
      <c r="B40" s="282"/>
      <c r="C40" s="699" t="s">
        <v>17</v>
      </c>
      <c r="D40" s="287" t="s">
        <v>17</v>
      </c>
      <c r="E40" s="699">
        <v>2</v>
      </c>
      <c r="F40" s="287">
        <v>0.86699999999999999</v>
      </c>
      <c r="G40" s="898">
        <v>15</v>
      </c>
      <c r="H40" s="287">
        <v>14.388999999999999</v>
      </c>
      <c r="I40" s="898">
        <v>36</v>
      </c>
      <c r="J40" s="287">
        <v>35.244</v>
      </c>
      <c r="K40" s="898">
        <v>176</v>
      </c>
      <c r="L40" s="899">
        <v>83.704999999999998</v>
      </c>
      <c r="M40" s="898">
        <v>12</v>
      </c>
      <c r="N40" s="899">
        <v>2.7949999999999999</v>
      </c>
      <c r="O40" s="898">
        <v>241</v>
      </c>
      <c r="P40" s="287">
        <v>137</v>
      </c>
      <c r="R40" s="280"/>
      <c r="S40" s="280"/>
    </row>
    <row r="41" spans="1:19" x14ac:dyDescent="0.2">
      <c r="K41" s="280"/>
      <c r="L41" s="280"/>
    </row>
    <row r="42" spans="1:19" x14ac:dyDescent="0.2">
      <c r="E42" s="280"/>
      <c r="F42" s="280"/>
      <c r="G42" s="280"/>
      <c r="H42" s="280"/>
      <c r="I42" s="280"/>
      <c r="J42" s="280"/>
      <c r="K42" s="280"/>
      <c r="L42" s="280"/>
      <c r="M42" s="280"/>
      <c r="N42" s="280"/>
      <c r="O42" s="280"/>
      <c r="P42" s="280"/>
    </row>
    <row r="43" spans="1:19" x14ac:dyDescent="0.2">
      <c r="E43" s="280"/>
      <c r="F43" s="280"/>
      <c r="G43" s="280"/>
      <c r="H43" s="280"/>
      <c r="I43" s="280"/>
      <c r="J43" s="280"/>
      <c r="K43" s="280"/>
      <c r="L43" s="280"/>
      <c r="M43" s="280"/>
      <c r="N43" s="280"/>
      <c r="O43" s="280"/>
      <c r="P43" s="280"/>
    </row>
    <row r="44" spans="1:19" x14ac:dyDescent="0.2">
      <c r="E44" s="280"/>
      <c r="F44" s="280"/>
      <c r="G44" s="280"/>
      <c r="H44" s="280"/>
      <c r="I44" s="280"/>
      <c r="J44" s="280"/>
      <c r="K44" s="280"/>
      <c r="L44" s="280"/>
      <c r="M44" s="280"/>
      <c r="N44" s="280"/>
      <c r="O44" s="280"/>
      <c r="P44" s="280"/>
    </row>
    <row r="45" spans="1:19" x14ac:dyDescent="0.2">
      <c r="E45" s="280"/>
      <c r="F45" s="280"/>
      <c r="G45" s="280"/>
      <c r="H45" s="280"/>
      <c r="I45" s="280"/>
      <c r="J45" s="280"/>
      <c r="K45" s="280"/>
      <c r="L45" s="280"/>
      <c r="M45" s="280"/>
      <c r="N45" s="280"/>
      <c r="O45" s="280"/>
      <c r="P45" s="280"/>
    </row>
    <row r="46" spans="1:19" x14ac:dyDescent="0.2">
      <c r="E46" s="280"/>
      <c r="F46" s="280"/>
      <c r="G46" s="280"/>
      <c r="H46" s="280"/>
      <c r="I46" s="280"/>
      <c r="J46" s="280"/>
      <c r="K46" s="280"/>
      <c r="L46" s="280"/>
      <c r="M46" s="280"/>
      <c r="N46" s="280"/>
      <c r="O46" s="280"/>
      <c r="P46" s="280"/>
    </row>
    <row r="47" spans="1:19" x14ac:dyDescent="0.2">
      <c r="E47" s="280"/>
      <c r="F47" s="280"/>
      <c r="G47" s="280"/>
      <c r="H47" s="280"/>
      <c r="I47" s="280"/>
      <c r="J47" s="280"/>
      <c r="K47" s="280"/>
      <c r="L47" s="280"/>
      <c r="M47" s="280"/>
      <c r="N47" s="280"/>
      <c r="O47" s="280"/>
      <c r="P47" s="280"/>
    </row>
  </sheetData>
  <mergeCells count="7">
    <mergeCell ref="M3:N3"/>
    <mergeCell ref="O3:P3"/>
    <mergeCell ref="C3:D3"/>
    <mergeCell ref="E3:F3"/>
    <mergeCell ref="G3:H3"/>
    <mergeCell ref="I3:J3"/>
    <mergeCell ref="K3:L3"/>
  </mergeCells>
  <pageMargins left="0.70866141732283472" right="0.27559055118110237" top="0.74803149606299213" bottom="0.74803149606299213" header="0.31496062992125984" footer="0.31496062992125984"/>
  <pageSetup paperSize="9" scale="27"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13D51-5677-4327-B879-FF12DB443902}">
  <dimension ref="A1:T50"/>
  <sheetViews>
    <sheetView showGridLines="0" zoomScaleNormal="100" workbookViewId="0"/>
  </sheetViews>
  <sheetFormatPr defaultColWidth="9.28515625" defaultRowHeight="10.199999999999999" x14ac:dyDescent="0.2"/>
  <cols>
    <col min="1" max="1" width="24.28515625" customWidth="1"/>
    <col min="2" max="2" width="14.7109375" customWidth="1"/>
    <col min="3" max="3" width="11.28515625" customWidth="1"/>
    <col min="4" max="5" width="12.7109375" customWidth="1"/>
    <col min="6" max="6" width="11.28515625" customWidth="1"/>
    <col min="7" max="17" width="12.7109375" customWidth="1"/>
    <col min="18" max="18" width="11.28515625" customWidth="1"/>
    <col min="19" max="20" width="12.7109375" customWidth="1"/>
  </cols>
  <sheetData>
    <row r="1" spans="1:20" ht="18" customHeight="1" x14ac:dyDescent="0.25">
      <c r="A1" s="13" t="s">
        <v>446</v>
      </c>
      <c r="B1" s="13"/>
      <c r="C1" s="13"/>
      <c r="D1" s="13"/>
      <c r="E1" s="13"/>
      <c r="F1" s="13"/>
      <c r="G1" s="13"/>
      <c r="H1" s="13"/>
      <c r="I1" s="13"/>
      <c r="J1" s="13"/>
      <c r="K1" s="13"/>
      <c r="L1" s="13"/>
      <c r="M1" s="13"/>
      <c r="N1" s="13"/>
      <c r="O1" s="13"/>
      <c r="P1" s="13"/>
      <c r="Q1" s="13"/>
      <c r="R1" s="13"/>
      <c r="S1" s="13"/>
    </row>
    <row r="2" spans="1:20" ht="13.5" customHeight="1" x14ac:dyDescent="0.2">
      <c r="A2" s="1089" t="s">
        <v>447</v>
      </c>
      <c r="B2" s="1089"/>
      <c r="C2" s="1089"/>
      <c r="D2" s="1089"/>
      <c r="E2" s="1089"/>
      <c r="F2" s="1089"/>
      <c r="G2" s="1089"/>
      <c r="H2" s="1089"/>
      <c r="I2" s="1089"/>
      <c r="J2" s="1089"/>
      <c r="K2" s="1089"/>
      <c r="L2" s="1089"/>
      <c r="M2" s="1089"/>
      <c r="N2" s="1089"/>
      <c r="O2" s="1089"/>
      <c r="P2" s="1089"/>
      <c r="Q2" s="1089"/>
      <c r="R2" s="213"/>
    </row>
    <row r="3" spans="1:20" ht="15" customHeight="1" x14ac:dyDescent="0.2">
      <c r="A3" s="258" t="s">
        <v>129</v>
      </c>
      <c r="B3" s="259"/>
      <c r="C3" s="1074" t="s">
        <v>102</v>
      </c>
      <c r="D3" s="1076"/>
      <c r="E3" s="1075"/>
      <c r="F3" s="1074" t="s">
        <v>110</v>
      </c>
      <c r="G3" s="1076"/>
      <c r="H3" s="1075"/>
      <c r="I3" s="1074" t="s">
        <v>59</v>
      </c>
      <c r="J3" s="1076"/>
      <c r="K3" s="1075"/>
      <c r="L3" s="1074" t="s">
        <v>60</v>
      </c>
      <c r="M3" s="1076"/>
      <c r="N3" s="1075"/>
      <c r="O3" s="1074" t="s">
        <v>61</v>
      </c>
      <c r="P3" s="1076"/>
      <c r="Q3" s="1075"/>
      <c r="R3" s="1074" t="s">
        <v>283</v>
      </c>
      <c r="S3" s="1076"/>
      <c r="T3" s="1075"/>
    </row>
    <row r="4" spans="1:20" ht="15.75" customHeight="1" x14ac:dyDescent="0.2">
      <c r="A4" s="289"/>
      <c r="B4" s="290"/>
      <c r="C4" s="1081" t="s">
        <v>103</v>
      </c>
      <c r="D4" s="1082"/>
      <c r="E4" s="1083"/>
      <c r="F4" s="1081" t="s">
        <v>111</v>
      </c>
      <c r="G4" s="1082"/>
      <c r="H4" s="1083"/>
      <c r="I4" s="1081"/>
      <c r="J4" s="1082"/>
      <c r="K4" s="1083"/>
      <c r="L4" s="1081"/>
      <c r="M4" s="1082"/>
      <c r="N4" s="1083"/>
      <c r="O4" s="1081"/>
      <c r="P4" s="1082"/>
      <c r="Q4" s="1083"/>
      <c r="R4" s="1081" t="s">
        <v>286</v>
      </c>
      <c r="S4" s="1082"/>
      <c r="T4" s="1083"/>
    </row>
    <row r="5" spans="1:20" ht="29.25" customHeight="1" x14ac:dyDescent="0.2">
      <c r="A5" s="1084" t="s">
        <v>130</v>
      </c>
      <c r="B5" s="1085"/>
      <c r="C5" s="263" t="s">
        <v>39</v>
      </c>
      <c r="D5" s="265" t="s">
        <v>40</v>
      </c>
      <c r="E5" s="291" t="s">
        <v>55</v>
      </c>
      <c r="F5" s="263" t="s">
        <v>39</v>
      </c>
      <c r="G5" s="265" t="s">
        <v>40</v>
      </c>
      <c r="H5" s="291" t="s">
        <v>55</v>
      </c>
      <c r="I5" s="263" t="s">
        <v>39</v>
      </c>
      <c r="J5" s="265" t="s">
        <v>40</v>
      </c>
      <c r="K5" s="291" t="s">
        <v>55</v>
      </c>
      <c r="L5" s="263" t="s">
        <v>39</v>
      </c>
      <c r="M5" s="265" t="s">
        <v>40</v>
      </c>
      <c r="N5" s="291" t="s">
        <v>55</v>
      </c>
      <c r="O5" s="263" t="s">
        <v>39</v>
      </c>
      <c r="P5" s="265" t="s">
        <v>40</v>
      </c>
      <c r="Q5" s="291" t="s">
        <v>55</v>
      </c>
      <c r="R5" s="263" t="s">
        <v>39</v>
      </c>
      <c r="S5" s="265" t="s">
        <v>40</v>
      </c>
      <c r="T5" s="291" t="s">
        <v>55</v>
      </c>
    </row>
    <row r="6" spans="1:20" ht="36.75" customHeight="1" x14ac:dyDescent="0.2">
      <c r="A6" s="1086"/>
      <c r="B6" s="1087"/>
      <c r="C6" s="269" t="s">
        <v>41</v>
      </c>
      <c r="D6" s="271" t="s">
        <v>42</v>
      </c>
      <c r="E6" s="270" t="s">
        <v>56</v>
      </c>
      <c r="F6" s="269" t="s">
        <v>41</v>
      </c>
      <c r="G6" s="271" t="s">
        <v>42</v>
      </c>
      <c r="H6" s="270" t="s">
        <v>56</v>
      </c>
      <c r="I6" s="269" t="s">
        <v>41</v>
      </c>
      <c r="J6" s="271" t="s">
        <v>42</v>
      </c>
      <c r="K6" s="270" t="s">
        <v>56</v>
      </c>
      <c r="L6" s="269" t="s">
        <v>41</v>
      </c>
      <c r="M6" s="271" t="s">
        <v>42</v>
      </c>
      <c r="N6" s="270" t="s">
        <v>56</v>
      </c>
      <c r="O6" s="269" t="s">
        <v>41</v>
      </c>
      <c r="P6" s="271" t="s">
        <v>42</v>
      </c>
      <c r="Q6" s="270" t="s">
        <v>56</v>
      </c>
      <c r="R6" s="269" t="s">
        <v>41</v>
      </c>
      <c r="S6" s="271" t="s">
        <v>42</v>
      </c>
      <c r="T6" s="270" t="s">
        <v>56</v>
      </c>
    </row>
    <row r="7" spans="1:20" ht="13.2" x14ac:dyDescent="0.25">
      <c r="A7" s="1077" t="s">
        <v>131</v>
      </c>
      <c r="B7" s="1078"/>
      <c r="C7" s="292"/>
      <c r="D7" s="293"/>
      <c r="E7" s="294"/>
      <c r="F7" s="292"/>
      <c r="G7" s="293"/>
      <c r="H7" s="294"/>
      <c r="I7" s="292"/>
      <c r="J7" s="293"/>
      <c r="K7" s="294"/>
      <c r="L7" s="292"/>
      <c r="M7" s="293"/>
      <c r="N7" s="294"/>
      <c r="O7" s="292"/>
      <c r="P7" s="293"/>
      <c r="Q7" s="294"/>
      <c r="R7" s="292"/>
      <c r="S7" s="293"/>
      <c r="T7" s="294"/>
    </row>
    <row r="8" spans="1:20" ht="13.2" x14ac:dyDescent="0.25">
      <c r="A8" s="274" t="s">
        <v>132</v>
      </c>
      <c r="B8" s="101"/>
      <c r="C8" s="284"/>
      <c r="D8" s="295"/>
      <c r="E8" s="285"/>
      <c r="F8" s="286"/>
      <c r="G8" s="295"/>
      <c r="H8" s="285"/>
      <c r="I8" s="284"/>
      <c r="J8" s="295"/>
      <c r="K8" s="285"/>
      <c r="L8" s="284"/>
      <c r="M8" s="295"/>
      <c r="N8" s="285"/>
      <c r="O8" s="284"/>
      <c r="P8" s="295"/>
      <c r="Q8" s="285"/>
      <c r="R8" s="286"/>
      <c r="S8" s="295"/>
      <c r="T8" s="285"/>
    </row>
    <row r="9" spans="1:20" ht="13.2" x14ac:dyDescent="0.25">
      <c r="A9" s="276" t="s">
        <v>104</v>
      </c>
      <c r="B9" s="277">
        <v>499</v>
      </c>
      <c r="C9" s="284">
        <v>4</v>
      </c>
      <c r="D9" s="295">
        <v>1.2150000000000001</v>
      </c>
      <c r="E9" s="285">
        <v>1.673</v>
      </c>
      <c r="F9" s="286" t="s">
        <v>17</v>
      </c>
      <c r="G9" s="295" t="s">
        <v>17</v>
      </c>
      <c r="H9" s="285" t="s">
        <v>17</v>
      </c>
      <c r="I9" s="284">
        <v>10</v>
      </c>
      <c r="J9" s="295">
        <v>1.891</v>
      </c>
      <c r="K9" s="285">
        <v>1.3</v>
      </c>
      <c r="L9" s="284">
        <v>17</v>
      </c>
      <c r="M9" s="295">
        <v>3.2639999999999998</v>
      </c>
      <c r="N9" s="285">
        <v>3.6659999999999999</v>
      </c>
      <c r="O9" s="286" t="s">
        <v>17</v>
      </c>
      <c r="P9" s="295" t="s">
        <v>17</v>
      </c>
      <c r="Q9" s="285" t="s">
        <v>17</v>
      </c>
      <c r="R9" s="286">
        <v>3</v>
      </c>
      <c r="S9" s="295">
        <v>0.502</v>
      </c>
      <c r="T9" s="285">
        <v>0.72</v>
      </c>
    </row>
    <row r="10" spans="1:20" ht="13.2" x14ac:dyDescent="0.25">
      <c r="A10" s="276" t="s">
        <v>105</v>
      </c>
      <c r="B10" s="277">
        <v>1499</v>
      </c>
      <c r="C10" s="284">
        <v>3</v>
      </c>
      <c r="D10" s="295">
        <v>2.5459999999999998</v>
      </c>
      <c r="E10" s="285">
        <v>3.117</v>
      </c>
      <c r="F10" s="286" t="s">
        <v>17</v>
      </c>
      <c r="G10" s="295" t="s">
        <v>17</v>
      </c>
      <c r="H10" s="285" t="s">
        <v>17</v>
      </c>
      <c r="I10" s="286" t="s">
        <v>17</v>
      </c>
      <c r="J10" s="295" t="s">
        <v>17</v>
      </c>
      <c r="K10" s="285" t="s">
        <v>17</v>
      </c>
      <c r="L10" s="284">
        <v>2</v>
      </c>
      <c r="M10" s="295">
        <v>2.1960000000000002</v>
      </c>
      <c r="N10" s="285">
        <v>3.327</v>
      </c>
      <c r="O10" s="286" t="s">
        <v>17</v>
      </c>
      <c r="P10" s="295" t="s">
        <v>17</v>
      </c>
      <c r="Q10" s="285" t="s">
        <v>17</v>
      </c>
      <c r="R10" s="286" t="s">
        <v>17</v>
      </c>
      <c r="S10" s="295" t="s">
        <v>17</v>
      </c>
      <c r="T10" s="285" t="s">
        <v>17</v>
      </c>
    </row>
    <row r="11" spans="1:20" ht="13.2" x14ac:dyDescent="0.25">
      <c r="A11" s="276" t="s">
        <v>106</v>
      </c>
      <c r="B11" s="277">
        <v>4999</v>
      </c>
      <c r="C11" s="284">
        <v>11</v>
      </c>
      <c r="D11" s="295">
        <v>37.872999999999998</v>
      </c>
      <c r="E11" s="285">
        <v>53.823</v>
      </c>
      <c r="F11" s="286">
        <v>2</v>
      </c>
      <c r="G11" s="295">
        <v>6.976</v>
      </c>
      <c r="H11" s="285">
        <v>8.6940000000000008</v>
      </c>
      <c r="I11" s="286" t="s">
        <v>17</v>
      </c>
      <c r="J11" s="295" t="s">
        <v>17</v>
      </c>
      <c r="K11" s="285" t="s">
        <v>17</v>
      </c>
      <c r="L11" s="284">
        <v>11</v>
      </c>
      <c r="M11" s="295">
        <v>34.692999999999998</v>
      </c>
      <c r="N11" s="285">
        <v>58.703000000000003</v>
      </c>
      <c r="O11" s="286" t="s">
        <v>17</v>
      </c>
      <c r="P11" s="295" t="s">
        <v>17</v>
      </c>
      <c r="Q11" s="285" t="s">
        <v>17</v>
      </c>
      <c r="R11" s="286" t="s">
        <v>17</v>
      </c>
      <c r="S11" s="295" t="s">
        <v>17</v>
      </c>
      <c r="T11" s="285" t="s">
        <v>17</v>
      </c>
    </row>
    <row r="12" spans="1:20" ht="13.2" x14ac:dyDescent="0.25">
      <c r="A12" s="276" t="s">
        <v>107</v>
      </c>
      <c r="B12" s="277">
        <v>39999</v>
      </c>
      <c r="C12" s="284">
        <v>28</v>
      </c>
      <c r="D12" s="295">
        <v>313.64400000000001</v>
      </c>
      <c r="E12" s="285">
        <v>430.07100000000003</v>
      </c>
      <c r="F12" s="286" t="s">
        <v>17</v>
      </c>
      <c r="G12" s="295" t="s">
        <v>17</v>
      </c>
      <c r="H12" s="285" t="s">
        <v>17</v>
      </c>
      <c r="I12" s="284">
        <v>11</v>
      </c>
      <c r="J12" s="295">
        <v>280.18700000000001</v>
      </c>
      <c r="K12" s="285">
        <v>135.37299999999999</v>
      </c>
      <c r="L12" s="284" t="s">
        <v>17</v>
      </c>
      <c r="M12" s="295" t="s">
        <v>17</v>
      </c>
      <c r="N12" s="285" t="s">
        <v>17</v>
      </c>
      <c r="O12" s="286" t="s">
        <v>17</v>
      </c>
      <c r="P12" s="295" t="s">
        <v>17</v>
      </c>
      <c r="Q12" s="285" t="s">
        <v>17</v>
      </c>
      <c r="R12" s="286" t="s">
        <v>17</v>
      </c>
      <c r="S12" s="295" t="s">
        <v>17</v>
      </c>
      <c r="T12" s="285" t="s">
        <v>17</v>
      </c>
    </row>
    <row r="13" spans="1:20" ht="13.2" x14ac:dyDescent="0.25">
      <c r="A13" s="276" t="s">
        <v>108</v>
      </c>
      <c r="B13" s="101"/>
      <c r="C13" s="284">
        <v>3</v>
      </c>
      <c r="D13" s="295">
        <v>243.97399999999999</v>
      </c>
      <c r="E13" s="285">
        <v>476.596</v>
      </c>
      <c r="F13" s="286" t="s">
        <v>17</v>
      </c>
      <c r="G13" s="295" t="s">
        <v>17</v>
      </c>
      <c r="H13" s="285" t="s">
        <v>17</v>
      </c>
      <c r="I13" s="284">
        <v>16</v>
      </c>
      <c r="J13" s="295">
        <v>1073.8630000000001</v>
      </c>
      <c r="K13" s="285">
        <v>401.99099999999999</v>
      </c>
      <c r="L13" s="286" t="s">
        <v>17</v>
      </c>
      <c r="M13" s="295" t="s">
        <v>17</v>
      </c>
      <c r="N13" s="285" t="s">
        <v>17</v>
      </c>
      <c r="O13" s="286" t="s">
        <v>17</v>
      </c>
      <c r="P13" s="295" t="s">
        <v>17</v>
      </c>
      <c r="Q13" s="285" t="s">
        <v>17</v>
      </c>
      <c r="R13" s="286" t="s">
        <v>17</v>
      </c>
      <c r="S13" s="295" t="s">
        <v>17</v>
      </c>
      <c r="T13" s="285" t="s">
        <v>17</v>
      </c>
    </row>
    <row r="14" spans="1:20" ht="13.2" x14ac:dyDescent="0.25">
      <c r="A14" s="279" t="s">
        <v>109</v>
      </c>
      <c r="B14" s="101"/>
      <c r="C14" s="900">
        <v>49</v>
      </c>
      <c r="D14" s="296">
        <v>599.25199999999995</v>
      </c>
      <c r="E14" s="901">
        <v>965.28</v>
      </c>
      <c r="F14" s="900">
        <v>2</v>
      </c>
      <c r="G14" s="296">
        <v>6.976</v>
      </c>
      <c r="H14" s="901">
        <v>8.6940000000000008</v>
      </c>
      <c r="I14" s="900">
        <v>37</v>
      </c>
      <c r="J14" s="296">
        <v>1355.941</v>
      </c>
      <c r="K14" s="901">
        <v>538.66399999999999</v>
      </c>
      <c r="L14" s="900">
        <v>30</v>
      </c>
      <c r="M14" s="296">
        <v>40.152999999999999</v>
      </c>
      <c r="N14" s="901">
        <v>65.695999999999998</v>
      </c>
      <c r="O14" s="902" t="s">
        <v>17</v>
      </c>
      <c r="P14" s="296" t="s">
        <v>17</v>
      </c>
      <c r="Q14" s="901" t="s">
        <v>17</v>
      </c>
      <c r="R14" s="900">
        <v>3</v>
      </c>
      <c r="S14" s="296">
        <v>0.502</v>
      </c>
      <c r="T14" s="901">
        <v>0.72</v>
      </c>
    </row>
    <row r="15" spans="1:20" ht="13.2" x14ac:dyDescent="0.25">
      <c r="A15" s="126"/>
      <c r="B15" s="101"/>
      <c r="C15" s="903"/>
      <c r="D15" s="904"/>
      <c r="E15" s="905"/>
      <c r="F15" s="906"/>
      <c r="G15" s="904"/>
      <c r="H15" s="905"/>
      <c r="I15" s="903"/>
      <c r="J15" s="904"/>
      <c r="K15" s="905"/>
      <c r="L15" s="903"/>
      <c r="M15" s="904"/>
      <c r="N15" s="905"/>
      <c r="O15" s="903"/>
      <c r="P15" s="904"/>
      <c r="Q15" s="905"/>
      <c r="R15" s="906"/>
      <c r="S15" s="904"/>
      <c r="T15" s="905"/>
    </row>
    <row r="16" spans="1:20" ht="13.2" x14ac:dyDescent="0.25">
      <c r="A16" s="1079" t="s">
        <v>133</v>
      </c>
      <c r="B16" s="1066"/>
      <c r="C16" s="903"/>
      <c r="D16" s="904"/>
      <c r="E16" s="905"/>
      <c r="F16" s="906"/>
      <c r="G16" s="904"/>
      <c r="H16" s="905"/>
      <c r="I16" s="903"/>
      <c r="J16" s="904"/>
      <c r="K16" s="905"/>
      <c r="L16" s="903"/>
      <c r="M16" s="904"/>
      <c r="N16" s="905"/>
      <c r="O16" s="903"/>
      <c r="P16" s="904"/>
      <c r="Q16" s="905"/>
      <c r="R16" s="906"/>
      <c r="S16" s="904"/>
      <c r="T16" s="905"/>
    </row>
    <row r="17" spans="1:20" ht="13.2" x14ac:dyDescent="0.25">
      <c r="A17" s="297" t="s">
        <v>134</v>
      </c>
      <c r="B17" s="101"/>
      <c r="C17" s="906"/>
      <c r="D17" s="904"/>
      <c r="E17" s="905"/>
      <c r="F17" s="906"/>
      <c r="G17" s="904"/>
      <c r="H17" s="905"/>
      <c r="I17" s="903"/>
      <c r="J17" s="904"/>
      <c r="K17" s="905"/>
      <c r="L17" s="903"/>
      <c r="M17" s="904"/>
      <c r="N17" s="905"/>
      <c r="O17" s="903"/>
      <c r="P17" s="904"/>
      <c r="Q17" s="905"/>
      <c r="R17" s="173"/>
      <c r="S17" s="904"/>
      <c r="T17" s="907"/>
    </row>
    <row r="18" spans="1:20" ht="13.2" x14ac:dyDescent="0.25">
      <c r="A18" s="276" t="s">
        <v>388</v>
      </c>
      <c r="B18" s="101">
        <v>99</v>
      </c>
      <c r="C18" s="298" t="s">
        <v>17</v>
      </c>
      <c r="D18" s="295" t="s">
        <v>17</v>
      </c>
      <c r="E18" s="278" t="s">
        <v>17</v>
      </c>
      <c r="F18" s="887" t="s">
        <v>17</v>
      </c>
      <c r="G18" s="295" t="s">
        <v>17</v>
      </c>
      <c r="H18" s="278" t="s">
        <v>17</v>
      </c>
      <c r="I18" s="284">
        <v>5</v>
      </c>
      <c r="J18" s="295">
        <v>0.51700000000000002</v>
      </c>
      <c r="K18" s="285">
        <v>0.307</v>
      </c>
      <c r="L18" s="887">
        <v>3</v>
      </c>
      <c r="M18" s="295">
        <v>0.51</v>
      </c>
      <c r="N18" s="278">
        <v>0.193</v>
      </c>
      <c r="O18" s="286" t="s">
        <v>17</v>
      </c>
      <c r="P18" s="295" t="s">
        <v>17</v>
      </c>
      <c r="Q18" s="285" t="s">
        <v>17</v>
      </c>
      <c r="R18" s="286" t="s">
        <v>17</v>
      </c>
      <c r="S18" s="295" t="s">
        <v>17</v>
      </c>
      <c r="T18" s="285" t="s">
        <v>17</v>
      </c>
    </row>
    <row r="19" spans="1:20" ht="13.2" x14ac:dyDescent="0.25">
      <c r="A19" s="276" t="s">
        <v>104</v>
      </c>
      <c r="B19" s="277">
        <v>499</v>
      </c>
      <c r="C19" s="284">
        <v>4</v>
      </c>
      <c r="D19" s="295">
        <v>1.343</v>
      </c>
      <c r="E19" s="285">
        <v>1.1679999999999999</v>
      </c>
      <c r="F19" s="286" t="s">
        <v>17</v>
      </c>
      <c r="G19" s="295" t="s">
        <v>17</v>
      </c>
      <c r="H19" s="285" t="s">
        <v>17</v>
      </c>
      <c r="I19" s="284">
        <v>5</v>
      </c>
      <c r="J19" s="295">
        <v>1.3740000000000001</v>
      </c>
      <c r="K19" s="285">
        <v>0.99299999999999999</v>
      </c>
      <c r="L19" s="284">
        <v>14</v>
      </c>
      <c r="M19" s="295">
        <v>2.754</v>
      </c>
      <c r="N19" s="285">
        <v>3.4729999999999999</v>
      </c>
      <c r="O19" s="286" t="s">
        <v>17</v>
      </c>
      <c r="P19" s="295" t="s">
        <v>17</v>
      </c>
      <c r="Q19" s="285" t="s">
        <v>17</v>
      </c>
      <c r="R19" s="286">
        <v>3</v>
      </c>
      <c r="S19" s="295">
        <v>0.502</v>
      </c>
      <c r="T19" s="285">
        <v>0.72</v>
      </c>
    </row>
    <row r="20" spans="1:20" ht="13.2" x14ac:dyDescent="0.25">
      <c r="A20" s="276" t="s">
        <v>105</v>
      </c>
      <c r="B20" s="277">
        <v>1499</v>
      </c>
      <c r="C20" s="284">
        <v>2</v>
      </c>
      <c r="D20" s="295">
        <v>1.1180000000000001</v>
      </c>
      <c r="E20" s="285">
        <v>1.76</v>
      </c>
      <c r="F20" s="286" t="s">
        <v>17</v>
      </c>
      <c r="G20" s="295" t="s">
        <v>17</v>
      </c>
      <c r="H20" s="285" t="s">
        <v>17</v>
      </c>
      <c r="I20" s="286" t="s">
        <v>17</v>
      </c>
      <c r="J20" s="295" t="s">
        <v>17</v>
      </c>
      <c r="K20" s="285" t="s">
        <v>17</v>
      </c>
      <c r="L20" s="286" t="s">
        <v>17</v>
      </c>
      <c r="M20" s="295" t="s">
        <v>17</v>
      </c>
      <c r="N20" s="285" t="s">
        <v>17</v>
      </c>
      <c r="O20" s="286" t="s">
        <v>17</v>
      </c>
      <c r="P20" s="295" t="s">
        <v>17</v>
      </c>
      <c r="Q20" s="285" t="s">
        <v>17</v>
      </c>
      <c r="R20" s="286" t="s">
        <v>17</v>
      </c>
      <c r="S20" s="295" t="s">
        <v>17</v>
      </c>
      <c r="T20" s="285" t="s">
        <v>17</v>
      </c>
    </row>
    <row r="21" spans="1:20" ht="13.2" x14ac:dyDescent="0.25">
      <c r="A21" s="276" t="s">
        <v>106</v>
      </c>
      <c r="B21" s="277">
        <v>4999</v>
      </c>
      <c r="C21" s="284">
        <v>8</v>
      </c>
      <c r="D21" s="295">
        <v>20.803000000000001</v>
      </c>
      <c r="E21" s="285">
        <v>26.065000000000001</v>
      </c>
      <c r="F21" s="286">
        <v>2</v>
      </c>
      <c r="G21" s="295">
        <v>6.976</v>
      </c>
      <c r="H21" s="285">
        <v>8.6940000000000008</v>
      </c>
      <c r="I21" s="286" t="s">
        <v>17</v>
      </c>
      <c r="J21" s="295" t="s">
        <v>17</v>
      </c>
      <c r="K21" s="285" t="s">
        <v>17</v>
      </c>
      <c r="L21" s="284">
        <v>5</v>
      </c>
      <c r="M21" s="295">
        <v>12.207000000000001</v>
      </c>
      <c r="N21" s="285">
        <v>17.763000000000002</v>
      </c>
      <c r="O21" s="286" t="s">
        <v>17</v>
      </c>
      <c r="P21" s="295" t="s">
        <v>17</v>
      </c>
      <c r="Q21" s="285" t="s">
        <v>17</v>
      </c>
      <c r="R21" s="286" t="s">
        <v>17</v>
      </c>
      <c r="S21" s="295" t="s">
        <v>17</v>
      </c>
      <c r="T21" s="285" t="s">
        <v>17</v>
      </c>
    </row>
    <row r="22" spans="1:20" ht="13.2" x14ac:dyDescent="0.25">
      <c r="A22" s="276" t="s">
        <v>107</v>
      </c>
      <c r="B22" s="277">
        <v>39999</v>
      </c>
      <c r="C22" s="284">
        <v>32</v>
      </c>
      <c r="D22" s="295">
        <v>332.01400000000001</v>
      </c>
      <c r="E22" s="285">
        <v>459.69099999999997</v>
      </c>
      <c r="F22" s="286" t="s">
        <v>17</v>
      </c>
      <c r="G22" s="295" t="s">
        <v>17</v>
      </c>
      <c r="H22" s="285" t="s">
        <v>17</v>
      </c>
      <c r="I22" s="284">
        <v>27</v>
      </c>
      <c r="J22" s="295">
        <v>1354.05</v>
      </c>
      <c r="K22" s="285">
        <v>537.36400000000003</v>
      </c>
      <c r="L22" s="284">
        <v>8</v>
      </c>
      <c r="M22" s="295">
        <v>24.681999999999999</v>
      </c>
      <c r="N22" s="285">
        <v>44.267000000000003</v>
      </c>
      <c r="O22" s="286" t="s">
        <v>17</v>
      </c>
      <c r="P22" s="295" t="s">
        <v>17</v>
      </c>
      <c r="Q22" s="285" t="s">
        <v>17</v>
      </c>
      <c r="R22" s="286" t="s">
        <v>17</v>
      </c>
      <c r="S22" s="295" t="s">
        <v>17</v>
      </c>
      <c r="T22" s="285" t="s">
        <v>17</v>
      </c>
    </row>
    <row r="23" spans="1:20" ht="13.2" x14ac:dyDescent="0.25">
      <c r="A23" s="276" t="s">
        <v>108</v>
      </c>
      <c r="B23" s="101"/>
      <c r="C23" s="284">
        <v>3</v>
      </c>
      <c r="D23" s="295">
        <v>243.97399999999999</v>
      </c>
      <c r="E23" s="285">
        <v>476.596</v>
      </c>
      <c r="F23" s="286" t="s">
        <v>17</v>
      </c>
      <c r="G23" s="295" t="s">
        <v>17</v>
      </c>
      <c r="H23" s="285" t="s">
        <v>17</v>
      </c>
      <c r="I23" s="286" t="s">
        <v>17</v>
      </c>
      <c r="J23" s="295" t="s">
        <v>17</v>
      </c>
      <c r="K23" s="285" t="s">
        <v>17</v>
      </c>
      <c r="L23" s="286" t="s">
        <v>17</v>
      </c>
      <c r="M23" s="295" t="s">
        <v>17</v>
      </c>
      <c r="N23" s="285" t="s">
        <v>17</v>
      </c>
      <c r="O23" s="286" t="s">
        <v>17</v>
      </c>
      <c r="P23" s="295" t="s">
        <v>17</v>
      </c>
      <c r="Q23" s="285" t="s">
        <v>17</v>
      </c>
      <c r="R23" s="286" t="s">
        <v>17</v>
      </c>
      <c r="S23" s="295" t="s">
        <v>17</v>
      </c>
      <c r="T23" s="285" t="s">
        <v>17</v>
      </c>
    </row>
    <row r="24" spans="1:20" ht="13.2" x14ac:dyDescent="0.25">
      <c r="A24" s="281" t="s">
        <v>109</v>
      </c>
      <c r="B24" s="282"/>
      <c r="C24" s="699">
        <v>49</v>
      </c>
      <c r="D24" s="916">
        <v>599.25199999999995</v>
      </c>
      <c r="E24" s="916">
        <v>965.28</v>
      </c>
      <c r="F24" s="917">
        <v>2</v>
      </c>
      <c r="G24" s="916">
        <v>6.976</v>
      </c>
      <c r="H24" s="916">
        <v>8.6940000000000008</v>
      </c>
      <c r="I24" s="699">
        <v>37</v>
      </c>
      <c r="J24" s="916">
        <v>1355.941</v>
      </c>
      <c r="K24" s="916">
        <v>538.66399999999999</v>
      </c>
      <c r="L24" s="699">
        <v>30</v>
      </c>
      <c r="M24" s="916">
        <v>40.152999999999999</v>
      </c>
      <c r="N24" s="916">
        <v>65.695999999999998</v>
      </c>
      <c r="O24" s="699" t="s">
        <v>17</v>
      </c>
      <c r="P24" s="916" t="s">
        <v>17</v>
      </c>
      <c r="Q24" s="287" t="s">
        <v>17</v>
      </c>
      <c r="R24" s="699">
        <v>3</v>
      </c>
      <c r="S24" s="916">
        <v>0.502</v>
      </c>
      <c r="T24" s="287">
        <v>0.72</v>
      </c>
    </row>
    <row r="25" spans="1:20" ht="13.2" x14ac:dyDescent="0.25">
      <c r="A25" s="101"/>
      <c r="B25" s="101"/>
      <c r="C25" s="277"/>
      <c r="D25" s="277"/>
      <c r="E25" s="277"/>
      <c r="F25" s="277"/>
      <c r="G25" s="277"/>
      <c r="H25" s="277"/>
      <c r="I25" s="277"/>
      <c r="J25" s="277"/>
      <c r="K25" s="277"/>
      <c r="L25" s="277"/>
      <c r="M25" s="277"/>
      <c r="N25" s="277"/>
      <c r="O25" s="277"/>
      <c r="P25" s="277"/>
      <c r="Q25" s="277"/>
      <c r="R25" s="277"/>
      <c r="S25" s="277"/>
      <c r="T25" s="277"/>
    </row>
    <row r="26" spans="1:20" ht="13.2" x14ac:dyDescent="0.25">
      <c r="A26" s="101"/>
      <c r="B26" s="101"/>
      <c r="C26" s="101"/>
      <c r="D26" s="101"/>
      <c r="E26" s="101"/>
      <c r="F26" s="101"/>
      <c r="G26" s="101"/>
      <c r="H26" s="101"/>
      <c r="I26" s="101"/>
      <c r="J26" s="101"/>
      <c r="K26" s="101"/>
      <c r="L26" s="101"/>
      <c r="M26" s="101"/>
      <c r="N26" s="101"/>
      <c r="O26" s="101"/>
      <c r="P26" s="101"/>
      <c r="Q26" s="101"/>
      <c r="R26" s="101"/>
      <c r="S26" s="101"/>
      <c r="T26" s="101"/>
    </row>
    <row r="27" spans="1:20" ht="15.75" customHeight="1" x14ac:dyDescent="0.2">
      <c r="A27" s="258" t="s">
        <v>129</v>
      </c>
      <c r="B27" s="259"/>
      <c r="C27" s="1074" t="s">
        <v>112</v>
      </c>
      <c r="D27" s="1076"/>
      <c r="E27" s="1080"/>
      <c r="F27" s="1074" t="s">
        <v>64</v>
      </c>
      <c r="G27" s="1076"/>
      <c r="H27" s="1080"/>
      <c r="I27" s="1074" t="s">
        <v>114</v>
      </c>
      <c r="J27" s="1076"/>
      <c r="K27" s="1080"/>
      <c r="L27" s="1074" t="s">
        <v>116</v>
      </c>
      <c r="M27" s="1076"/>
      <c r="N27" s="1080"/>
      <c r="O27" s="1074" t="s">
        <v>100</v>
      </c>
      <c r="P27" s="1076"/>
      <c r="Q27" s="1080"/>
    </row>
    <row r="28" spans="1:20" ht="15" customHeight="1" x14ac:dyDescent="0.2">
      <c r="A28" s="299"/>
      <c r="B28" s="290"/>
      <c r="C28" s="1081" t="s">
        <v>113</v>
      </c>
      <c r="D28" s="1082"/>
      <c r="E28" s="1083"/>
      <c r="F28" s="1081"/>
      <c r="G28" s="1082"/>
      <c r="H28" s="1083"/>
      <c r="I28" s="1081" t="s">
        <v>115</v>
      </c>
      <c r="J28" s="1082"/>
      <c r="K28" s="1083"/>
      <c r="L28" s="1081" t="s">
        <v>135</v>
      </c>
      <c r="M28" s="1082"/>
      <c r="N28" s="1083"/>
      <c r="O28" s="1081" t="s">
        <v>369</v>
      </c>
      <c r="P28" s="1082"/>
      <c r="Q28" s="1083"/>
    </row>
    <row r="29" spans="1:20" ht="29.25" customHeight="1" x14ac:dyDescent="0.2">
      <c r="A29" s="1088" t="s">
        <v>130</v>
      </c>
      <c r="B29" s="1085"/>
      <c r="C29" s="300" t="s">
        <v>39</v>
      </c>
      <c r="D29" s="265" t="s">
        <v>40</v>
      </c>
      <c r="E29" s="291" t="s">
        <v>55</v>
      </c>
      <c r="F29" s="265" t="s">
        <v>39</v>
      </c>
      <c r="G29" s="265" t="s">
        <v>40</v>
      </c>
      <c r="H29" s="301" t="s">
        <v>55</v>
      </c>
      <c r="I29" s="300" t="s">
        <v>39</v>
      </c>
      <c r="J29" s="265" t="s">
        <v>40</v>
      </c>
      <c r="K29" s="291" t="s">
        <v>55</v>
      </c>
      <c r="L29" s="265" t="s">
        <v>39</v>
      </c>
      <c r="M29" s="265" t="s">
        <v>40</v>
      </c>
      <c r="N29" s="291" t="s">
        <v>55</v>
      </c>
      <c r="O29" s="300" t="s">
        <v>39</v>
      </c>
      <c r="P29" s="265" t="s">
        <v>40</v>
      </c>
      <c r="Q29" s="291" t="s">
        <v>55</v>
      </c>
    </row>
    <row r="30" spans="1:20" ht="30.6" x14ac:dyDescent="0.2">
      <c r="A30" s="1086"/>
      <c r="B30" s="1087"/>
      <c r="C30" s="269" t="s">
        <v>41</v>
      </c>
      <c r="D30" s="271" t="s">
        <v>42</v>
      </c>
      <c r="E30" s="270" t="s">
        <v>136</v>
      </c>
      <c r="F30" s="271" t="s">
        <v>41</v>
      </c>
      <c r="G30" s="271" t="s">
        <v>42</v>
      </c>
      <c r="H30" s="271" t="s">
        <v>136</v>
      </c>
      <c r="I30" s="269" t="s">
        <v>41</v>
      </c>
      <c r="J30" s="271" t="s">
        <v>42</v>
      </c>
      <c r="K30" s="270" t="s">
        <v>136</v>
      </c>
      <c r="L30" s="271" t="s">
        <v>41</v>
      </c>
      <c r="M30" s="271" t="s">
        <v>42</v>
      </c>
      <c r="N30" s="271" t="s">
        <v>136</v>
      </c>
      <c r="O30" s="269" t="s">
        <v>41</v>
      </c>
      <c r="P30" s="271" t="s">
        <v>42</v>
      </c>
      <c r="Q30" s="270" t="s">
        <v>136</v>
      </c>
    </row>
    <row r="31" spans="1:20" ht="12.75" customHeight="1" x14ac:dyDescent="0.25">
      <c r="A31" s="1077" t="s">
        <v>131</v>
      </c>
      <c r="B31" s="1078"/>
      <c r="C31" s="908"/>
      <c r="D31" s="909"/>
      <c r="E31" s="910"/>
      <c r="F31" s="912"/>
      <c r="G31" s="909"/>
      <c r="H31" s="913"/>
      <c r="I31" s="908"/>
      <c r="J31" s="909"/>
      <c r="K31" s="910"/>
      <c r="L31" s="912"/>
      <c r="M31" s="909"/>
      <c r="N31" s="913"/>
      <c r="O31" s="908"/>
      <c r="P31" s="909"/>
      <c r="Q31" s="910"/>
    </row>
    <row r="32" spans="1:20" ht="13.2" x14ac:dyDescent="0.25">
      <c r="A32" s="297" t="s">
        <v>132</v>
      </c>
      <c r="B32" s="101"/>
      <c r="C32" s="284"/>
      <c r="D32" s="295"/>
      <c r="E32" s="285"/>
      <c r="F32" s="886"/>
      <c r="G32" s="295"/>
      <c r="H32" s="887"/>
      <c r="I32" s="284"/>
      <c r="J32" s="295"/>
      <c r="K32" s="285"/>
      <c r="L32" s="886"/>
      <c r="M32" s="295"/>
      <c r="N32" s="887"/>
      <c r="O32" s="286"/>
      <c r="P32" s="295"/>
      <c r="Q32" s="285"/>
    </row>
    <row r="33" spans="1:20" ht="13.2" x14ac:dyDescent="0.25">
      <c r="A33" s="276" t="s">
        <v>104</v>
      </c>
      <c r="B33" s="277">
        <v>499</v>
      </c>
      <c r="C33" s="284">
        <v>64</v>
      </c>
      <c r="D33" s="886">
        <v>12.193</v>
      </c>
      <c r="E33" s="911" t="s">
        <v>96</v>
      </c>
      <c r="F33" s="886">
        <v>7</v>
      </c>
      <c r="G33" s="886">
        <v>1.3280000000000001</v>
      </c>
      <c r="H33" s="911" t="s">
        <v>96</v>
      </c>
      <c r="I33" s="284" t="s">
        <v>17</v>
      </c>
      <c r="J33" s="295" t="s">
        <v>17</v>
      </c>
      <c r="K33" s="911" t="s">
        <v>96</v>
      </c>
      <c r="L33" s="886">
        <v>88</v>
      </c>
      <c r="M33" s="886">
        <v>18.5</v>
      </c>
      <c r="N33" s="911" t="s">
        <v>96</v>
      </c>
      <c r="O33" s="915">
        <v>193</v>
      </c>
      <c r="P33" s="295">
        <v>38.893000000000001</v>
      </c>
      <c r="Q33" s="911" t="s">
        <v>96</v>
      </c>
      <c r="S33" s="85"/>
      <c r="T33" s="85"/>
    </row>
    <row r="34" spans="1:20" ht="13.2" x14ac:dyDescent="0.25">
      <c r="A34" s="276" t="s">
        <v>105</v>
      </c>
      <c r="B34" s="277">
        <v>1499</v>
      </c>
      <c r="C34" s="284" t="s">
        <v>17</v>
      </c>
      <c r="D34" s="886" t="s">
        <v>17</v>
      </c>
      <c r="E34" s="911" t="s">
        <v>96</v>
      </c>
      <c r="F34" s="886">
        <v>2</v>
      </c>
      <c r="G34" s="886">
        <v>1.677</v>
      </c>
      <c r="H34" s="911" t="s">
        <v>96</v>
      </c>
      <c r="I34" s="284" t="s">
        <v>17</v>
      </c>
      <c r="J34" s="295" t="s">
        <v>17</v>
      </c>
      <c r="K34" s="911" t="s">
        <v>96</v>
      </c>
      <c r="L34" s="886">
        <v>9</v>
      </c>
      <c r="M34" s="886">
        <v>7.0439999999999996</v>
      </c>
      <c r="N34" s="911" t="s">
        <v>96</v>
      </c>
      <c r="O34" s="915">
        <v>16</v>
      </c>
      <c r="P34" s="295">
        <v>13.462999999999999</v>
      </c>
      <c r="Q34" s="911" t="s">
        <v>96</v>
      </c>
      <c r="S34" s="85"/>
      <c r="T34" s="85"/>
    </row>
    <row r="35" spans="1:20" ht="13.2" x14ac:dyDescent="0.25">
      <c r="A35" s="302" t="s">
        <v>106</v>
      </c>
      <c r="B35" s="277">
        <v>4999</v>
      </c>
      <c r="C35" s="286" t="s">
        <v>17</v>
      </c>
      <c r="D35" s="295" t="s">
        <v>17</v>
      </c>
      <c r="E35" s="285" t="s">
        <v>96</v>
      </c>
      <c r="F35" s="286" t="s">
        <v>17</v>
      </c>
      <c r="G35" s="295" t="s">
        <v>17</v>
      </c>
      <c r="H35" s="285" t="s">
        <v>96</v>
      </c>
      <c r="I35" s="286" t="s">
        <v>17</v>
      </c>
      <c r="J35" s="295" t="s">
        <v>17</v>
      </c>
      <c r="K35" s="285" t="s">
        <v>96</v>
      </c>
      <c r="L35" s="286" t="s">
        <v>17</v>
      </c>
      <c r="M35" s="295" t="s">
        <v>17</v>
      </c>
      <c r="N35" s="285" t="s">
        <v>96</v>
      </c>
      <c r="O35" s="915">
        <v>24</v>
      </c>
      <c r="P35" s="295">
        <v>79.542000000000002</v>
      </c>
      <c r="Q35" s="285" t="s">
        <v>96</v>
      </c>
      <c r="S35" s="85"/>
      <c r="T35" s="85"/>
    </row>
    <row r="36" spans="1:20" ht="13.2" x14ac:dyDescent="0.25">
      <c r="A36" s="276" t="s">
        <v>107</v>
      </c>
      <c r="B36" s="277">
        <v>39999</v>
      </c>
      <c r="C36" s="284" t="s">
        <v>17</v>
      </c>
      <c r="D36" s="295" t="s">
        <v>17</v>
      </c>
      <c r="E36" s="285" t="s">
        <v>96</v>
      </c>
      <c r="F36" s="886">
        <v>16</v>
      </c>
      <c r="G36" s="295">
        <v>420.35599999999999</v>
      </c>
      <c r="H36" s="285" t="s">
        <v>96</v>
      </c>
      <c r="I36" s="284">
        <v>1</v>
      </c>
      <c r="J36" s="295">
        <v>34.923999999999999</v>
      </c>
      <c r="K36" s="285" t="s">
        <v>96</v>
      </c>
      <c r="L36" s="886" t="s">
        <v>17</v>
      </c>
      <c r="M36" s="295" t="s">
        <v>17</v>
      </c>
      <c r="N36" s="285" t="s">
        <v>96</v>
      </c>
      <c r="O36" s="915">
        <v>56</v>
      </c>
      <c r="P36" s="295">
        <v>1049.1110000000001</v>
      </c>
      <c r="Q36" s="285" t="s">
        <v>96</v>
      </c>
      <c r="S36" s="85"/>
      <c r="T36" s="85"/>
    </row>
    <row r="37" spans="1:20" ht="13.2" x14ac:dyDescent="0.25">
      <c r="A37" s="276" t="s">
        <v>108</v>
      </c>
      <c r="B37" s="101"/>
      <c r="C37" s="284" t="s">
        <v>17</v>
      </c>
      <c r="D37" s="295" t="s">
        <v>17</v>
      </c>
      <c r="E37" s="285" t="s">
        <v>96</v>
      </c>
      <c r="F37" s="284">
        <v>6</v>
      </c>
      <c r="G37" s="295">
        <v>302.22199999999998</v>
      </c>
      <c r="H37" s="285" t="s">
        <v>96</v>
      </c>
      <c r="I37" s="286" t="s">
        <v>17</v>
      </c>
      <c r="J37" s="295" t="s">
        <v>17</v>
      </c>
      <c r="K37" s="285" t="s">
        <v>96</v>
      </c>
      <c r="L37" s="286" t="s">
        <v>17</v>
      </c>
      <c r="M37" s="295" t="s">
        <v>17</v>
      </c>
      <c r="N37" s="285" t="s">
        <v>96</v>
      </c>
      <c r="O37" s="915">
        <v>25</v>
      </c>
      <c r="P37" s="295">
        <v>1620.059</v>
      </c>
      <c r="Q37" s="285" t="s">
        <v>96</v>
      </c>
      <c r="S37" s="85"/>
      <c r="T37" s="85"/>
    </row>
    <row r="38" spans="1:20" ht="13.2" x14ac:dyDescent="0.25">
      <c r="A38" s="279" t="s">
        <v>109</v>
      </c>
      <c r="B38" s="101"/>
      <c r="C38" s="900">
        <v>64</v>
      </c>
      <c r="D38" s="296">
        <v>12.193</v>
      </c>
      <c r="E38" s="901" t="s">
        <v>96</v>
      </c>
      <c r="F38" s="900">
        <v>31</v>
      </c>
      <c r="G38" s="296">
        <v>725.58299999999997</v>
      </c>
      <c r="H38" s="901" t="s">
        <v>96</v>
      </c>
      <c r="I38" s="900">
        <v>1</v>
      </c>
      <c r="J38" s="296">
        <v>34.923999999999999</v>
      </c>
      <c r="K38" s="901" t="s">
        <v>96</v>
      </c>
      <c r="L38" s="914">
        <v>97</v>
      </c>
      <c r="M38" s="296">
        <v>25.544</v>
      </c>
      <c r="N38" s="901" t="s">
        <v>96</v>
      </c>
      <c r="O38" s="900">
        <v>314</v>
      </c>
      <c r="P38" s="296">
        <v>2801.0680000000002</v>
      </c>
      <c r="Q38" s="901" t="s">
        <v>96</v>
      </c>
      <c r="R38" s="85"/>
      <c r="S38" s="85"/>
      <c r="T38" s="85"/>
    </row>
    <row r="39" spans="1:20" ht="13.2" x14ac:dyDescent="0.25">
      <c r="A39" s="126"/>
      <c r="B39" s="101"/>
      <c r="C39" s="903"/>
      <c r="D39" s="904"/>
      <c r="E39" s="905"/>
      <c r="F39" s="920"/>
      <c r="G39" s="904"/>
      <c r="H39" s="921"/>
      <c r="I39" s="903"/>
      <c r="J39" s="904"/>
      <c r="K39" s="905"/>
      <c r="L39" s="920"/>
      <c r="M39" s="904"/>
      <c r="N39" s="921"/>
      <c r="O39" s="906"/>
      <c r="P39" s="904"/>
      <c r="Q39" s="905"/>
    </row>
    <row r="40" spans="1:20" ht="12.75" customHeight="1" x14ac:dyDescent="0.25">
      <c r="A40" s="1079" t="s">
        <v>133</v>
      </c>
      <c r="B40" s="1066"/>
      <c r="C40" s="284"/>
      <c r="D40" s="295"/>
      <c r="E40" s="285"/>
      <c r="F40" s="886"/>
      <c r="G40" s="295"/>
      <c r="H40" s="887"/>
      <c r="I40" s="284"/>
      <c r="J40" s="295"/>
      <c r="K40" s="285"/>
      <c r="L40" s="886"/>
      <c r="M40" s="295"/>
      <c r="N40" s="887"/>
      <c r="O40" s="286"/>
      <c r="P40" s="295"/>
      <c r="Q40" s="285"/>
    </row>
    <row r="41" spans="1:20" ht="13.2" x14ac:dyDescent="0.25">
      <c r="A41" s="297" t="s">
        <v>134</v>
      </c>
      <c r="B41" s="101"/>
      <c r="C41" s="918"/>
      <c r="D41" s="295"/>
      <c r="E41" s="919"/>
      <c r="F41" s="886"/>
      <c r="G41" s="295"/>
      <c r="H41" s="887"/>
      <c r="I41" s="284"/>
      <c r="J41" s="295"/>
      <c r="K41" s="285"/>
      <c r="L41" s="9"/>
      <c r="M41" s="295"/>
      <c r="N41" s="9"/>
      <c r="O41" s="284"/>
      <c r="P41" s="295"/>
      <c r="Q41" s="285"/>
    </row>
    <row r="42" spans="1:20" ht="13.2" x14ac:dyDescent="0.25">
      <c r="A42" s="276" t="s">
        <v>388</v>
      </c>
      <c r="B42" s="101">
        <v>99</v>
      </c>
      <c r="C42" s="284">
        <v>60</v>
      </c>
      <c r="D42" s="295">
        <v>11.554</v>
      </c>
      <c r="E42" s="285" t="s">
        <v>96</v>
      </c>
      <c r="F42" s="886">
        <v>6</v>
      </c>
      <c r="G42" s="295">
        <v>0.90400000000000003</v>
      </c>
      <c r="H42" s="285" t="s">
        <v>96</v>
      </c>
      <c r="I42" s="286" t="s">
        <v>17</v>
      </c>
      <c r="J42" s="295" t="s">
        <v>17</v>
      </c>
      <c r="K42" s="285" t="s">
        <v>96</v>
      </c>
      <c r="L42" s="886">
        <v>70</v>
      </c>
      <c r="M42" s="295">
        <v>15.885999999999999</v>
      </c>
      <c r="N42" s="285" t="s">
        <v>96</v>
      </c>
      <c r="O42" s="286">
        <v>144</v>
      </c>
      <c r="P42" s="295">
        <v>29.370999999999999</v>
      </c>
      <c r="Q42" s="285" t="s">
        <v>96</v>
      </c>
    </row>
    <row r="43" spans="1:20" ht="13.2" x14ac:dyDescent="0.25">
      <c r="A43" s="276" t="s">
        <v>104</v>
      </c>
      <c r="B43" s="277">
        <v>499</v>
      </c>
      <c r="C43" s="284">
        <v>4</v>
      </c>
      <c r="D43" s="295">
        <v>0.63900000000000001</v>
      </c>
      <c r="E43" s="285" t="s">
        <v>96</v>
      </c>
      <c r="F43" s="886">
        <v>4</v>
      </c>
      <c r="G43" s="295">
        <v>10.731999999999999</v>
      </c>
      <c r="H43" s="285" t="s">
        <v>96</v>
      </c>
      <c r="I43" s="286" t="s">
        <v>17</v>
      </c>
      <c r="J43" s="295" t="s">
        <v>17</v>
      </c>
      <c r="K43" s="285" t="s">
        <v>96</v>
      </c>
      <c r="L43" s="886">
        <v>25</v>
      </c>
      <c r="M43" s="295">
        <v>8.0380000000000003</v>
      </c>
      <c r="N43" s="285" t="s">
        <v>96</v>
      </c>
      <c r="O43" s="286">
        <v>59</v>
      </c>
      <c r="P43" s="295">
        <v>25.382000000000001</v>
      </c>
      <c r="Q43" s="285" t="s">
        <v>96</v>
      </c>
    </row>
    <row r="44" spans="1:20" ht="13.2" x14ac:dyDescent="0.25">
      <c r="A44" s="276" t="s">
        <v>105</v>
      </c>
      <c r="B44" s="277">
        <v>1499</v>
      </c>
      <c r="C44" s="284" t="s">
        <v>17</v>
      </c>
      <c r="D44" s="295" t="s">
        <v>17</v>
      </c>
      <c r="E44" s="285" t="s">
        <v>96</v>
      </c>
      <c r="F44" s="886" t="s">
        <v>17</v>
      </c>
      <c r="G44" s="295" t="s">
        <v>17</v>
      </c>
      <c r="H44" s="285" t="s">
        <v>96</v>
      </c>
      <c r="I44" s="286" t="s">
        <v>17</v>
      </c>
      <c r="J44" s="295" t="s">
        <v>17</v>
      </c>
      <c r="K44" s="285" t="s">
        <v>96</v>
      </c>
      <c r="L44" s="886">
        <v>2</v>
      </c>
      <c r="M44" s="295">
        <v>1.62</v>
      </c>
      <c r="N44" s="285" t="s">
        <v>96</v>
      </c>
      <c r="O44" s="286">
        <v>4</v>
      </c>
      <c r="P44" s="295">
        <v>2.738</v>
      </c>
      <c r="Q44" s="285" t="s">
        <v>96</v>
      </c>
    </row>
    <row r="45" spans="1:20" ht="13.2" x14ac:dyDescent="0.25">
      <c r="A45" s="276" t="s">
        <v>106</v>
      </c>
      <c r="B45" s="277">
        <v>4999</v>
      </c>
      <c r="C45" s="284" t="s">
        <v>17</v>
      </c>
      <c r="D45" s="295" t="s">
        <v>17</v>
      </c>
      <c r="E45" s="285" t="s">
        <v>96</v>
      </c>
      <c r="F45" s="886">
        <v>7</v>
      </c>
      <c r="G45" s="295">
        <v>166.83699999999999</v>
      </c>
      <c r="H45" s="285" t="s">
        <v>96</v>
      </c>
      <c r="I45" s="284">
        <v>1</v>
      </c>
      <c r="J45" s="295">
        <v>34.923999999999999</v>
      </c>
      <c r="K45" s="285" t="s">
        <v>96</v>
      </c>
      <c r="L45" s="886" t="s">
        <v>17</v>
      </c>
      <c r="M45" s="295" t="s">
        <v>17</v>
      </c>
      <c r="N45" s="285" t="s">
        <v>96</v>
      </c>
      <c r="O45" s="286">
        <v>23</v>
      </c>
      <c r="P45" s="295">
        <v>241.74700000000001</v>
      </c>
      <c r="Q45" s="285" t="s">
        <v>96</v>
      </c>
    </row>
    <row r="46" spans="1:20" ht="13.2" x14ac:dyDescent="0.25">
      <c r="A46" s="276" t="s">
        <v>107</v>
      </c>
      <c r="B46" s="277">
        <v>39999</v>
      </c>
      <c r="C46" s="284" t="s">
        <v>17</v>
      </c>
      <c r="D46" s="295" t="s">
        <v>17</v>
      </c>
      <c r="E46" s="285" t="s">
        <v>96</v>
      </c>
      <c r="F46" s="284">
        <v>14</v>
      </c>
      <c r="G46" s="295">
        <v>547.11</v>
      </c>
      <c r="H46" s="285" t="s">
        <v>96</v>
      </c>
      <c r="I46" s="286" t="s">
        <v>17</v>
      </c>
      <c r="J46" s="295" t="s">
        <v>17</v>
      </c>
      <c r="K46" s="285" t="s">
        <v>96</v>
      </c>
      <c r="L46" s="886" t="s">
        <v>17</v>
      </c>
      <c r="M46" s="295" t="s">
        <v>17</v>
      </c>
      <c r="N46" s="285" t="s">
        <v>96</v>
      </c>
      <c r="O46" s="286">
        <v>81</v>
      </c>
      <c r="P46" s="295">
        <v>2257.8560000000002</v>
      </c>
      <c r="Q46" s="285" t="s">
        <v>96</v>
      </c>
    </row>
    <row r="47" spans="1:20" ht="13.2" x14ac:dyDescent="0.25">
      <c r="A47" s="276" t="s">
        <v>108</v>
      </c>
      <c r="B47" s="101"/>
      <c r="C47" s="284" t="s">
        <v>17</v>
      </c>
      <c r="D47" s="295" t="s">
        <v>17</v>
      </c>
      <c r="E47" s="285" t="s">
        <v>96</v>
      </c>
      <c r="F47" s="286" t="s">
        <v>17</v>
      </c>
      <c r="G47" s="295" t="s">
        <v>17</v>
      </c>
      <c r="H47" s="285" t="s">
        <v>96</v>
      </c>
      <c r="I47" s="286" t="s">
        <v>17</v>
      </c>
      <c r="J47" s="295" t="s">
        <v>17</v>
      </c>
      <c r="K47" s="285" t="s">
        <v>96</v>
      </c>
      <c r="L47" s="286" t="s">
        <v>17</v>
      </c>
      <c r="M47" s="295" t="s">
        <v>17</v>
      </c>
      <c r="N47" s="285" t="s">
        <v>96</v>
      </c>
      <c r="O47" s="298">
        <v>3</v>
      </c>
      <c r="P47" s="295">
        <v>243.97399999999999</v>
      </c>
      <c r="Q47" s="285" t="s">
        <v>96</v>
      </c>
    </row>
    <row r="48" spans="1:20" ht="13.2" x14ac:dyDescent="0.25">
      <c r="A48" s="281" t="s">
        <v>109</v>
      </c>
      <c r="B48" s="282"/>
      <c r="C48" s="699">
        <v>64</v>
      </c>
      <c r="D48" s="916">
        <v>12.193</v>
      </c>
      <c r="E48" s="916" t="s">
        <v>96</v>
      </c>
      <c r="F48" s="699">
        <v>31</v>
      </c>
      <c r="G48" s="916">
        <v>725.58299999999997</v>
      </c>
      <c r="H48" s="916" t="s">
        <v>96</v>
      </c>
      <c r="I48" s="699">
        <v>1</v>
      </c>
      <c r="J48" s="916">
        <v>34.923999999999999</v>
      </c>
      <c r="K48" s="916" t="s">
        <v>96</v>
      </c>
      <c r="L48" s="699">
        <v>97</v>
      </c>
      <c r="M48" s="916">
        <v>25.544</v>
      </c>
      <c r="N48" s="916" t="s">
        <v>96</v>
      </c>
      <c r="O48" s="699">
        <v>314</v>
      </c>
      <c r="P48" s="916">
        <v>2801.0680000000002</v>
      </c>
      <c r="Q48" s="287" t="s">
        <v>96</v>
      </c>
      <c r="R48" s="85"/>
      <c r="S48" s="85"/>
    </row>
    <row r="49" spans="3:17" x14ac:dyDescent="0.2">
      <c r="C49" s="9"/>
      <c r="D49" s="9"/>
      <c r="E49" s="9"/>
      <c r="F49" s="9"/>
      <c r="G49" s="9"/>
      <c r="H49" s="9"/>
      <c r="I49" s="9"/>
      <c r="J49" s="9"/>
      <c r="K49" s="9"/>
      <c r="L49" s="9"/>
      <c r="M49" s="9"/>
      <c r="N49" s="9"/>
      <c r="O49" s="9"/>
      <c r="P49" s="9"/>
      <c r="Q49" s="9"/>
    </row>
    <row r="50" spans="3:17" x14ac:dyDescent="0.2">
      <c r="C50" s="9"/>
      <c r="D50" s="9"/>
      <c r="E50" s="9"/>
      <c r="F50" s="9"/>
      <c r="G50" s="9"/>
      <c r="H50" s="9"/>
      <c r="I50" s="9"/>
      <c r="J50" s="9"/>
      <c r="K50" s="9"/>
      <c r="L50" s="9"/>
      <c r="M50" s="9"/>
      <c r="N50" s="9"/>
      <c r="O50" s="9"/>
      <c r="P50" s="9"/>
      <c r="Q50" s="9"/>
    </row>
  </sheetData>
  <mergeCells count="29">
    <mergeCell ref="A2:Q2"/>
    <mergeCell ref="L3:N3"/>
    <mergeCell ref="L4:N4"/>
    <mergeCell ref="O3:Q3"/>
    <mergeCell ref="O4:Q4"/>
    <mergeCell ref="C3:E3"/>
    <mergeCell ref="F3:H3"/>
    <mergeCell ref="L27:N27"/>
    <mergeCell ref="A40:B40"/>
    <mergeCell ref="C28:E28"/>
    <mergeCell ref="F28:H28"/>
    <mergeCell ref="O28:Q28"/>
    <mergeCell ref="A29:B30"/>
    <mergeCell ref="A31:B31"/>
    <mergeCell ref="L28:N28"/>
    <mergeCell ref="I28:K28"/>
    <mergeCell ref="F27:H27"/>
    <mergeCell ref="O27:Q27"/>
    <mergeCell ref="R3:T3"/>
    <mergeCell ref="C4:E4"/>
    <mergeCell ref="F4:H4"/>
    <mergeCell ref="R4:T4"/>
    <mergeCell ref="A5:B6"/>
    <mergeCell ref="A7:B7"/>
    <mergeCell ref="A16:B16"/>
    <mergeCell ref="C27:E27"/>
    <mergeCell ref="I3:K3"/>
    <mergeCell ref="I4:K4"/>
    <mergeCell ref="I27:K27"/>
  </mergeCells>
  <pageMargins left="0.70866141732283472" right="0.70866141732283472" top="0.74803149606299213" bottom="0.74803149606299213" header="0.31496062992125984" footer="0.31496062992125984"/>
  <pageSetup paperSize="9" scale="41"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3BD1C-C976-47C7-A5BC-F2A3FB04F3E7}">
  <sheetPr>
    <pageSetUpPr fitToPage="1"/>
  </sheetPr>
  <dimension ref="A1:K49"/>
  <sheetViews>
    <sheetView showGridLines="0" zoomScaleNormal="100" workbookViewId="0"/>
  </sheetViews>
  <sheetFormatPr defaultColWidth="9.28515625" defaultRowHeight="10.199999999999999" x14ac:dyDescent="0.2"/>
  <cols>
    <col min="1" max="1" width="50" customWidth="1"/>
    <col min="2" max="7" width="11.7109375" customWidth="1"/>
    <col min="8" max="10" width="12.28515625" customWidth="1"/>
  </cols>
  <sheetData>
    <row r="1" spans="1:11" ht="20.25" customHeight="1" x14ac:dyDescent="0.25">
      <c r="A1" s="13" t="s">
        <v>410</v>
      </c>
      <c r="B1" s="13"/>
      <c r="C1" s="13"/>
      <c r="D1" s="13"/>
      <c r="E1" s="13"/>
      <c r="F1" s="173"/>
      <c r="G1" s="173"/>
      <c r="H1" s="173"/>
      <c r="I1" s="173"/>
      <c r="J1" s="173"/>
    </row>
    <row r="2" spans="1:11" ht="15" customHeight="1" x14ac:dyDescent="0.25">
      <c r="A2" s="532" t="s">
        <v>411</v>
      </c>
      <c r="B2" s="13"/>
      <c r="C2" s="13"/>
      <c r="D2" s="13"/>
      <c r="E2" s="13"/>
      <c r="F2" s="173"/>
      <c r="G2" s="173"/>
      <c r="H2" s="173"/>
      <c r="I2" s="173"/>
      <c r="J2" s="173"/>
    </row>
    <row r="3" spans="1:11" s="9" customFormat="1" ht="18" customHeight="1" x14ac:dyDescent="0.2">
      <c r="A3" s="258" t="s">
        <v>31</v>
      </c>
      <c r="B3" s="1074" t="s">
        <v>302</v>
      </c>
      <c r="C3" s="1076"/>
      <c r="D3" s="1075"/>
      <c r="E3" s="1074" t="s">
        <v>303</v>
      </c>
      <c r="F3" s="1076"/>
      <c r="G3" s="1075"/>
      <c r="H3" s="1074" t="s">
        <v>304</v>
      </c>
      <c r="I3" s="1076"/>
      <c r="J3" s="1075"/>
    </row>
    <row r="4" spans="1:11" s="9" customFormat="1" ht="28.5" customHeight="1" x14ac:dyDescent="0.2">
      <c r="A4" s="261" t="s">
        <v>38</v>
      </c>
      <c r="B4" s="263" t="s">
        <v>39</v>
      </c>
      <c r="C4" s="265" t="s">
        <v>40</v>
      </c>
      <c r="D4" s="291" t="s">
        <v>157</v>
      </c>
      <c r="E4" s="263" t="s">
        <v>39</v>
      </c>
      <c r="F4" s="265" t="s">
        <v>40</v>
      </c>
      <c r="G4" s="291" t="s">
        <v>157</v>
      </c>
      <c r="H4" s="263" t="s">
        <v>39</v>
      </c>
      <c r="I4" s="265" t="s">
        <v>40</v>
      </c>
      <c r="J4" s="291" t="s">
        <v>157</v>
      </c>
    </row>
    <row r="5" spans="1:11" s="9" customFormat="1" ht="30.6" x14ac:dyDescent="0.2">
      <c r="A5" s="794"/>
      <c r="B5" s="269" t="s">
        <v>41</v>
      </c>
      <c r="C5" s="271" t="s">
        <v>42</v>
      </c>
      <c r="D5" s="271" t="s">
        <v>56</v>
      </c>
      <c r="E5" s="269" t="s">
        <v>41</v>
      </c>
      <c r="F5" s="271" t="s">
        <v>42</v>
      </c>
      <c r="G5" s="271" t="s">
        <v>56</v>
      </c>
      <c r="H5" s="269" t="s">
        <v>41</v>
      </c>
      <c r="I5" s="271" t="s">
        <v>42</v>
      </c>
      <c r="J5" s="270" t="s">
        <v>56</v>
      </c>
    </row>
    <row r="6" spans="1:11" s="9" customFormat="1" ht="12.75" customHeight="1" x14ac:dyDescent="0.25">
      <c r="A6" s="126" t="s">
        <v>305</v>
      </c>
      <c r="B6" s="774">
        <v>7</v>
      </c>
      <c r="C6" s="775">
        <v>295.02600000000001</v>
      </c>
      <c r="D6" s="776">
        <v>548.32799999999997</v>
      </c>
      <c r="E6" s="774">
        <v>3</v>
      </c>
      <c r="F6" s="775">
        <v>26.616</v>
      </c>
      <c r="G6" s="776">
        <v>38.448</v>
      </c>
      <c r="H6" s="774">
        <v>4</v>
      </c>
      <c r="I6" s="775">
        <v>268.41000000000003</v>
      </c>
      <c r="J6" s="791">
        <v>509.88</v>
      </c>
      <c r="K6" s="303"/>
    </row>
    <row r="7" spans="1:11" s="9" customFormat="1" ht="12.75" customHeight="1" x14ac:dyDescent="0.25">
      <c r="A7" s="126" t="s">
        <v>306</v>
      </c>
      <c r="B7" s="777" t="s">
        <v>17</v>
      </c>
      <c r="C7" s="778" t="s">
        <v>17</v>
      </c>
      <c r="D7" s="776" t="s">
        <v>17</v>
      </c>
      <c r="E7" s="777" t="s">
        <v>17</v>
      </c>
      <c r="F7" s="778" t="s">
        <v>17</v>
      </c>
      <c r="G7" s="776" t="s">
        <v>17</v>
      </c>
      <c r="H7" s="777" t="s">
        <v>17</v>
      </c>
      <c r="I7" s="778" t="s">
        <v>17</v>
      </c>
      <c r="J7" s="791" t="s">
        <v>17</v>
      </c>
      <c r="K7" s="303"/>
    </row>
    <row r="8" spans="1:11" s="9" customFormat="1" ht="12.75" customHeight="1" x14ac:dyDescent="0.25">
      <c r="A8" s="126" t="s">
        <v>59</v>
      </c>
      <c r="B8" s="777">
        <v>2</v>
      </c>
      <c r="C8" s="778">
        <v>111.196</v>
      </c>
      <c r="D8" s="776">
        <v>45.329000000000001</v>
      </c>
      <c r="E8" s="777" t="s">
        <v>17</v>
      </c>
      <c r="F8" s="778" t="s">
        <v>17</v>
      </c>
      <c r="G8" s="776" t="s">
        <v>17</v>
      </c>
      <c r="H8" s="777">
        <v>2</v>
      </c>
      <c r="I8" s="778">
        <v>111.196</v>
      </c>
      <c r="J8" s="791">
        <v>45.329000000000001</v>
      </c>
      <c r="K8" s="303"/>
    </row>
    <row r="9" spans="1:11" s="9" customFormat="1" ht="12.75" customHeight="1" x14ac:dyDescent="0.25">
      <c r="A9" s="126" t="s">
        <v>60</v>
      </c>
      <c r="B9" s="777">
        <v>4</v>
      </c>
      <c r="C9" s="778">
        <v>10.14</v>
      </c>
      <c r="D9" s="776">
        <v>16.968</v>
      </c>
      <c r="E9" s="777">
        <v>6</v>
      </c>
      <c r="F9" s="778">
        <v>16.901</v>
      </c>
      <c r="G9" s="776">
        <v>25.773</v>
      </c>
      <c r="H9" s="777">
        <v>-2</v>
      </c>
      <c r="I9" s="778">
        <v>-6.7609999999999992</v>
      </c>
      <c r="J9" s="791">
        <v>-8.8049999999999997</v>
      </c>
      <c r="K9" s="303"/>
    </row>
    <row r="10" spans="1:11" s="9" customFormat="1" ht="12.75" customHeight="1" x14ac:dyDescent="0.25">
      <c r="A10" s="126" t="s">
        <v>61</v>
      </c>
      <c r="B10" s="777" t="s">
        <v>17</v>
      </c>
      <c r="C10" s="778" t="s">
        <v>17</v>
      </c>
      <c r="D10" s="776" t="s">
        <v>17</v>
      </c>
      <c r="E10" s="777" t="s">
        <v>17</v>
      </c>
      <c r="F10" s="778" t="s">
        <v>17</v>
      </c>
      <c r="G10" s="776" t="s">
        <v>17</v>
      </c>
      <c r="H10" s="777" t="s">
        <v>17</v>
      </c>
      <c r="I10" s="778" t="s">
        <v>17</v>
      </c>
      <c r="J10" s="791" t="s">
        <v>17</v>
      </c>
      <c r="K10" s="303"/>
    </row>
    <row r="11" spans="1:11" s="9" customFormat="1" ht="12.75" customHeight="1" x14ac:dyDescent="0.25">
      <c r="A11" s="126" t="s">
        <v>287</v>
      </c>
      <c r="B11" s="777" t="s">
        <v>17</v>
      </c>
      <c r="C11" s="778" t="s">
        <v>17</v>
      </c>
      <c r="D11" s="776" t="s">
        <v>17</v>
      </c>
      <c r="E11" s="777" t="s">
        <v>17</v>
      </c>
      <c r="F11" s="778" t="s">
        <v>17</v>
      </c>
      <c r="G11" s="776" t="s">
        <v>17</v>
      </c>
      <c r="H11" s="777" t="s">
        <v>17</v>
      </c>
      <c r="I11" s="778" t="s">
        <v>17</v>
      </c>
      <c r="J11" s="791" t="s">
        <v>17</v>
      </c>
      <c r="K11" s="303"/>
    </row>
    <row r="12" spans="1:11" s="9" customFormat="1" ht="17.25" customHeight="1" x14ac:dyDescent="0.25">
      <c r="A12" s="279" t="s">
        <v>307</v>
      </c>
      <c r="B12" s="779">
        <v>13</v>
      </c>
      <c r="C12" s="780">
        <v>416.36199999999997</v>
      </c>
      <c r="D12" s="781">
        <v>610.625</v>
      </c>
      <c r="E12" s="779">
        <v>9</v>
      </c>
      <c r="F12" s="780">
        <v>43.517000000000003</v>
      </c>
      <c r="G12" s="781">
        <v>64.221000000000004</v>
      </c>
      <c r="H12" s="779">
        <v>4</v>
      </c>
      <c r="I12" s="780">
        <v>372.84499999999997</v>
      </c>
      <c r="J12" s="792">
        <v>546.404</v>
      </c>
      <c r="K12" s="303"/>
    </row>
    <row r="13" spans="1:11" s="9" customFormat="1" ht="12.75" customHeight="1" x14ac:dyDescent="0.25">
      <c r="A13" s="126"/>
      <c r="B13" s="782"/>
      <c r="C13" s="783"/>
      <c r="D13" s="784"/>
      <c r="E13" s="777"/>
      <c r="F13" s="778"/>
      <c r="G13" s="776"/>
      <c r="H13" s="777"/>
      <c r="I13" s="778"/>
      <c r="J13" s="791"/>
      <c r="K13" s="303"/>
    </row>
    <row r="14" spans="1:11" s="9" customFormat="1" ht="12.75" customHeight="1" x14ac:dyDescent="0.25">
      <c r="A14" s="304" t="s">
        <v>308</v>
      </c>
      <c r="B14" s="777" t="s">
        <v>17</v>
      </c>
      <c r="C14" s="778" t="s">
        <v>17</v>
      </c>
      <c r="D14" s="776" t="s">
        <v>96</v>
      </c>
      <c r="E14" s="777" t="s">
        <v>17</v>
      </c>
      <c r="F14" s="778" t="s">
        <v>17</v>
      </c>
      <c r="G14" s="776" t="s">
        <v>96</v>
      </c>
      <c r="H14" s="777" t="s">
        <v>17</v>
      </c>
      <c r="I14" s="778" t="s">
        <v>17</v>
      </c>
      <c r="J14" s="791" t="s">
        <v>96</v>
      </c>
      <c r="K14" s="303"/>
    </row>
    <row r="15" spans="1:11" s="9" customFormat="1" ht="13.2" x14ac:dyDescent="0.25">
      <c r="A15" s="126" t="s">
        <v>64</v>
      </c>
      <c r="B15" s="777" t="s">
        <v>17</v>
      </c>
      <c r="C15" s="778" t="s">
        <v>17</v>
      </c>
      <c r="D15" s="776" t="s">
        <v>96</v>
      </c>
      <c r="E15" s="777" t="s">
        <v>17</v>
      </c>
      <c r="F15" s="778" t="s">
        <v>17</v>
      </c>
      <c r="G15" s="776" t="s">
        <v>96</v>
      </c>
      <c r="H15" s="777" t="s">
        <v>17</v>
      </c>
      <c r="I15" s="778" t="s">
        <v>17</v>
      </c>
      <c r="J15" s="791" t="s">
        <v>96</v>
      </c>
      <c r="K15" s="303"/>
    </row>
    <row r="16" spans="1:11" s="9" customFormat="1" ht="13.2" x14ac:dyDescent="0.25">
      <c r="A16" s="126" t="s">
        <v>309</v>
      </c>
      <c r="B16" s="777" t="s">
        <v>17</v>
      </c>
      <c r="C16" s="778" t="s">
        <v>17</v>
      </c>
      <c r="D16" s="776" t="s">
        <v>96</v>
      </c>
      <c r="E16" s="777" t="s">
        <v>17</v>
      </c>
      <c r="F16" s="778" t="s">
        <v>17</v>
      </c>
      <c r="G16" s="776" t="s">
        <v>96</v>
      </c>
      <c r="H16" s="777" t="s">
        <v>17</v>
      </c>
      <c r="I16" s="778" t="s">
        <v>17</v>
      </c>
      <c r="J16" s="791" t="s">
        <v>96</v>
      </c>
      <c r="K16" s="303"/>
    </row>
    <row r="17" spans="1:11" s="9" customFormat="1" ht="26.4" x14ac:dyDescent="0.25">
      <c r="A17" s="793" t="s">
        <v>310</v>
      </c>
      <c r="B17" s="777">
        <v>1</v>
      </c>
      <c r="C17" s="778">
        <v>0.73899999999999999</v>
      </c>
      <c r="D17" s="776" t="s">
        <v>96</v>
      </c>
      <c r="E17" s="777">
        <v>4</v>
      </c>
      <c r="F17" s="778">
        <v>1.446</v>
      </c>
      <c r="G17" s="776" t="s">
        <v>96</v>
      </c>
      <c r="H17" s="777">
        <v>-3</v>
      </c>
      <c r="I17" s="778">
        <v>-0.70699999999999996</v>
      </c>
      <c r="J17" s="791" t="s">
        <v>96</v>
      </c>
      <c r="K17" s="303"/>
    </row>
    <row r="18" spans="1:11" s="9" customFormat="1" ht="17.25" customHeight="1" x14ac:dyDescent="0.25">
      <c r="A18" s="795" t="s">
        <v>311</v>
      </c>
      <c r="B18" s="779">
        <v>1</v>
      </c>
      <c r="C18" s="780">
        <v>0.73899999999999999</v>
      </c>
      <c r="D18" s="781" t="s">
        <v>96</v>
      </c>
      <c r="E18" s="779">
        <v>4</v>
      </c>
      <c r="F18" s="780">
        <v>1.446</v>
      </c>
      <c r="G18" s="781" t="s">
        <v>96</v>
      </c>
      <c r="H18" s="779">
        <v>-3</v>
      </c>
      <c r="I18" s="780">
        <v>-0.70699999999999996</v>
      </c>
      <c r="J18" s="792" t="s">
        <v>96</v>
      </c>
      <c r="K18" s="303"/>
    </row>
    <row r="19" spans="1:11" s="9" customFormat="1" ht="12.75" customHeight="1" x14ac:dyDescent="0.25">
      <c r="A19" s="305"/>
      <c r="B19" s="785"/>
      <c r="C19" s="786"/>
      <c r="D19" s="787"/>
      <c r="E19" s="779"/>
      <c r="F19" s="780"/>
      <c r="G19" s="781"/>
      <c r="H19" s="779"/>
      <c r="I19" s="780"/>
      <c r="J19" s="792"/>
      <c r="K19" s="303"/>
    </row>
    <row r="20" spans="1:11" s="9" customFormat="1" ht="27.75" customHeight="1" x14ac:dyDescent="0.25">
      <c r="A20" s="306" t="s">
        <v>312</v>
      </c>
      <c r="B20" s="788">
        <v>14</v>
      </c>
      <c r="C20" s="789">
        <v>417.101</v>
      </c>
      <c r="D20" s="790" t="s">
        <v>96</v>
      </c>
      <c r="E20" s="788">
        <v>13</v>
      </c>
      <c r="F20" s="789">
        <v>44.963000000000001</v>
      </c>
      <c r="G20" s="790" t="s">
        <v>96</v>
      </c>
      <c r="H20" s="788">
        <v>1</v>
      </c>
      <c r="I20" s="789">
        <v>372.13799999999998</v>
      </c>
      <c r="J20" s="796" t="s">
        <v>96</v>
      </c>
      <c r="K20" s="303"/>
    </row>
    <row r="21" spans="1:11" s="9" customFormat="1" x14ac:dyDescent="0.2">
      <c r="B21" s="307"/>
      <c r="C21" s="307"/>
      <c r="D21" s="307"/>
      <c r="E21" s="307"/>
      <c r="F21" s="307"/>
      <c r="G21" s="307"/>
      <c r="H21" s="308"/>
      <c r="I21" s="308"/>
      <c r="J21" s="308"/>
    </row>
    <row r="22" spans="1:11" s="9" customFormat="1" x14ac:dyDescent="0.2">
      <c r="B22" s="288"/>
      <c r="C22" s="288"/>
      <c r="D22" s="288"/>
      <c r="E22" s="288"/>
      <c r="F22" s="288"/>
    </row>
    <row r="23" spans="1:11" s="9" customFormat="1" x14ac:dyDescent="0.2">
      <c r="C23" s="288"/>
      <c r="D23" s="288"/>
    </row>
    <row r="24" spans="1:11" s="9" customFormat="1" x14ac:dyDescent="0.2">
      <c r="B24" s="308"/>
    </row>
    <row r="25" spans="1:11" s="9" customFormat="1" x14ac:dyDescent="0.2">
      <c r="A25" s="83"/>
      <c r="B25" s="308"/>
      <c r="G25" s="309"/>
    </row>
    <row r="26" spans="1:11" ht="43.65" customHeight="1" x14ac:dyDescent="0.25">
      <c r="A26" s="1066" t="s">
        <v>412</v>
      </c>
      <c r="B26" s="1066"/>
      <c r="C26" s="1066"/>
      <c r="D26" s="1066"/>
    </row>
    <row r="27" spans="1:11" ht="25.35" customHeight="1" x14ac:dyDescent="0.2">
      <c r="A27" s="1068" t="s">
        <v>415</v>
      </c>
      <c r="B27" s="1068"/>
      <c r="C27" s="1068"/>
      <c r="D27" s="1068"/>
    </row>
    <row r="28" spans="1:11" ht="34.5" customHeight="1" x14ac:dyDescent="0.2">
      <c r="A28" s="258" t="s">
        <v>158</v>
      </c>
      <c r="B28" s="721" t="s">
        <v>39</v>
      </c>
      <c r="C28" s="722" t="s">
        <v>40</v>
      </c>
      <c r="D28" s="723" t="s">
        <v>157</v>
      </c>
      <c r="K28" s="310"/>
    </row>
    <row r="29" spans="1:11" ht="39.75" customHeight="1" x14ac:dyDescent="0.2">
      <c r="A29" s="724" t="s">
        <v>159</v>
      </c>
      <c r="B29" s="269" t="s">
        <v>41</v>
      </c>
      <c r="C29" s="271" t="s">
        <v>42</v>
      </c>
      <c r="D29" s="270" t="s">
        <v>56</v>
      </c>
    </row>
    <row r="30" spans="1:11" ht="13.2" x14ac:dyDescent="0.25">
      <c r="A30" s="126"/>
      <c r="B30" s="725"/>
      <c r="C30" s="726"/>
      <c r="D30" s="727"/>
      <c r="I30" s="84"/>
      <c r="J30" s="84"/>
    </row>
    <row r="31" spans="1:11" ht="13.2" x14ac:dyDescent="0.25">
      <c r="A31" s="126" t="s">
        <v>160</v>
      </c>
      <c r="B31" s="797">
        <v>8</v>
      </c>
      <c r="C31" s="798">
        <v>60.570999999999998</v>
      </c>
      <c r="D31" s="791" t="s">
        <v>96</v>
      </c>
      <c r="K31" s="311"/>
    </row>
    <row r="32" spans="1:11" ht="13.2" x14ac:dyDescent="0.25">
      <c r="A32" s="126" t="s">
        <v>161</v>
      </c>
      <c r="B32" s="284" t="s">
        <v>17</v>
      </c>
      <c r="C32" s="295" t="s">
        <v>17</v>
      </c>
      <c r="D32" s="285" t="s">
        <v>96</v>
      </c>
      <c r="K32" s="227"/>
    </row>
    <row r="33" spans="1:4" ht="26.4" x14ac:dyDescent="0.25">
      <c r="A33" s="799" t="s">
        <v>162</v>
      </c>
      <c r="B33" s="284">
        <v>3</v>
      </c>
      <c r="C33" s="295">
        <v>112.556</v>
      </c>
      <c r="D33" s="278" t="s">
        <v>96</v>
      </c>
    </row>
    <row r="34" spans="1:4" ht="13.2" x14ac:dyDescent="0.25">
      <c r="A34" s="126" t="s">
        <v>163</v>
      </c>
      <c r="B34" s="797">
        <v>3</v>
      </c>
      <c r="C34" s="312">
        <v>243.97400000000002</v>
      </c>
      <c r="D34" s="791" t="s">
        <v>96</v>
      </c>
    </row>
    <row r="35" spans="1:4" ht="13.2" x14ac:dyDescent="0.25">
      <c r="A35" s="126" t="s">
        <v>331</v>
      </c>
      <c r="B35" s="797" t="s">
        <v>17</v>
      </c>
      <c r="C35" s="312" t="s">
        <v>17</v>
      </c>
      <c r="D35" s="791" t="s">
        <v>96</v>
      </c>
    </row>
    <row r="36" spans="1:4" ht="13.2" x14ac:dyDescent="0.25">
      <c r="A36" s="279" t="s">
        <v>164</v>
      </c>
      <c r="B36" s="800">
        <v>14</v>
      </c>
      <c r="C36" s="801">
        <v>417.101</v>
      </c>
      <c r="D36" s="802" t="s">
        <v>96</v>
      </c>
    </row>
    <row r="37" spans="1:4" ht="13.2" x14ac:dyDescent="0.25">
      <c r="A37" s="126"/>
      <c r="B37" s="275"/>
      <c r="C37" s="312"/>
      <c r="D37" s="278" t="s">
        <v>96</v>
      </c>
    </row>
    <row r="38" spans="1:4" ht="13.2" x14ac:dyDescent="0.25">
      <c r="A38" s="126" t="s">
        <v>165</v>
      </c>
      <c r="B38" s="275">
        <v>7</v>
      </c>
      <c r="C38" s="803">
        <v>42.011000000000003</v>
      </c>
      <c r="D38" s="278" t="s">
        <v>96</v>
      </c>
    </row>
    <row r="39" spans="1:4" ht="13.2" x14ac:dyDescent="0.25">
      <c r="A39" s="126" t="s">
        <v>166</v>
      </c>
      <c r="B39" s="797" t="s">
        <v>17</v>
      </c>
      <c r="C39" s="798" t="s">
        <v>17</v>
      </c>
      <c r="D39" s="791" t="s">
        <v>96</v>
      </c>
    </row>
    <row r="40" spans="1:4" ht="15.6" x14ac:dyDescent="0.25">
      <c r="A40" s="126" t="s">
        <v>298</v>
      </c>
      <c r="B40" s="275">
        <v>2</v>
      </c>
      <c r="C40" s="798">
        <v>1.5389999999999999</v>
      </c>
      <c r="D40" s="278" t="s">
        <v>96</v>
      </c>
    </row>
    <row r="41" spans="1:4" ht="13.2" x14ac:dyDescent="0.25">
      <c r="A41" s="126" t="s">
        <v>331</v>
      </c>
      <c r="B41" s="298">
        <v>4</v>
      </c>
      <c r="C41" s="798">
        <v>1.4129999999999998</v>
      </c>
      <c r="D41" s="278" t="s">
        <v>96</v>
      </c>
    </row>
    <row r="42" spans="1:4" ht="13.2" x14ac:dyDescent="0.25">
      <c r="A42" s="279" t="s">
        <v>167</v>
      </c>
      <c r="B42" s="804">
        <v>13</v>
      </c>
      <c r="C42" s="296">
        <v>44.963000000000001</v>
      </c>
      <c r="D42" s="805" t="s">
        <v>96</v>
      </c>
    </row>
    <row r="43" spans="1:4" ht="13.2" x14ac:dyDescent="0.25">
      <c r="A43" s="279"/>
      <c r="B43" s="804"/>
      <c r="C43" s="806"/>
      <c r="D43" s="802"/>
    </row>
    <row r="44" spans="1:4" ht="13.2" x14ac:dyDescent="0.25">
      <c r="A44" s="279" t="s">
        <v>168</v>
      </c>
      <c r="B44" s="807">
        <v>1</v>
      </c>
      <c r="C44" s="801">
        <v>372.13799999999998</v>
      </c>
      <c r="D44" s="802" t="s">
        <v>96</v>
      </c>
    </row>
    <row r="45" spans="1:4" ht="21" customHeight="1" x14ac:dyDescent="0.25">
      <c r="A45" s="281" t="s">
        <v>169</v>
      </c>
      <c r="B45" s="809">
        <v>0.31948881789137379</v>
      </c>
      <c r="C45" s="810">
        <v>15.321111455571049</v>
      </c>
      <c r="D45" s="808" t="s">
        <v>96</v>
      </c>
    </row>
    <row r="46" spans="1:4" ht="24" customHeight="1" x14ac:dyDescent="0.25">
      <c r="A46" s="13"/>
      <c r="B46" s="32"/>
      <c r="C46" s="32"/>
      <c r="D46" s="32"/>
    </row>
    <row r="47" spans="1:4" ht="11.25" customHeight="1" x14ac:dyDescent="0.25">
      <c r="A47" s="9" t="s">
        <v>413</v>
      </c>
      <c r="B47" s="32"/>
      <c r="C47" s="33"/>
      <c r="D47" s="32"/>
    </row>
    <row r="48" spans="1:4" ht="13.2" x14ac:dyDescent="0.25">
      <c r="A48" s="83" t="s">
        <v>414</v>
      </c>
      <c r="B48" s="32"/>
      <c r="C48" s="33"/>
      <c r="D48" s="32"/>
    </row>
    <row r="49" spans="1:1" ht="11.4" x14ac:dyDescent="0.2">
      <c r="A49" t="s">
        <v>356</v>
      </c>
    </row>
  </sheetData>
  <mergeCells count="5">
    <mergeCell ref="B3:D3"/>
    <mergeCell ref="E3:G3"/>
    <mergeCell ref="H3:J3"/>
    <mergeCell ref="A26:D26"/>
    <mergeCell ref="A27:D27"/>
  </mergeCells>
  <pageMargins left="0.7" right="0.7" top="0.75" bottom="0.75" header="0.3" footer="0.3"/>
  <pageSetup paperSize="9" scale="68"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36B54-5086-49B4-992B-A3D37CBD994E}">
  <sheetPr>
    <pageSetUpPr fitToPage="1"/>
  </sheetPr>
  <dimension ref="A1:U31"/>
  <sheetViews>
    <sheetView showGridLines="0" zoomScaleNormal="100" workbookViewId="0"/>
  </sheetViews>
  <sheetFormatPr defaultColWidth="9.28515625" defaultRowHeight="10.199999999999999" x14ac:dyDescent="0.2"/>
  <cols>
    <col min="1" max="1" width="11.140625" customWidth="1"/>
    <col min="2" max="2" width="9.42578125" bestFit="1" customWidth="1"/>
    <col min="3" max="3" width="8.7109375" customWidth="1"/>
    <col min="4" max="5" width="11.42578125" customWidth="1"/>
    <col min="6" max="6" width="13.140625" customWidth="1"/>
    <col min="7" max="8" width="11.42578125" customWidth="1"/>
    <col min="9" max="18" width="13.140625" customWidth="1"/>
    <col min="19" max="20" width="11.42578125" customWidth="1"/>
    <col min="21" max="21" width="13.140625" customWidth="1"/>
    <col min="22" max="22" width="9.42578125" customWidth="1"/>
  </cols>
  <sheetData>
    <row r="1" spans="1:21" ht="18" customHeight="1" x14ac:dyDescent="0.25">
      <c r="A1" s="13" t="s">
        <v>450</v>
      </c>
      <c r="B1" s="13"/>
      <c r="C1" s="13"/>
      <c r="D1" s="13"/>
      <c r="E1" s="13"/>
      <c r="F1" s="13"/>
      <c r="G1" s="13"/>
      <c r="H1" s="13"/>
      <c r="I1" s="13"/>
      <c r="J1" s="13"/>
      <c r="K1" s="13"/>
      <c r="L1" s="13"/>
      <c r="M1" s="13"/>
      <c r="N1" s="13"/>
      <c r="O1" s="13"/>
      <c r="P1" s="13"/>
      <c r="Q1" s="13"/>
      <c r="R1" s="13"/>
      <c r="S1" s="13"/>
      <c r="T1" s="13"/>
      <c r="U1" s="13"/>
    </row>
    <row r="2" spans="1:21" ht="19.5" customHeight="1" x14ac:dyDescent="0.2">
      <c r="A2" s="390" t="s">
        <v>451</v>
      </c>
    </row>
    <row r="3" spans="1:21" ht="16.5" customHeight="1" x14ac:dyDescent="0.25">
      <c r="A3" s="314" t="s">
        <v>31</v>
      </c>
      <c r="B3" s="259"/>
      <c r="C3" s="259"/>
      <c r="D3" s="1074" t="s">
        <v>102</v>
      </c>
      <c r="E3" s="1076"/>
      <c r="F3" s="1075"/>
      <c r="G3" s="1074" t="s">
        <v>110</v>
      </c>
      <c r="H3" s="1076"/>
      <c r="I3" s="1075"/>
      <c r="J3" s="1074" t="s">
        <v>59</v>
      </c>
      <c r="K3" s="1076"/>
      <c r="L3" s="1075"/>
      <c r="M3" s="1074" t="s">
        <v>60</v>
      </c>
      <c r="N3" s="1076"/>
      <c r="O3" s="1075"/>
      <c r="P3" s="1074" t="s">
        <v>61</v>
      </c>
      <c r="Q3" s="1076"/>
      <c r="R3" s="1075"/>
      <c r="S3" s="1074" t="s">
        <v>283</v>
      </c>
      <c r="T3" s="1076"/>
      <c r="U3" s="1075"/>
    </row>
    <row r="4" spans="1:21" ht="16.5" customHeight="1" x14ac:dyDescent="0.25">
      <c r="A4" s="274" t="s">
        <v>38</v>
      </c>
      <c r="B4" s="290"/>
      <c r="C4" s="290"/>
      <c r="D4" s="1081" t="s">
        <v>103</v>
      </c>
      <c r="E4" s="1082"/>
      <c r="F4" s="1083"/>
      <c r="G4" s="1081" t="s">
        <v>111</v>
      </c>
      <c r="H4" s="1082"/>
      <c r="I4" s="1083"/>
      <c r="J4" s="1081"/>
      <c r="K4" s="1082"/>
      <c r="L4" s="1083"/>
      <c r="M4" s="1081"/>
      <c r="N4" s="1082"/>
      <c r="O4" s="1083"/>
      <c r="P4" s="1081"/>
      <c r="Q4" s="1082"/>
      <c r="R4" s="1083"/>
      <c r="S4" s="1081" t="s">
        <v>286</v>
      </c>
      <c r="T4" s="1082"/>
      <c r="U4" s="1083"/>
    </row>
    <row r="5" spans="1:21" ht="26.4" x14ac:dyDescent="0.25">
      <c r="A5" s="274"/>
      <c r="B5" s="283"/>
      <c r="C5" s="283"/>
      <c r="D5" s="315" t="s">
        <v>39</v>
      </c>
      <c r="E5" s="316" t="s">
        <v>170</v>
      </c>
      <c r="F5" s="317" t="s">
        <v>157</v>
      </c>
      <c r="G5" s="315" t="s">
        <v>39</v>
      </c>
      <c r="H5" s="316" t="s">
        <v>170</v>
      </c>
      <c r="I5" s="317" t="s">
        <v>157</v>
      </c>
      <c r="J5" s="315" t="s">
        <v>39</v>
      </c>
      <c r="K5" s="316" t="s">
        <v>170</v>
      </c>
      <c r="L5" s="317" t="s">
        <v>157</v>
      </c>
      <c r="M5" s="315" t="s">
        <v>39</v>
      </c>
      <c r="N5" s="316" t="s">
        <v>170</v>
      </c>
      <c r="O5" s="317" t="s">
        <v>157</v>
      </c>
      <c r="P5" s="315" t="s">
        <v>39</v>
      </c>
      <c r="Q5" s="316" t="s">
        <v>170</v>
      </c>
      <c r="R5" s="317" t="s">
        <v>157</v>
      </c>
      <c r="S5" s="315" t="s">
        <v>39</v>
      </c>
      <c r="T5" s="316" t="s">
        <v>170</v>
      </c>
      <c r="U5" s="317" t="s">
        <v>157</v>
      </c>
    </row>
    <row r="6" spans="1:21" ht="20.399999999999999" x14ac:dyDescent="0.25">
      <c r="A6" s="267"/>
      <c r="B6" s="268"/>
      <c r="C6" s="268"/>
      <c r="D6" s="318" t="s">
        <v>41</v>
      </c>
      <c r="E6" s="319" t="s">
        <v>171</v>
      </c>
      <c r="F6" s="320" t="s">
        <v>56</v>
      </c>
      <c r="G6" s="318" t="s">
        <v>41</v>
      </c>
      <c r="H6" s="319" t="s">
        <v>171</v>
      </c>
      <c r="I6" s="320" t="s">
        <v>56</v>
      </c>
      <c r="J6" s="318" t="s">
        <v>41</v>
      </c>
      <c r="K6" s="319" t="s">
        <v>171</v>
      </c>
      <c r="L6" s="320" t="s">
        <v>56</v>
      </c>
      <c r="M6" s="318" t="s">
        <v>41</v>
      </c>
      <c r="N6" s="319" t="s">
        <v>171</v>
      </c>
      <c r="O6" s="320" t="s">
        <v>56</v>
      </c>
      <c r="P6" s="318" t="s">
        <v>41</v>
      </c>
      <c r="Q6" s="319" t="s">
        <v>171</v>
      </c>
      <c r="R6" s="320" t="s">
        <v>56</v>
      </c>
      <c r="S6" s="318" t="s">
        <v>41</v>
      </c>
      <c r="T6" s="319" t="s">
        <v>171</v>
      </c>
      <c r="U6" s="320" t="s">
        <v>56</v>
      </c>
    </row>
    <row r="7" spans="1:21" ht="13.2" x14ac:dyDescent="0.25">
      <c r="A7" s="1077" t="s">
        <v>133</v>
      </c>
      <c r="B7" s="1078"/>
      <c r="C7" s="1078"/>
      <c r="D7" s="292"/>
      <c r="E7" s="293"/>
      <c r="F7" s="294"/>
      <c r="G7" s="292"/>
      <c r="H7" s="293"/>
      <c r="I7" s="294"/>
      <c r="J7" s="292"/>
      <c r="K7" s="293"/>
      <c r="L7" s="294"/>
      <c r="M7" s="292"/>
      <c r="N7" s="293"/>
      <c r="O7" s="294"/>
      <c r="P7" s="292"/>
      <c r="Q7" s="293"/>
      <c r="R7" s="294"/>
      <c r="S7" s="292"/>
      <c r="T7" s="293"/>
      <c r="U7" s="294"/>
    </row>
    <row r="8" spans="1:21" ht="13.2" x14ac:dyDescent="0.25">
      <c r="A8" s="274" t="s">
        <v>134</v>
      </c>
      <c r="B8" s="101"/>
      <c r="C8" s="101"/>
      <c r="D8" s="284"/>
      <c r="E8" s="312"/>
      <c r="F8" s="285"/>
      <c r="G8" s="284"/>
      <c r="H8" s="312"/>
      <c r="I8" s="285"/>
      <c r="J8" s="284"/>
      <c r="K8" s="312"/>
      <c r="L8" s="285"/>
      <c r="M8" s="284"/>
      <c r="N8" s="312"/>
      <c r="O8" s="285"/>
      <c r="P8" s="284"/>
      <c r="Q8" s="312"/>
      <c r="R8" s="285"/>
      <c r="S8" s="284"/>
      <c r="T8" s="312"/>
      <c r="U8" s="285"/>
    </row>
    <row r="9" spans="1:21" ht="13.2" x14ac:dyDescent="0.25">
      <c r="A9" s="276" t="s">
        <v>388</v>
      </c>
      <c r="B9" s="101">
        <v>99</v>
      </c>
      <c r="C9" s="101"/>
      <c r="D9" s="284" t="s">
        <v>17</v>
      </c>
      <c r="E9" s="312" t="s">
        <v>17</v>
      </c>
      <c r="F9" s="285" t="s">
        <v>17</v>
      </c>
      <c r="G9" s="284" t="s">
        <v>17</v>
      </c>
      <c r="H9" s="312" t="s">
        <v>17</v>
      </c>
      <c r="I9" s="285" t="s">
        <v>17</v>
      </c>
      <c r="J9" s="284">
        <v>5</v>
      </c>
      <c r="K9" s="312">
        <v>68.8</v>
      </c>
      <c r="L9" s="285">
        <v>0.307</v>
      </c>
      <c r="M9" s="284">
        <v>3</v>
      </c>
      <c r="N9" s="312">
        <v>66.333333333333329</v>
      </c>
      <c r="O9" s="285">
        <v>0.193</v>
      </c>
      <c r="P9" s="284" t="s">
        <v>17</v>
      </c>
      <c r="Q9" s="312" t="s">
        <v>17</v>
      </c>
      <c r="R9" s="285" t="s">
        <v>17</v>
      </c>
      <c r="S9" s="284" t="s">
        <v>17</v>
      </c>
      <c r="T9" s="312" t="s">
        <v>17</v>
      </c>
      <c r="U9" s="285" t="s">
        <v>17</v>
      </c>
    </row>
    <row r="10" spans="1:21" ht="13.2" x14ac:dyDescent="0.25">
      <c r="A10" s="276" t="s">
        <v>104</v>
      </c>
      <c r="B10" s="277">
        <v>499</v>
      </c>
      <c r="C10" s="101"/>
      <c r="D10" s="284">
        <v>4</v>
      </c>
      <c r="E10" s="312">
        <v>66.75</v>
      </c>
      <c r="F10" s="285">
        <v>1.1679999999999999</v>
      </c>
      <c r="G10" s="284" t="s">
        <v>17</v>
      </c>
      <c r="H10" s="312" t="s">
        <v>17</v>
      </c>
      <c r="I10" s="285" t="s">
        <v>17</v>
      </c>
      <c r="J10" s="284">
        <v>5</v>
      </c>
      <c r="K10" s="312">
        <v>45.4</v>
      </c>
      <c r="L10" s="285">
        <v>0.99299999999999999</v>
      </c>
      <c r="M10" s="284">
        <v>14</v>
      </c>
      <c r="N10" s="312">
        <v>103.57142857142857</v>
      </c>
      <c r="O10" s="285">
        <v>3.4729999999999999</v>
      </c>
      <c r="P10" s="284" t="s">
        <v>17</v>
      </c>
      <c r="Q10" s="312" t="s">
        <v>17</v>
      </c>
      <c r="R10" s="285" t="s">
        <v>17</v>
      </c>
      <c r="S10" s="284">
        <v>3</v>
      </c>
      <c r="T10" s="312">
        <v>82.666666666666671</v>
      </c>
      <c r="U10" s="285">
        <v>0.72</v>
      </c>
    </row>
    <row r="11" spans="1:21" ht="13.2" x14ac:dyDescent="0.25">
      <c r="A11" s="276" t="s">
        <v>105</v>
      </c>
      <c r="B11" s="277">
        <v>1499</v>
      </c>
      <c r="C11" s="103"/>
      <c r="D11" s="284">
        <v>2</v>
      </c>
      <c r="E11" s="295">
        <v>16</v>
      </c>
      <c r="F11" s="285">
        <v>1.76</v>
      </c>
      <c r="G11" s="284" t="s">
        <v>17</v>
      </c>
      <c r="H11" s="312" t="s">
        <v>17</v>
      </c>
      <c r="I11" s="285" t="s">
        <v>17</v>
      </c>
      <c r="J11" s="284" t="s">
        <v>17</v>
      </c>
      <c r="K11" s="312" t="s">
        <v>17</v>
      </c>
      <c r="L11" s="285" t="s">
        <v>17</v>
      </c>
      <c r="M11" s="284" t="s">
        <v>17</v>
      </c>
      <c r="N11" s="312" t="s">
        <v>17</v>
      </c>
      <c r="O11" s="285" t="s">
        <v>17</v>
      </c>
      <c r="P11" s="284" t="s">
        <v>17</v>
      </c>
      <c r="Q11" s="312" t="s">
        <v>17</v>
      </c>
      <c r="R11" s="285" t="s">
        <v>17</v>
      </c>
      <c r="S11" s="284" t="s">
        <v>17</v>
      </c>
      <c r="T11" s="312" t="s">
        <v>17</v>
      </c>
      <c r="U11" s="285" t="s">
        <v>17</v>
      </c>
    </row>
    <row r="12" spans="1:21" ht="13.2" x14ac:dyDescent="0.25">
      <c r="A12" s="276" t="s">
        <v>106</v>
      </c>
      <c r="B12" s="277">
        <v>4999</v>
      </c>
      <c r="C12" s="103"/>
      <c r="D12" s="284">
        <v>8</v>
      </c>
      <c r="E12" s="295">
        <v>15.875</v>
      </c>
      <c r="F12" s="285">
        <v>26.065000000000001</v>
      </c>
      <c r="G12" s="284">
        <v>2</v>
      </c>
      <c r="H12" s="295">
        <v>6.5</v>
      </c>
      <c r="I12" s="285">
        <v>8.6940000000000008</v>
      </c>
      <c r="J12" s="284" t="s">
        <v>17</v>
      </c>
      <c r="K12" s="312" t="s">
        <v>17</v>
      </c>
      <c r="L12" s="285" t="s">
        <v>17</v>
      </c>
      <c r="M12" s="284">
        <v>5</v>
      </c>
      <c r="N12" s="295">
        <v>34.6</v>
      </c>
      <c r="O12" s="285">
        <v>17.763000000000002</v>
      </c>
      <c r="P12" s="284" t="s">
        <v>17</v>
      </c>
      <c r="Q12" s="312" t="s">
        <v>17</v>
      </c>
      <c r="R12" s="285" t="s">
        <v>17</v>
      </c>
      <c r="S12" s="284" t="s">
        <v>17</v>
      </c>
      <c r="T12" s="312" t="s">
        <v>17</v>
      </c>
      <c r="U12" s="285" t="s">
        <v>17</v>
      </c>
    </row>
    <row r="13" spans="1:21" ht="13.2" x14ac:dyDescent="0.25">
      <c r="A13" s="276" t="s">
        <v>107</v>
      </c>
      <c r="B13" s="277">
        <v>39999</v>
      </c>
      <c r="C13" s="103"/>
      <c r="D13" s="284">
        <v>32</v>
      </c>
      <c r="E13" s="295">
        <v>9.1875</v>
      </c>
      <c r="F13" s="285">
        <v>459.69099999999997</v>
      </c>
      <c r="G13" s="284" t="s">
        <v>17</v>
      </c>
      <c r="H13" s="312" t="s">
        <v>17</v>
      </c>
      <c r="I13" s="285" t="s">
        <v>17</v>
      </c>
      <c r="J13" s="284">
        <v>27</v>
      </c>
      <c r="K13" s="312">
        <v>16.962962962962962</v>
      </c>
      <c r="L13" s="285">
        <v>537.36400000000003</v>
      </c>
      <c r="M13" s="284">
        <v>8</v>
      </c>
      <c r="N13" s="312">
        <v>2.5</v>
      </c>
      <c r="O13" s="285">
        <v>44.267000000000003</v>
      </c>
      <c r="P13" s="284" t="s">
        <v>17</v>
      </c>
      <c r="Q13" s="312" t="s">
        <v>17</v>
      </c>
      <c r="R13" s="285" t="s">
        <v>17</v>
      </c>
      <c r="S13" s="284" t="s">
        <v>17</v>
      </c>
      <c r="T13" s="312" t="s">
        <v>17</v>
      </c>
      <c r="U13" s="285" t="s">
        <v>17</v>
      </c>
    </row>
    <row r="14" spans="1:21" ht="13.2" x14ac:dyDescent="0.25">
      <c r="A14" s="276" t="s">
        <v>108</v>
      </c>
      <c r="B14" s="101"/>
      <c r="C14" s="101"/>
      <c r="D14" s="284">
        <v>3</v>
      </c>
      <c r="E14" s="295">
        <v>13</v>
      </c>
      <c r="F14" s="285">
        <v>476.596</v>
      </c>
      <c r="G14" s="284" t="s">
        <v>17</v>
      </c>
      <c r="H14" s="312" t="s">
        <v>17</v>
      </c>
      <c r="I14" s="285" t="s">
        <v>17</v>
      </c>
      <c r="J14" s="284" t="s">
        <v>17</v>
      </c>
      <c r="K14" s="312" t="s">
        <v>17</v>
      </c>
      <c r="L14" s="285" t="s">
        <v>17</v>
      </c>
      <c r="M14" s="284" t="s">
        <v>17</v>
      </c>
      <c r="N14" s="312" t="s">
        <v>17</v>
      </c>
      <c r="O14" s="285" t="s">
        <v>17</v>
      </c>
      <c r="P14" s="284" t="s">
        <v>17</v>
      </c>
      <c r="Q14" s="312" t="s">
        <v>17</v>
      </c>
      <c r="R14" s="285" t="s">
        <v>17</v>
      </c>
      <c r="S14" s="284" t="s">
        <v>17</v>
      </c>
      <c r="T14" s="312" t="s">
        <v>17</v>
      </c>
      <c r="U14" s="285" t="s">
        <v>17</v>
      </c>
    </row>
    <row r="15" spans="1:21" ht="13.2" x14ac:dyDescent="0.25">
      <c r="A15" s="281" t="s">
        <v>109</v>
      </c>
      <c r="B15" s="282"/>
      <c r="C15" s="282"/>
      <c r="D15" s="699">
        <v>49</v>
      </c>
      <c r="E15" s="922">
        <v>15.489795918367347</v>
      </c>
      <c r="F15" s="287">
        <v>965.28</v>
      </c>
      <c r="G15" s="699">
        <v>2</v>
      </c>
      <c r="H15" s="922">
        <v>5.5</v>
      </c>
      <c r="I15" s="287">
        <v>8.6940000000000008</v>
      </c>
      <c r="J15" s="699">
        <v>37</v>
      </c>
      <c r="K15" s="922">
        <v>27.810810810810811</v>
      </c>
      <c r="L15" s="287">
        <v>538.66399999999999</v>
      </c>
      <c r="M15" s="699">
        <v>30</v>
      </c>
      <c r="N15" s="922">
        <v>61.4</v>
      </c>
      <c r="O15" s="287">
        <v>65.695999999999998</v>
      </c>
      <c r="P15" s="699" t="s">
        <v>17</v>
      </c>
      <c r="Q15" s="922" t="s">
        <v>17</v>
      </c>
      <c r="R15" s="287" t="s">
        <v>17</v>
      </c>
      <c r="S15" s="699">
        <v>3</v>
      </c>
      <c r="T15" s="922">
        <v>82.666666666666671</v>
      </c>
      <c r="U15" s="287">
        <v>0.72</v>
      </c>
    </row>
    <row r="16" spans="1:21" ht="13.2" x14ac:dyDescent="0.25">
      <c r="A16" s="101"/>
      <c r="B16" s="101"/>
      <c r="C16" s="101"/>
      <c r="D16" s="101"/>
      <c r="E16" s="101"/>
      <c r="F16" s="101"/>
      <c r="G16" s="101"/>
      <c r="H16" s="101"/>
      <c r="I16" s="101"/>
      <c r="J16" s="101"/>
      <c r="K16" s="101"/>
      <c r="L16" s="101"/>
      <c r="M16" s="101"/>
      <c r="N16" s="101"/>
      <c r="O16" s="101"/>
      <c r="P16" s="101"/>
      <c r="Q16" s="101"/>
      <c r="R16" s="101"/>
      <c r="S16" s="101"/>
      <c r="T16" s="101"/>
      <c r="U16" s="101"/>
    </row>
    <row r="17" spans="1:21" ht="13.2" x14ac:dyDescent="0.25">
      <c r="A17" s="101"/>
      <c r="B17" s="101"/>
      <c r="C17" s="101"/>
      <c r="D17" s="101"/>
      <c r="E17" s="101"/>
      <c r="F17" s="101"/>
      <c r="G17" s="101"/>
      <c r="H17" s="101"/>
      <c r="I17" s="101"/>
      <c r="J17" s="101"/>
      <c r="K17" s="101"/>
      <c r="L17" s="101"/>
      <c r="M17" s="101"/>
      <c r="N17" s="101"/>
      <c r="O17" s="101"/>
      <c r="P17" s="101"/>
      <c r="Q17" s="101"/>
      <c r="R17" s="101"/>
      <c r="S17" s="101"/>
      <c r="T17" s="101"/>
      <c r="U17" s="101"/>
    </row>
    <row r="18" spans="1:21" ht="16.5" customHeight="1" x14ac:dyDescent="0.2">
      <c r="A18" s="258" t="s">
        <v>31</v>
      </c>
      <c r="B18" s="259"/>
      <c r="C18" s="259"/>
      <c r="D18" s="1074" t="s">
        <v>112</v>
      </c>
      <c r="E18" s="1076"/>
      <c r="F18" s="1075"/>
      <c r="G18" s="1074" t="s">
        <v>64</v>
      </c>
      <c r="H18" s="1076"/>
      <c r="I18" s="1075"/>
      <c r="J18" s="1074" t="s">
        <v>114</v>
      </c>
      <c r="K18" s="1076"/>
      <c r="L18" s="1075"/>
      <c r="M18" s="1076" t="s">
        <v>116</v>
      </c>
      <c r="N18" s="1076"/>
      <c r="O18" s="1076"/>
      <c r="P18" s="1074" t="s">
        <v>100</v>
      </c>
      <c r="Q18" s="1076"/>
      <c r="R18" s="1075"/>
      <c r="S18" s="9"/>
    </row>
    <row r="19" spans="1:21" ht="16.5" customHeight="1" x14ac:dyDescent="0.2">
      <c r="A19" s="261" t="s">
        <v>38</v>
      </c>
      <c r="B19" s="290"/>
      <c r="C19" s="290"/>
      <c r="D19" s="1081" t="s">
        <v>113</v>
      </c>
      <c r="E19" s="1090"/>
      <c r="F19" s="1091"/>
      <c r="G19" s="1081"/>
      <c r="H19" s="1090"/>
      <c r="I19" s="1091"/>
      <c r="J19" s="1081" t="s">
        <v>115</v>
      </c>
      <c r="K19" s="1082"/>
      <c r="L19" s="1083"/>
      <c r="M19" s="1082" t="s">
        <v>135</v>
      </c>
      <c r="N19" s="1090"/>
      <c r="O19" s="1090"/>
      <c r="P19" s="1081" t="s">
        <v>369</v>
      </c>
      <c r="Q19" s="1090"/>
      <c r="R19" s="1091"/>
      <c r="S19" s="9"/>
    </row>
    <row r="20" spans="1:21" s="88" customFormat="1" ht="26.25" customHeight="1" x14ac:dyDescent="0.25">
      <c r="A20" s="261"/>
      <c r="B20" s="262"/>
      <c r="C20" s="262"/>
      <c r="D20" s="263" t="s">
        <v>39</v>
      </c>
      <c r="E20" s="265" t="s">
        <v>170</v>
      </c>
      <c r="F20" s="317" t="s">
        <v>157</v>
      </c>
      <c r="G20" s="265" t="s">
        <v>39</v>
      </c>
      <c r="H20" s="265" t="s">
        <v>170</v>
      </c>
      <c r="I20" s="317" t="s">
        <v>157</v>
      </c>
      <c r="J20" s="265" t="s">
        <v>39</v>
      </c>
      <c r="K20" s="265" t="s">
        <v>170</v>
      </c>
      <c r="L20" s="317" t="s">
        <v>157</v>
      </c>
      <c r="M20" s="265" t="s">
        <v>39</v>
      </c>
      <c r="N20" s="265" t="s">
        <v>170</v>
      </c>
      <c r="O20" s="317" t="s">
        <v>157</v>
      </c>
      <c r="P20" s="263" t="s">
        <v>39</v>
      </c>
      <c r="Q20" s="265" t="s">
        <v>170</v>
      </c>
      <c r="R20" s="317" t="s">
        <v>157</v>
      </c>
      <c r="S20" s="9"/>
    </row>
    <row r="21" spans="1:21" ht="20.399999999999999" x14ac:dyDescent="0.25">
      <c r="A21" s="267"/>
      <c r="B21" s="321"/>
      <c r="C21" s="321"/>
      <c r="D21" s="269" t="s">
        <v>41</v>
      </c>
      <c r="E21" s="271" t="s">
        <v>171</v>
      </c>
      <c r="F21" s="320" t="s">
        <v>56</v>
      </c>
      <c r="G21" s="271" t="s">
        <v>41</v>
      </c>
      <c r="H21" s="271" t="s">
        <v>171</v>
      </c>
      <c r="I21" s="320" t="s">
        <v>56</v>
      </c>
      <c r="J21" s="271" t="s">
        <v>41</v>
      </c>
      <c r="K21" s="271" t="s">
        <v>171</v>
      </c>
      <c r="L21" s="320" t="s">
        <v>56</v>
      </c>
      <c r="M21" s="271" t="s">
        <v>41</v>
      </c>
      <c r="N21" s="271" t="s">
        <v>171</v>
      </c>
      <c r="O21" s="320" t="s">
        <v>56</v>
      </c>
      <c r="P21" s="269" t="s">
        <v>41</v>
      </c>
      <c r="Q21" s="271" t="s">
        <v>171</v>
      </c>
      <c r="R21" s="320" t="s">
        <v>56</v>
      </c>
      <c r="S21" s="9"/>
    </row>
    <row r="22" spans="1:21" ht="13.2" x14ac:dyDescent="0.25">
      <c r="A22" s="1077" t="s">
        <v>133</v>
      </c>
      <c r="B22" s="1078"/>
      <c r="C22" s="1078"/>
      <c r="D22" s="292"/>
      <c r="E22" s="293"/>
      <c r="F22" s="294"/>
      <c r="G22" s="292"/>
      <c r="H22" s="293"/>
      <c r="I22" s="294"/>
      <c r="J22" s="292"/>
      <c r="K22" s="293"/>
      <c r="L22" s="294"/>
      <c r="M22" s="292"/>
      <c r="N22" s="293"/>
      <c r="O22" s="294"/>
      <c r="P22" s="292"/>
      <c r="Q22" s="293"/>
      <c r="R22" s="294"/>
      <c r="S22" s="9"/>
    </row>
    <row r="23" spans="1:21" ht="13.2" x14ac:dyDescent="0.25">
      <c r="A23" s="274" t="s">
        <v>134</v>
      </c>
      <c r="B23" s="101"/>
      <c r="C23" s="101"/>
      <c r="D23" s="284"/>
      <c r="E23" s="312"/>
      <c r="F23" s="285"/>
      <c r="G23" s="284"/>
      <c r="H23" s="312"/>
      <c r="I23" s="285"/>
      <c r="J23" s="284"/>
      <c r="K23" s="312"/>
      <c r="L23" s="285"/>
      <c r="M23" s="284"/>
      <c r="N23" s="312"/>
      <c r="O23" s="285"/>
      <c r="P23" s="284"/>
      <c r="Q23" s="312"/>
      <c r="R23" s="285"/>
      <c r="S23" s="9"/>
    </row>
    <row r="24" spans="1:21" ht="14.4" x14ac:dyDescent="0.3">
      <c r="A24" s="276" t="s">
        <v>388</v>
      </c>
      <c r="B24" s="101">
        <v>99</v>
      </c>
      <c r="C24" s="101"/>
      <c r="D24" s="284">
        <v>60</v>
      </c>
      <c r="E24" s="312">
        <v>34.666666666666664</v>
      </c>
      <c r="F24" s="285" t="s">
        <v>96</v>
      </c>
      <c r="G24" s="284">
        <v>6</v>
      </c>
      <c r="H24" s="312">
        <v>60.666666666666664</v>
      </c>
      <c r="I24" s="285" t="s">
        <v>96</v>
      </c>
      <c r="J24" s="284" t="s">
        <v>17</v>
      </c>
      <c r="K24" s="312" t="s">
        <v>17</v>
      </c>
      <c r="L24" s="285" t="s">
        <v>96</v>
      </c>
      <c r="M24" s="284">
        <v>70</v>
      </c>
      <c r="N24" s="312">
        <v>74.157142857142858</v>
      </c>
      <c r="O24" s="285" t="s">
        <v>96</v>
      </c>
      <c r="P24" s="284">
        <v>144</v>
      </c>
      <c r="Q24" s="312">
        <v>56.791666666666664</v>
      </c>
      <c r="R24" s="285" t="s">
        <v>96</v>
      </c>
      <c r="S24" s="9"/>
      <c r="T24" s="700"/>
    </row>
    <row r="25" spans="1:21" ht="14.4" x14ac:dyDescent="0.3">
      <c r="A25" s="276" t="s">
        <v>104</v>
      </c>
      <c r="B25" s="277">
        <v>499</v>
      </c>
      <c r="C25" s="101"/>
      <c r="D25" s="284">
        <v>4</v>
      </c>
      <c r="E25" s="312">
        <v>32.25</v>
      </c>
      <c r="F25" s="285" t="s">
        <v>96</v>
      </c>
      <c r="G25" s="284">
        <v>4</v>
      </c>
      <c r="H25" s="312">
        <v>33</v>
      </c>
      <c r="I25" s="285" t="s">
        <v>96</v>
      </c>
      <c r="J25" s="284" t="s">
        <v>17</v>
      </c>
      <c r="K25" s="312" t="s">
        <v>17</v>
      </c>
      <c r="L25" s="285" t="s">
        <v>96</v>
      </c>
      <c r="M25" s="284">
        <v>25</v>
      </c>
      <c r="N25" s="312">
        <v>75.599999999999994</v>
      </c>
      <c r="O25" s="285" t="s">
        <v>96</v>
      </c>
      <c r="P25" s="284">
        <v>59</v>
      </c>
      <c r="Q25" s="312">
        <v>73.610169491525426</v>
      </c>
      <c r="R25" s="285" t="s">
        <v>96</v>
      </c>
      <c r="S25" s="9"/>
      <c r="T25" s="700"/>
    </row>
    <row r="26" spans="1:21" ht="14.4" x14ac:dyDescent="0.3">
      <c r="A26" s="276" t="s">
        <v>105</v>
      </c>
      <c r="B26" s="277">
        <v>1499</v>
      </c>
      <c r="C26" s="103"/>
      <c r="D26" s="284" t="s">
        <v>17</v>
      </c>
      <c r="E26" s="312" t="s">
        <v>17</v>
      </c>
      <c r="F26" s="285" t="s">
        <v>96</v>
      </c>
      <c r="G26" s="284" t="s">
        <v>17</v>
      </c>
      <c r="H26" s="295" t="s">
        <v>17</v>
      </c>
      <c r="I26" s="285" t="s">
        <v>96</v>
      </c>
      <c r="J26" s="284" t="s">
        <v>17</v>
      </c>
      <c r="K26" s="312" t="s">
        <v>17</v>
      </c>
      <c r="L26" s="285" t="s">
        <v>96</v>
      </c>
      <c r="M26" s="284">
        <v>2</v>
      </c>
      <c r="N26" s="295">
        <v>80</v>
      </c>
      <c r="O26" s="285" t="s">
        <v>96</v>
      </c>
      <c r="P26" s="284">
        <v>4</v>
      </c>
      <c r="Q26" s="295">
        <v>48</v>
      </c>
      <c r="R26" s="285" t="s">
        <v>96</v>
      </c>
      <c r="S26" s="9"/>
      <c r="T26" s="700"/>
    </row>
    <row r="27" spans="1:21" ht="14.1" customHeight="1" x14ac:dyDescent="0.3">
      <c r="A27" s="276" t="s">
        <v>106</v>
      </c>
      <c r="B27" s="277">
        <v>4999</v>
      </c>
      <c r="C27" s="103"/>
      <c r="D27" s="284" t="s">
        <v>17</v>
      </c>
      <c r="E27" s="312" t="s">
        <v>17</v>
      </c>
      <c r="F27" s="285" t="s">
        <v>96</v>
      </c>
      <c r="G27" s="286">
        <v>7</v>
      </c>
      <c r="H27" s="295">
        <v>28</v>
      </c>
      <c r="I27" s="285" t="s">
        <v>96</v>
      </c>
      <c r="J27" s="286">
        <v>1</v>
      </c>
      <c r="K27" s="295">
        <v>21</v>
      </c>
      <c r="L27" s="285" t="s">
        <v>96</v>
      </c>
      <c r="M27" s="284" t="s">
        <v>17</v>
      </c>
      <c r="N27" s="312" t="s">
        <v>17</v>
      </c>
      <c r="O27" s="285" t="s">
        <v>96</v>
      </c>
      <c r="P27" s="286">
        <v>23</v>
      </c>
      <c r="Q27" s="295">
        <v>23.043478260869566</v>
      </c>
      <c r="R27" s="285" t="s">
        <v>96</v>
      </c>
      <c r="S27" s="9"/>
      <c r="T27" s="700"/>
    </row>
    <row r="28" spans="1:21" ht="14.4" x14ac:dyDescent="0.3">
      <c r="A28" s="276" t="s">
        <v>107</v>
      </c>
      <c r="B28" s="277">
        <v>39999</v>
      </c>
      <c r="C28" s="103"/>
      <c r="D28" s="284" t="s">
        <v>17</v>
      </c>
      <c r="E28" s="312" t="s">
        <v>17</v>
      </c>
      <c r="F28" s="285" t="s">
        <v>96</v>
      </c>
      <c r="G28" s="286">
        <v>14</v>
      </c>
      <c r="H28" s="295">
        <v>26.142857142857142</v>
      </c>
      <c r="I28" s="285" t="s">
        <v>96</v>
      </c>
      <c r="J28" s="284" t="s">
        <v>17</v>
      </c>
      <c r="K28" s="312" t="s">
        <v>17</v>
      </c>
      <c r="L28" s="285" t="s">
        <v>96</v>
      </c>
      <c r="M28" s="284" t="s">
        <v>17</v>
      </c>
      <c r="N28" s="312" t="s">
        <v>17</v>
      </c>
      <c r="O28" s="285" t="s">
        <v>96</v>
      </c>
      <c r="P28" s="286">
        <v>81</v>
      </c>
      <c r="Q28" s="295">
        <v>14.049382716049383</v>
      </c>
      <c r="R28" s="285" t="s">
        <v>96</v>
      </c>
      <c r="S28" s="9"/>
      <c r="T28" s="700"/>
    </row>
    <row r="29" spans="1:21" ht="14.4" x14ac:dyDescent="0.3">
      <c r="A29" s="276" t="s">
        <v>108</v>
      </c>
      <c r="B29" s="101"/>
      <c r="C29" s="101"/>
      <c r="D29" s="284" t="s">
        <v>17</v>
      </c>
      <c r="E29" s="312" t="s">
        <v>17</v>
      </c>
      <c r="F29" s="285" t="s">
        <v>96</v>
      </c>
      <c r="G29" s="284" t="s">
        <v>17</v>
      </c>
      <c r="H29" s="312" t="s">
        <v>17</v>
      </c>
      <c r="I29" s="285" t="s">
        <v>96</v>
      </c>
      <c r="J29" s="284" t="s">
        <v>17</v>
      </c>
      <c r="K29" s="312" t="s">
        <v>17</v>
      </c>
      <c r="L29" s="285" t="s">
        <v>96</v>
      </c>
      <c r="M29" s="284" t="s">
        <v>17</v>
      </c>
      <c r="N29" s="312" t="s">
        <v>17</v>
      </c>
      <c r="O29" s="285" t="s">
        <v>96</v>
      </c>
      <c r="P29" s="286">
        <v>3</v>
      </c>
      <c r="Q29" s="295">
        <v>13</v>
      </c>
      <c r="R29" s="285" t="s">
        <v>96</v>
      </c>
      <c r="S29" s="9"/>
      <c r="T29" s="700"/>
    </row>
    <row r="30" spans="1:21" ht="14.4" x14ac:dyDescent="0.3">
      <c r="A30" s="281" t="s">
        <v>109</v>
      </c>
      <c r="B30" s="282"/>
      <c r="C30" s="282"/>
      <c r="D30" s="699">
        <v>64</v>
      </c>
      <c r="E30" s="922">
        <v>34.515625</v>
      </c>
      <c r="F30" s="287" t="s">
        <v>96</v>
      </c>
      <c r="G30" s="699">
        <v>31</v>
      </c>
      <c r="H30" s="922">
        <v>34.12903225806452</v>
      </c>
      <c r="I30" s="287" t="s">
        <v>96</v>
      </c>
      <c r="J30" s="699">
        <v>1</v>
      </c>
      <c r="K30" s="922">
        <v>21</v>
      </c>
      <c r="L30" s="287" t="s">
        <v>96</v>
      </c>
      <c r="M30" s="699">
        <v>97</v>
      </c>
      <c r="N30" s="922">
        <v>74.649484536082468</v>
      </c>
      <c r="O30" s="287" t="s">
        <v>96</v>
      </c>
      <c r="P30" s="699">
        <v>314</v>
      </c>
      <c r="Q30" s="922">
        <v>45.923566878980893</v>
      </c>
      <c r="R30" s="287" t="s">
        <v>96</v>
      </c>
      <c r="S30" s="280"/>
      <c r="T30" s="700"/>
    </row>
    <row r="31" spans="1:21" ht="14.4" x14ac:dyDescent="0.3">
      <c r="S31" s="9"/>
      <c r="T31" s="323"/>
    </row>
  </sheetData>
  <mergeCells count="24">
    <mergeCell ref="A22:C22"/>
    <mergeCell ref="A7:C7"/>
    <mergeCell ref="D18:F18"/>
    <mergeCell ref="G18:I18"/>
    <mergeCell ref="P18:R18"/>
    <mergeCell ref="D19:F19"/>
    <mergeCell ref="G19:I19"/>
    <mergeCell ref="P19:R19"/>
    <mergeCell ref="M18:O18"/>
    <mergeCell ref="M19:O19"/>
    <mergeCell ref="J18:L18"/>
    <mergeCell ref="J19:L19"/>
    <mergeCell ref="D3:F3"/>
    <mergeCell ref="G3:I3"/>
    <mergeCell ref="S3:U3"/>
    <mergeCell ref="D4:F4"/>
    <mergeCell ref="G4:I4"/>
    <mergeCell ref="S4:U4"/>
    <mergeCell ref="J3:L3"/>
    <mergeCell ref="J4:L4"/>
    <mergeCell ref="M3:O3"/>
    <mergeCell ref="M4:O4"/>
    <mergeCell ref="P3:R3"/>
    <mergeCell ref="P4:R4"/>
  </mergeCells>
  <pageMargins left="0.7" right="0.7" top="0.75" bottom="0.75" header="0.3" footer="0.3"/>
  <pageSetup paperSize="9" scale="6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607A0-24FD-4488-9DDF-F73EFC0785E8}">
  <sheetPr>
    <pageSetUpPr fitToPage="1"/>
  </sheetPr>
  <dimension ref="A1:M68"/>
  <sheetViews>
    <sheetView showGridLines="0" zoomScaleNormal="100" workbookViewId="0">
      <selection sqref="A1:M1"/>
    </sheetView>
  </sheetViews>
  <sheetFormatPr defaultColWidth="9.28515625" defaultRowHeight="10.199999999999999" x14ac:dyDescent="0.2"/>
  <cols>
    <col min="1" max="1" width="13.28515625" customWidth="1"/>
    <col min="2" max="2" width="13.140625" customWidth="1"/>
    <col min="3" max="3" width="3.42578125" customWidth="1"/>
    <col min="4" max="4" width="16.140625" customWidth="1"/>
    <col min="5" max="5" width="3.7109375" customWidth="1"/>
    <col min="6" max="6" width="13.140625" customWidth="1"/>
    <col min="7" max="7" width="3.140625" customWidth="1"/>
    <col min="8" max="8" width="16.140625" customWidth="1"/>
    <col min="9" max="9" width="4" customWidth="1"/>
    <col min="10" max="10" width="13.140625" customWidth="1"/>
    <col min="11" max="11" width="3.140625" customWidth="1"/>
    <col min="12" max="12" width="16.140625" customWidth="1"/>
    <col min="13" max="13" width="4" customWidth="1"/>
  </cols>
  <sheetData>
    <row r="1" spans="1:13" ht="34.35" customHeight="1" x14ac:dyDescent="0.25">
      <c r="A1" s="1066" t="s">
        <v>448</v>
      </c>
      <c r="B1" s="1066"/>
      <c r="C1" s="1066"/>
      <c r="D1" s="1066"/>
      <c r="E1" s="1066"/>
      <c r="F1" s="1066"/>
      <c r="G1" s="1066"/>
      <c r="H1" s="1066"/>
      <c r="I1" s="1066"/>
      <c r="J1" s="1066"/>
      <c r="K1" s="1066"/>
      <c r="L1" s="1066"/>
      <c r="M1" s="1066"/>
    </row>
    <row r="2" spans="1:13" ht="13.2" x14ac:dyDescent="0.25">
      <c r="A2" s="390" t="s">
        <v>449</v>
      </c>
      <c r="B2" s="324"/>
      <c r="C2" s="324"/>
      <c r="D2" s="324"/>
      <c r="E2" s="324"/>
      <c r="F2" s="324"/>
      <c r="G2" s="324"/>
      <c r="H2" s="324"/>
      <c r="I2" s="324"/>
      <c r="J2" s="324"/>
      <c r="K2" s="324"/>
      <c r="L2" s="324"/>
    </row>
    <row r="3" spans="1:13" ht="15" customHeight="1" x14ac:dyDescent="0.25">
      <c r="A3" s="184" t="s">
        <v>173</v>
      </c>
      <c r="B3" s="1059" t="s">
        <v>174</v>
      </c>
      <c r="C3" s="1060"/>
      <c r="D3" s="1060"/>
      <c r="E3" s="325"/>
      <c r="F3" s="1059" t="s">
        <v>175</v>
      </c>
      <c r="G3" s="1060"/>
      <c r="H3" s="1060"/>
      <c r="I3" s="325"/>
      <c r="J3" s="1059" t="s">
        <v>118</v>
      </c>
      <c r="K3" s="1060"/>
      <c r="L3" s="1060"/>
      <c r="M3" s="326"/>
    </row>
    <row r="4" spans="1:13" ht="15" customHeight="1" x14ac:dyDescent="0.25">
      <c r="A4" s="64"/>
      <c r="B4" s="1092" t="s">
        <v>176</v>
      </c>
      <c r="C4" s="1093"/>
      <c r="D4" s="1094"/>
      <c r="E4" s="327"/>
      <c r="F4" s="1092" t="s">
        <v>177</v>
      </c>
      <c r="G4" s="1093"/>
      <c r="H4" s="1094"/>
      <c r="I4" s="327"/>
      <c r="J4" s="1092" t="s">
        <v>178</v>
      </c>
      <c r="K4" s="1093"/>
      <c r="L4" s="1094"/>
      <c r="M4" s="46"/>
    </row>
    <row r="5" spans="1:13" ht="13.2" x14ac:dyDescent="0.25">
      <c r="A5" s="128" t="s">
        <v>179</v>
      </c>
      <c r="B5" s="328" t="s">
        <v>180</v>
      </c>
      <c r="C5" s="329"/>
      <c r="D5" s="329" t="s">
        <v>40</v>
      </c>
      <c r="E5" s="330"/>
      <c r="F5" s="328" t="s">
        <v>180</v>
      </c>
      <c r="G5" s="329"/>
      <c r="H5" s="329" t="s">
        <v>40</v>
      </c>
      <c r="I5" s="331"/>
      <c r="J5" s="328" t="s">
        <v>180</v>
      </c>
      <c r="K5" s="329"/>
      <c r="L5" s="329" t="s">
        <v>40</v>
      </c>
      <c r="M5" s="46"/>
    </row>
    <row r="6" spans="1:13" ht="13.2" x14ac:dyDescent="0.25">
      <c r="A6" s="47"/>
      <c r="B6" s="332" t="s">
        <v>41</v>
      </c>
      <c r="C6" s="333"/>
      <c r="D6" s="333" t="s">
        <v>142</v>
      </c>
      <c r="E6" s="333"/>
      <c r="F6" s="332" t="s">
        <v>41</v>
      </c>
      <c r="G6" s="333"/>
      <c r="H6" s="333" t="s">
        <v>142</v>
      </c>
      <c r="I6" s="334"/>
      <c r="J6" s="332" t="s">
        <v>41</v>
      </c>
      <c r="K6" s="333"/>
      <c r="L6" s="333" t="s">
        <v>142</v>
      </c>
      <c r="M6" s="46"/>
    </row>
    <row r="7" spans="1:13" ht="13.2" x14ac:dyDescent="0.25">
      <c r="A7" s="335"/>
      <c r="B7" s="336"/>
      <c r="C7" s="337"/>
      <c r="D7" s="337" t="s">
        <v>181</v>
      </c>
      <c r="E7" s="337"/>
      <c r="F7" s="336"/>
      <c r="G7" s="337"/>
      <c r="H7" s="337" t="s">
        <v>181</v>
      </c>
      <c r="I7" s="338"/>
      <c r="J7" s="336"/>
      <c r="K7" s="337"/>
      <c r="L7" s="337" t="s">
        <v>181</v>
      </c>
      <c r="M7" s="135"/>
    </row>
    <row r="8" spans="1:13" ht="13.2" x14ac:dyDescent="0.25">
      <c r="A8" s="339">
        <v>1970</v>
      </c>
      <c r="B8" s="340">
        <v>655</v>
      </c>
      <c r="C8" s="341"/>
      <c r="D8" s="342">
        <v>4414</v>
      </c>
      <c r="E8" s="341"/>
      <c r="F8" s="340">
        <v>108</v>
      </c>
      <c r="G8" s="341"/>
      <c r="H8" s="342">
        <v>220</v>
      </c>
      <c r="I8" s="343"/>
      <c r="J8" s="344">
        <v>763</v>
      </c>
      <c r="K8" s="345"/>
      <c r="L8" s="346">
        <v>4634</v>
      </c>
      <c r="M8" s="347"/>
    </row>
    <row r="9" spans="1:13" ht="13.2" x14ac:dyDescent="0.25">
      <c r="A9" s="339">
        <v>1971</v>
      </c>
      <c r="B9" s="340">
        <v>612</v>
      </c>
      <c r="C9" s="341"/>
      <c r="D9" s="342">
        <v>4730</v>
      </c>
      <c r="E9" s="341"/>
      <c r="F9" s="340">
        <v>107</v>
      </c>
      <c r="G9" s="341"/>
      <c r="H9" s="342">
        <v>220</v>
      </c>
      <c r="I9" s="343"/>
      <c r="J9" s="340">
        <v>719</v>
      </c>
      <c r="K9" s="341"/>
      <c r="L9" s="342">
        <v>4950</v>
      </c>
      <c r="M9" s="347"/>
    </row>
    <row r="10" spans="1:13" ht="13.2" x14ac:dyDescent="0.25">
      <c r="A10" s="339">
        <v>1972</v>
      </c>
      <c r="B10" s="340">
        <v>586</v>
      </c>
      <c r="C10" s="341"/>
      <c r="D10" s="342">
        <v>5105</v>
      </c>
      <c r="E10" s="341"/>
      <c r="F10" s="340">
        <v>102</v>
      </c>
      <c r="G10" s="341"/>
      <c r="H10" s="342">
        <v>246</v>
      </c>
      <c r="I10" s="343"/>
      <c r="J10" s="340">
        <v>688</v>
      </c>
      <c r="K10" s="341"/>
      <c r="L10" s="342">
        <v>5351</v>
      </c>
      <c r="M10" s="347"/>
    </row>
    <row r="11" spans="1:13" ht="13.2" x14ac:dyDescent="0.25">
      <c r="A11" s="339">
        <v>1973</v>
      </c>
      <c r="B11" s="340">
        <v>546</v>
      </c>
      <c r="C11" s="341"/>
      <c r="D11" s="342">
        <v>5516</v>
      </c>
      <c r="E11" s="341"/>
      <c r="F11" s="340">
        <v>104</v>
      </c>
      <c r="G11" s="341"/>
      <c r="H11" s="342">
        <v>272</v>
      </c>
      <c r="I11" s="343"/>
      <c r="J11" s="340">
        <v>650</v>
      </c>
      <c r="K11" s="341"/>
      <c r="L11" s="342">
        <v>5788</v>
      </c>
      <c r="M11" s="347"/>
    </row>
    <row r="12" spans="1:13" ht="13.2" x14ac:dyDescent="0.25">
      <c r="A12" s="339">
        <v>1974</v>
      </c>
      <c r="B12" s="340">
        <v>513</v>
      </c>
      <c r="C12" s="341"/>
      <c r="D12" s="342">
        <v>6678</v>
      </c>
      <c r="E12" s="341"/>
      <c r="F12" s="340">
        <v>116</v>
      </c>
      <c r="G12" s="341"/>
      <c r="H12" s="342">
        <v>313</v>
      </c>
      <c r="I12" s="343"/>
      <c r="J12" s="340">
        <v>629</v>
      </c>
      <c r="K12" s="341"/>
      <c r="L12" s="342">
        <v>6991</v>
      </c>
      <c r="M12" s="347"/>
    </row>
    <row r="13" spans="1:13" ht="13.2" x14ac:dyDescent="0.25">
      <c r="A13" s="339">
        <v>1975</v>
      </c>
      <c r="B13" s="340">
        <v>497</v>
      </c>
      <c r="C13" s="341"/>
      <c r="D13" s="342">
        <v>7422</v>
      </c>
      <c r="E13" s="341"/>
      <c r="F13" s="340">
        <v>116</v>
      </c>
      <c r="G13" s="341"/>
      <c r="H13" s="342">
        <v>289</v>
      </c>
      <c r="I13" s="343"/>
      <c r="J13" s="340">
        <v>613</v>
      </c>
      <c r="K13" s="341"/>
      <c r="L13" s="342">
        <v>7711</v>
      </c>
      <c r="M13" s="347"/>
    </row>
    <row r="14" spans="1:13" ht="13.2" x14ac:dyDescent="0.25">
      <c r="A14" s="339">
        <v>1976</v>
      </c>
      <c r="B14" s="340">
        <v>456</v>
      </c>
      <c r="C14" s="341"/>
      <c r="D14" s="342">
        <v>6723</v>
      </c>
      <c r="E14" s="341"/>
      <c r="F14" s="340">
        <v>106</v>
      </c>
      <c r="G14" s="341"/>
      <c r="H14" s="342">
        <v>286</v>
      </c>
      <c r="I14" s="343"/>
      <c r="J14" s="340">
        <v>562</v>
      </c>
      <c r="K14" s="341"/>
      <c r="L14" s="342">
        <v>7009</v>
      </c>
      <c r="M14" s="347"/>
    </row>
    <row r="15" spans="1:13" ht="13.2" x14ac:dyDescent="0.25">
      <c r="A15" s="339">
        <v>1977</v>
      </c>
      <c r="B15" s="340">
        <v>443</v>
      </c>
      <c r="C15" s="341"/>
      <c r="D15" s="342">
        <v>6563</v>
      </c>
      <c r="E15" s="341"/>
      <c r="F15" s="340">
        <v>102</v>
      </c>
      <c r="G15" s="341"/>
      <c r="H15" s="342">
        <v>269</v>
      </c>
      <c r="I15" s="343"/>
      <c r="J15" s="340">
        <v>545</v>
      </c>
      <c r="K15" s="341"/>
      <c r="L15" s="342">
        <v>6832</v>
      </c>
      <c r="M15" s="347"/>
    </row>
    <row r="16" spans="1:13" ht="13.2" x14ac:dyDescent="0.25">
      <c r="A16" s="339">
        <v>1978</v>
      </c>
      <c r="B16" s="340">
        <v>410</v>
      </c>
      <c r="C16" s="341"/>
      <c r="D16" s="342">
        <v>5269</v>
      </c>
      <c r="E16" s="341"/>
      <c r="F16" s="340">
        <v>103</v>
      </c>
      <c r="G16" s="341"/>
      <c r="H16" s="342">
        <v>239</v>
      </c>
      <c r="I16" s="343"/>
      <c r="J16" s="340">
        <v>513</v>
      </c>
      <c r="K16" s="341"/>
      <c r="L16" s="342">
        <v>5508</v>
      </c>
      <c r="M16" s="347"/>
    </row>
    <row r="17" spans="1:13" ht="13.2" x14ac:dyDescent="0.25">
      <c r="A17" s="339">
        <v>1979</v>
      </c>
      <c r="B17" s="340">
        <v>406</v>
      </c>
      <c r="C17" s="341"/>
      <c r="D17" s="342">
        <v>4054</v>
      </c>
      <c r="E17" s="341"/>
      <c r="F17" s="340">
        <v>107</v>
      </c>
      <c r="G17" s="341"/>
      <c r="H17" s="342">
        <v>251</v>
      </c>
      <c r="I17" s="343"/>
      <c r="J17" s="340">
        <v>513</v>
      </c>
      <c r="K17" s="341"/>
      <c r="L17" s="342">
        <v>4305</v>
      </c>
      <c r="M17" s="347"/>
    </row>
    <row r="18" spans="1:13" ht="13.2" x14ac:dyDescent="0.25">
      <c r="A18" s="339">
        <v>1980</v>
      </c>
      <c r="B18" s="340">
        <v>398</v>
      </c>
      <c r="C18" s="341"/>
      <c r="D18" s="342">
        <v>3707</v>
      </c>
      <c r="E18" s="341"/>
      <c r="F18" s="340">
        <v>112</v>
      </c>
      <c r="G18" s="341"/>
      <c r="H18" s="342">
        <v>272</v>
      </c>
      <c r="I18" s="343"/>
      <c r="J18" s="340">
        <v>510</v>
      </c>
      <c r="K18" s="341"/>
      <c r="L18" s="342">
        <v>3979</v>
      </c>
      <c r="M18" s="347"/>
    </row>
    <row r="19" spans="1:13" ht="13.2" x14ac:dyDescent="0.25">
      <c r="A19" s="339">
        <v>1981</v>
      </c>
      <c r="B19" s="340">
        <v>374</v>
      </c>
      <c r="C19" s="341"/>
      <c r="D19" s="342">
        <v>3394</v>
      </c>
      <c r="E19" s="341"/>
      <c r="F19" s="340">
        <v>110</v>
      </c>
      <c r="G19" s="341"/>
      <c r="H19" s="342">
        <v>235</v>
      </c>
      <c r="I19" s="343"/>
      <c r="J19" s="340">
        <v>484</v>
      </c>
      <c r="K19" s="341"/>
      <c r="L19" s="342">
        <v>3629</v>
      </c>
      <c r="M19" s="347"/>
    </row>
    <row r="20" spans="1:13" ht="13.2" x14ac:dyDescent="0.25">
      <c r="A20" s="339">
        <v>1982</v>
      </c>
      <c r="B20" s="340">
        <v>354</v>
      </c>
      <c r="C20" s="341"/>
      <c r="D20" s="342">
        <v>3073</v>
      </c>
      <c r="E20" s="341"/>
      <c r="F20" s="340">
        <v>114</v>
      </c>
      <c r="G20" s="341"/>
      <c r="H20" s="342">
        <v>240</v>
      </c>
      <c r="I20" s="343"/>
      <c r="J20" s="340">
        <v>468</v>
      </c>
      <c r="K20" s="341"/>
      <c r="L20" s="342">
        <v>3313</v>
      </c>
      <c r="M20" s="347"/>
    </row>
    <row r="21" spans="1:13" ht="13.2" x14ac:dyDescent="0.25">
      <c r="A21" s="339">
        <v>1983</v>
      </c>
      <c r="B21" s="340">
        <v>353</v>
      </c>
      <c r="C21" s="341"/>
      <c r="D21" s="342">
        <v>3012</v>
      </c>
      <c r="E21" s="341"/>
      <c r="F21" s="340">
        <v>118</v>
      </c>
      <c r="G21" s="341"/>
      <c r="H21" s="342">
        <v>246</v>
      </c>
      <c r="I21" s="343"/>
      <c r="J21" s="340">
        <v>471</v>
      </c>
      <c r="K21" s="341"/>
      <c r="L21" s="342">
        <v>3258</v>
      </c>
      <c r="M21" s="347"/>
    </row>
    <row r="22" spans="1:13" ht="13.2" x14ac:dyDescent="0.25">
      <c r="A22" s="339">
        <v>1984</v>
      </c>
      <c r="B22" s="340">
        <v>354</v>
      </c>
      <c r="C22" s="341"/>
      <c r="D22" s="342">
        <v>2826</v>
      </c>
      <c r="E22" s="341"/>
      <c r="F22" s="340">
        <v>122</v>
      </c>
      <c r="G22" s="341"/>
      <c r="H22" s="342">
        <v>217</v>
      </c>
      <c r="I22" s="343"/>
      <c r="J22" s="340">
        <v>476</v>
      </c>
      <c r="K22" s="341"/>
      <c r="L22" s="342">
        <v>3043</v>
      </c>
      <c r="M22" s="347"/>
    </row>
    <row r="23" spans="1:13" ht="13.2" x14ac:dyDescent="0.25">
      <c r="A23" s="339">
        <v>1985</v>
      </c>
      <c r="B23" s="340">
        <v>321</v>
      </c>
      <c r="C23" s="341"/>
      <c r="D23" s="342">
        <v>2382</v>
      </c>
      <c r="E23" s="341"/>
      <c r="F23" s="340">
        <v>123</v>
      </c>
      <c r="G23" s="341"/>
      <c r="H23" s="342">
        <v>237</v>
      </c>
      <c r="I23" s="343"/>
      <c r="J23" s="340">
        <v>444</v>
      </c>
      <c r="K23" s="341"/>
      <c r="L23" s="342">
        <v>2619</v>
      </c>
      <c r="M23" s="347"/>
    </row>
    <row r="24" spans="1:13" ht="13.2" x14ac:dyDescent="0.25">
      <c r="A24" s="339">
        <v>1986</v>
      </c>
      <c r="B24" s="340">
        <v>305</v>
      </c>
      <c r="C24" s="341"/>
      <c r="D24" s="342">
        <v>1886</v>
      </c>
      <c r="E24" s="341"/>
      <c r="F24" s="340">
        <v>132</v>
      </c>
      <c r="G24" s="341"/>
      <c r="H24" s="342">
        <v>329</v>
      </c>
      <c r="I24" s="343"/>
      <c r="J24" s="340">
        <v>437</v>
      </c>
      <c r="K24" s="341"/>
      <c r="L24" s="342">
        <v>2215</v>
      </c>
      <c r="M24" s="347"/>
    </row>
    <row r="25" spans="1:13" ht="13.2" x14ac:dyDescent="0.25">
      <c r="A25" s="339">
        <v>1987</v>
      </c>
      <c r="B25" s="340">
        <v>279</v>
      </c>
      <c r="C25" s="341"/>
      <c r="D25" s="342">
        <v>1624</v>
      </c>
      <c r="E25" s="341"/>
      <c r="F25" s="340">
        <v>139</v>
      </c>
      <c r="G25" s="341"/>
      <c r="H25" s="342">
        <v>428</v>
      </c>
      <c r="I25" s="343"/>
      <c r="J25" s="340">
        <v>418</v>
      </c>
      <c r="K25" s="341"/>
      <c r="L25" s="342">
        <v>2052</v>
      </c>
      <c r="M25" s="347"/>
    </row>
    <row r="26" spans="1:13" ht="13.2" x14ac:dyDescent="0.25">
      <c r="A26" s="339">
        <v>1988</v>
      </c>
      <c r="B26" s="340">
        <v>266</v>
      </c>
      <c r="C26" s="341"/>
      <c r="D26" s="342">
        <v>1586</v>
      </c>
      <c r="E26" s="341"/>
      <c r="F26" s="340">
        <v>143</v>
      </c>
      <c r="G26" s="341"/>
      <c r="H26" s="342">
        <v>442</v>
      </c>
      <c r="I26" s="343"/>
      <c r="J26" s="340">
        <v>409</v>
      </c>
      <c r="K26" s="341"/>
      <c r="L26" s="342">
        <v>2028</v>
      </c>
      <c r="M26" s="347"/>
    </row>
    <row r="27" spans="1:13" ht="13.2" x14ac:dyDescent="0.25">
      <c r="A27" s="339">
        <v>1989</v>
      </c>
      <c r="B27" s="340">
        <v>273</v>
      </c>
      <c r="C27" s="341"/>
      <c r="D27" s="342">
        <v>1936</v>
      </c>
      <c r="E27" s="341"/>
      <c r="F27" s="340">
        <v>162</v>
      </c>
      <c r="G27" s="341"/>
      <c r="H27" s="342">
        <v>527</v>
      </c>
      <c r="I27" s="343"/>
      <c r="J27" s="340">
        <v>435</v>
      </c>
      <c r="K27" s="341"/>
      <c r="L27" s="342">
        <v>2463</v>
      </c>
      <c r="M27" s="347"/>
    </row>
    <row r="28" spans="1:13" ht="13.2" x14ac:dyDescent="0.25">
      <c r="A28" s="339">
        <v>1990</v>
      </c>
      <c r="B28" s="340">
        <v>274</v>
      </c>
      <c r="C28" s="341"/>
      <c r="D28" s="342">
        <v>2312</v>
      </c>
      <c r="E28" s="341"/>
      <c r="F28" s="340">
        <v>172</v>
      </c>
      <c r="G28" s="341"/>
      <c r="H28" s="342">
        <v>608</v>
      </c>
      <c r="I28" s="343"/>
      <c r="J28" s="340">
        <v>446</v>
      </c>
      <c r="K28" s="341"/>
      <c r="L28" s="342">
        <v>2920</v>
      </c>
      <c r="M28" s="347"/>
    </row>
    <row r="29" spans="1:13" ht="13.2" x14ac:dyDescent="0.25">
      <c r="A29" s="339">
        <v>1991</v>
      </c>
      <c r="B29" s="340">
        <v>274</v>
      </c>
      <c r="C29" s="341"/>
      <c r="D29" s="342">
        <v>2516</v>
      </c>
      <c r="E29" s="341"/>
      <c r="F29" s="340">
        <v>181</v>
      </c>
      <c r="G29" s="341"/>
      <c r="H29" s="342">
        <v>687</v>
      </c>
      <c r="I29" s="343"/>
      <c r="J29" s="340">
        <v>455</v>
      </c>
      <c r="K29" s="341"/>
      <c r="L29" s="342">
        <v>3203</v>
      </c>
      <c r="M29" s="347"/>
    </row>
    <row r="30" spans="1:13" ht="13.2" x14ac:dyDescent="0.25">
      <c r="A30" s="339">
        <v>1992</v>
      </c>
      <c r="B30" s="340">
        <v>257</v>
      </c>
      <c r="C30" s="341"/>
      <c r="D30" s="342">
        <v>2334</v>
      </c>
      <c r="E30" s="341"/>
      <c r="F30" s="340">
        <v>179</v>
      </c>
      <c r="G30" s="341"/>
      <c r="H30" s="342">
        <v>710</v>
      </c>
      <c r="I30" s="343"/>
      <c r="J30" s="340">
        <v>436</v>
      </c>
      <c r="K30" s="341"/>
      <c r="L30" s="342">
        <v>3044</v>
      </c>
      <c r="M30" s="347"/>
    </row>
    <row r="31" spans="1:13" ht="13.2" x14ac:dyDescent="0.25">
      <c r="A31" s="339">
        <v>1993</v>
      </c>
      <c r="B31" s="340">
        <v>232</v>
      </c>
      <c r="C31" s="341"/>
      <c r="D31" s="342">
        <v>1764</v>
      </c>
      <c r="E31" s="341"/>
      <c r="F31" s="340">
        <v>185</v>
      </c>
      <c r="G31" s="341"/>
      <c r="H31" s="342">
        <v>575</v>
      </c>
      <c r="I31" s="343"/>
      <c r="J31" s="340">
        <v>417</v>
      </c>
      <c r="K31" s="341"/>
      <c r="L31" s="342">
        <v>2339</v>
      </c>
      <c r="M31" s="347"/>
    </row>
    <row r="32" spans="1:13" ht="13.2" x14ac:dyDescent="0.25">
      <c r="A32" s="339">
        <v>1994</v>
      </c>
      <c r="B32" s="340">
        <v>227</v>
      </c>
      <c r="C32" s="341"/>
      <c r="D32" s="342">
        <v>2094</v>
      </c>
      <c r="E32" s="341"/>
      <c r="F32" s="340">
        <v>186</v>
      </c>
      <c r="G32" s="341"/>
      <c r="H32" s="342">
        <v>617</v>
      </c>
      <c r="I32" s="343"/>
      <c r="J32" s="340">
        <v>413</v>
      </c>
      <c r="K32" s="341"/>
      <c r="L32" s="342">
        <v>2711</v>
      </c>
      <c r="M32" s="347"/>
    </row>
    <row r="33" spans="1:13" ht="13.2" x14ac:dyDescent="0.25">
      <c r="A33" s="339">
        <v>1995</v>
      </c>
      <c r="B33" s="340">
        <v>241</v>
      </c>
      <c r="C33" s="341"/>
      <c r="D33" s="342">
        <v>2235</v>
      </c>
      <c r="E33" s="341"/>
      <c r="F33" s="340">
        <v>189</v>
      </c>
      <c r="G33" s="341"/>
      <c r="H33" s="342">
        <v>647</v>
      </c>
      <c r="I33" s="343"/>
      <c r="J33" s="340">
        <v>430</v>
      </c>
      <c r="K33" s="341"/>
      <c r="L33" s="342">
        <v>2882</v>
      </c>
      <c r="M33" s="347"/>
    </row>
    <row r="34" spans="1:13" ht="13.2" x14ac:dyDescent="0.25">
      <c r="A34" s="339">
        <v>1996</v>
      </c>
      <c r="B34" s="340">
        <v>254</v>
      </c>
      <c r="C34" s="341"/>
      <c r="D34" s="342">
        <v>2286</v>
      </c>
      <c r="E34" s="341"/>
      <c r="F34" s="340">
        <v>196</v>
      </c>
      <c r="G34" s="341"/>
      <c r="H34" s="342">
        <v>662</v>
      </c>
      <c r="I34" s="343"/>
      <c r="J34" s="340">
        <v>450</v>
      </c>
      <c r="K34" s="341"/>
      <c r="L34" s="342">
        <v>2948</v>
      </c>
      <c r="M34" s="347"/>
    </row>
    <row r="35" spans="1:13" ht="13.2" x14ac:dyDescent="0.25">
      <c r="A35" s="339">
        <v>1997</v>
      </c>
      <c r="B35" s="340">
        <v>236</v>
      </c>
      <c r="C35" s="341"/>
      <c r="D35" s="342">
        <v>2072</v>
      </c>
      <c r="E35" s="341"/>
      <c r="F35" s="340">
        <v>181</v>
      </c>
      <c r="G35" s="341"/>
      <c r="H35" s="342">
        <v>570</v>
      </c>
      <c r="I35" s="343"/>
      <c r="J35" s="340">
        <v>417</v>
      </c>
      <c r="K35" s="341"/>
      <c r="L35" s="342">
        <v>2642</v>
      </c>
      <c r="M35" s="347"/>
    </row>
    <row r="36" spans="1:13" ht="13.2" x14ac:dyDescent="0.25">
      <c r="A36" s="339">
        <v>1998</v>
      </c>
      <c r="B36" s="340">
        <v>226</v>
      </c>
      <c r="C36" s="341"/>
      <c r="D36" s="342">
        <v>2132</v>
      </c>
      <c r="E36" s="341"/>
      <c r="F36" s="340">
        <v>186</v>
      </c>
      <c r="G36" s="341"/>
      <c r="H36" s="342">
        <v>576</v>
      </c>
      <c r="I36" s="343"/>
      <c r="J36" s="340">
        <v>412</v>
      </c>
      <c r="K36" s="341"/>
      <c r="L36" s="342">
        <v>2708</v>
      </c>
      <c r="M36" s="347"/>
    </row>
    <row r="37" spans="1:13" ht="13.2" x14ac:dyDescent="0.25">
      <c r="A37" s="339">
        <v>1999</v>
      </c>
      <c r="B37" s="340">
        <v>229</v>
      </c>
      <c r="C37" s="341"/>
      <c r="D37" s="342">
        <v>2244</v>
      </c>
      <c r="E37" s="341"/>
      <c r="F37" s="340">
        <v>183</v>
      </c>
      <c r="G37" s="341"/>
      <c r="H37" s="342">
        <v>617</v>
      </c>
      <c r="I37" s="343"/>
      <c r="J37" s="340">
        <v>412</v>
      </c>
      <c r="K37" s="341"/>
      <c r="L37" s="342">
        <v>2861</v>
      </c>
      <c r="M37" s="347"/>
    </row>
    <row r="38" spans="1:13" ht="13.2" x14ac:dyDescent="0.25">
      <c r="A38" s="339">
        <v>2000</v>
      </c>
      <c r="B38" s="340">
        <v>225</v>
      </c>
      <c r="C38" s="341"/>
      <c r="D38" s="342">
        <v>2185</v>
      </c>
      <c r="E38" s="341"/>
      <c r="F38" s="340">
        <v>177</v>
      </c>
      <c r="G38" s="341"/>
      <c r="H38" s="342">
        <v>613</v>
      </c>
      <c r="I38" s="343"/>
      <c r="J38" s="340">
        <v>402</v>
      </c>
      <c r="K38" s="341"/>
      <c r="L38" s="342">
        <v>2798</v>
      </c>
      <c r="M38" s="347"/>
    </row>
    <row r="39" spans="1:13" ht="13.2" x14ac:dyDescent="0.25">
      <c r="A39" s="339">
        <v>2001</v>
      </c>
      <c r="B39" s="340">
        <v>220</v>
      </c>
      <c r="C39" s="341"/>
      <c r="D39" s="342">
        <v>2181</v>
      </c>
      <c r="E39" s="341"/>
      <c r="F39" s="340">
        <v>179</v>
      </c>
      <c r="G39" s="341"/>
      <c r="H39" s="342">
        <v>663</v>
      </c>
      <c r="I39" s="343"/>
      <c r="J39" s="340">
        <v>399</v>
      </c>
      <c r="K39" s="341"/>
      <c r="L39" s="342">
        <v>2844</v>
      </c>
      <c r="M39" s="347"/>
    </row>
    <row r="40" spans="1:13" ht="13.2" x14ac:dyDescent="0.25">
      <c r="A40" s="339">
        <v>2002</v>
      </c>
      <c r="B40" s="340">
        <v>229</v>
      </c>
      <c r="C40" s="341"/>
      <c r="D40" s="342">
        <v>2339</v>
      </c>
      <c r="E40" s="341"/>
      <c r="F40" s="340">
        <v>201</v>
      </c>
      <c r="G40" s="341"/>
      <c r="H40" s="342">
        <v>743</v>
      </c>
      <c r="I40" s="343"/>
      <c r="J40" s="340">
        <v>430</v>
      </c>
      <c r="K40" s="341"/>
      <c r="L40" s="342">
        <v>3082</v>
      </c>
      <c r="M40" s="347"/>
    </row>
    <row r="41" spans="1:13" ht="13.2" x14ac:dyDescent="0.25">
      <c r="A41" s="339">
        <v>2003</v>
      </c>
      <c r="B41" s="340">
        <v>195</v>
      </c>
      <c r="C41" s="341"/>
      <c r="D41" s="342">
        <v>2179.6570000000002</v>
      </c>
      <c r="E41" s="341"/>
      <c r="F41" s="340">
        <v>203</v>
      </c>
      <c r="G41" s="341"/>
      <c r="H41" s="342">
        <v>736.36500000000001</v>
      </c>
      <c r="I41" s="343"/>
      <c r="J41" s="340">
        <v>398</v>
      </c>
      <c r="K41" s="341"/>
      <c r="L41" s="342">
        <v>2916.0219999999999</v>
      </c>
      <c r="M41" s="347"/>
    </row>
    <row r="42" spans="1:13" ht="13.2" x14ac:dyDescent="0.25">
      <c r="A42" s="339">
        <v>2004</v>
      </c>
      <c r="B42" s="340">
        <v>196</v>
      </c>
      <c r="C42" s="341"/>
      <c r="D42" s="342">
        <v>2263.6280000000002</v>
      </c>
      <c r="E42" s="341"/>
      <c r="F42" s="340">
        <v>209</v>
      </c>
      <c r="G42" s="341"/>
      <c r="H42" s="342">
        <v>808.04200000000003</v>
      </c>
      <c r="I42" s="343"/>
      <c r="J42" s="340">
        <v>405</v>
      </c>
      <c r="K42" s="341"/>
      <c r="L42" s="342">
        <v>3071.67</v>
      </c>
      <c r="M42" s="347"/>
    </row>
    <row r="43" spans="1:13" ht="13.2" x14ac:dyDescent="0.25">
      <c r="A43" s="339">
        <v>2005</v>
      </c>
      <c r="B43" s="340">
        <v>207</v>
      </c>
      <c r="C43" s="341"/>
      <c r="D43" s="342">
        <v>2510.0050000000001</v>
      </c>
      <c r="E43" s="341"/>
      <c r="F43" s="340">
        <v>211</v>
      </c>
      <c r="G43" s="341"/>
      <c r="H43" s="342">
        <v>849.89400000000012</v>
      </c>
      <c r="I43" s="343"/>
      <c r="J43" s="340">
        <v>418</v>
      </c>
      <c r="K43" s="341"/>
      <c r="L43" s="342">
        <v>3359.8990000000003</v>
      </c>
      <c r="M43" s="347"/>
    </row>
    <row r="44" spans="1:13" ht="13.2" x14ac:dyDescent="0.25">
      <c r="A44" s="339">
        <v>2006</v>
      </c>
      <c r="B44" s="340">
        <v>222</v>
      </c>
      <c r="C44" s="341"/>
      <c r="D44" s="342">
        <v>2907.8990000000003</v>
      </c>
      <c r="E44" s="341"/>
      <c r="F44" s="340">
        <v>211</v>
      </c>
      <c r="G44" s="341"/>
      <c r="H44" s="342">
        <v>935.875</v>
      </c>
      <c r="I44" s="343"/>
      <c r="J44" s="340">
        <v>433</v>
      </c>
      <c r="K44" s="341"/>
      <c r="L44" s="342">
        <v>3843.7740000000003</v>
      </c>
      <c r="M44" s="347"/>
    </row>
    <row r="45" spans="1:13" ht="13.2" x14ac:dyDescent="0.25">
      <c r="A45" s="339">
        <v>2007</v>
      </c>
      <c r="B45" s="340">
        <v>212</v>
      </c>
      <c r="C45" s="341"/>
      <c r="D45" s="342">
        <v>3254</v>
      </c>
      <c r="E45" s="341"/>
      <c r="F45" s="340">
        <v>217</v>
      </c>
      <c r="G45" s="341"/>
      <c r="H45" s="342">
        <v>1012</v>
      </c>
      <c r="I45" s="343"/>
      <c r="J45" s="340">
        <v>429</v>
      </c>
      <c r="K45" s="341"/>
      <c r="L45" s="342">
        <v>4266</v>
      </c>
      <c r="M45" s="347"/>
    </row>
    <row r="46" spans="1:13" ht="13.2" x14ac:dyDescent="0.25">
      <c r="A46" s="339">
        <v>2008</v>
      </c>
      <c r="B46" s="340">
        <v>209</v>
      </c>
      <c r="C46" s="341"/>
      <c r="D46" s="342">
        <v>3435</v>
      </c>
      <c r="E46" s="341"/>
      <c r="F46" s="340">
        <v>208</v>
      </c>
      <c r="G46" s="348"/>
      <c r="H46" s="342">
        <v>1099.001</v>
      </c>
      <c r="I46" s="348"/>
      <c r="J46" s="340">
        <v>417</v>
      </c>
      <c r="K46" s="348"/>
      <c r="L46" s="342">
        <v>4534.0010000000002</v>
      </c>
      <c r="M46" s="349"/>
    </row>
    <row r="47" spans="1:13" ht="13.2" x14ac:dyDescent="0.25">
      <c r="A47" s="339">
        <v>2009</v>
      </c>
      <c r="B47" s="340">
        <v>191</v>
      </c>
      <c r="C47" s="341"/>
      <c r="D47" s="342">
        <v>3229</v>
      </c>
      <c r="E47" s="341"/>
      <c r="F47" s="340">
        <v>204</v>
      </c>
      <c r="G47" s="348"/>
      <c r="H47" s="342">
        <v>1089.5260000000001</v>
      </c>
      <c r="I47" s="348"/>
      <c r="J47" s="340">
        <v>395</v>
      </c>
      <c r="K47" s="348"/>
      <c r="L47" s="342">
        <v>4318.5259999999998</v>
      </c>
      <c r="M47" s="349"/>
    </row>
    <row r="48" spans="1:13" ht="13.2" x14ac:dyDescent="0.25">
      <c r="A48" s="339">
        <v>2010</v>
      </c>
      <c r="B48" s="340">
        <v>173</v>
      </c>
      <c r="C48" s="341"/>
      <c r="D48" s="342">
        <v>2925</v>
      </c>
      <c r="E48" s="341"/>
      <c r="F48" s="340">
        <v>212</v>
      </c>
      <c r="G48" s="348"/>
      <c r="H48" s="342">
        <v>1144.5619999999999</v>
      </c>
      <c r="I48" s="348"/>
      <c r="J48" s="340">
        <v>385</v>
      </c>
      <c r="K48" s="348"/>
      <c r="L48" s="342">
        <v>4069.5619999999999</v>
      </c>
      <c r="M48" s="349"/>
    </row>
    <row r="49" spans="1:13" ht="13.2" x14ac:dyDescent="0.25">
      <c r="A49" s="339">
        <v>2011</v>
      </c>
      <c r="B49" s="340">
        <v>155</v>
      </c>
      <c r="C49" s="341"/>
      <c r="D49" s="342">
        <v>2683</v>
      </c>
      <c r="E49" s="341"/>
      <c r="F49" s="340">
        <v>209</v>
      </c>
      <c r="G49" s="348"/>
      <c r="H49" s="342">
        <v>1157.3009999999999</v>
      </c>
      <c r="I49" s="348"/>
      <c r="J49" s="340">
        <v>364</v>
      </c>
      <c r="K49" s="348"/>
      <c r="L49" s="342">
        <v>3840.3009999999999</v>
      </c>
      <c r="M49" s="349"/>
    </row>
    <row r="50" spans="1:13" ht="13.2" x14ac:dyDescent="0.25">
      <c r="A50" s="339">
        <v>2012</v>
      </c>
      <c r="B50" s="340">
        <v>140</v>
      </c>
      <c r="C50" s="341"/>
      <c r="D50" s="342">
        <v>2359.951</v>
      </c>
      <c r="E50" s="343"/>
      <c r="F50" s="342">
        <v>199</v>
      </c>
      <c r="G50" s="348"/>
      <c r="H50" s="342">
        <v>1001.2140000000001</v>
      </c>
      <c r="I50" s="348"/>
      <c r="J50" s="340">
        <v>339</v>
      </c>
      <c r="K50" s="348"/>
      <c r="L50" s="342">
        <v>3361.165</v>
      </c>
      <c r="M50" s="349"/>
    </row>
    <row r="51" spans="1:13" ht="13.2" x14ac:dyDescent="0.25">
      <c r="A51" s="339">
        <v>2013</v>
      </c>
      <c r="B51" s="340">
        <v>132</v>
      </c>
      <c r="C51" s="341"/>
      <c r="D51" s="342">
        <v>2298.386</v>
      </c>
      <c r="E51" s="343"/>
      <c r="F51" s="342">
        <v>194</v>
      </c>
      <c r="G51" s="348"/>
      <c r="H51" s="342">
        <v>979.28700000000003</v>
      </c>
      <c r="I51" s="348"/>
      <c r="J51" s="340">
        <v>326</v>
      </c>
      <c r="K51" s="348"/>
      <c r="L51" s="342">
        <v>3277.6729999999998</v>
      </c>
      <c r="M51" s="349"/>
    </row>
    <row r="52" spans="1:13" ht="13.2" x14ac:dyDescent="0.25">
      <c r="A52" s="339">
        <v>2014</v>
      </c>
      <c r="B52" s="340">
        <v>128</v>
      </c>
      <c r="C52" s="341"/>
      <c r="D52" s="342">
        <v>2267.4780000000001</v>
      </c>
      <c r="E52" s="351"/>
      <c r="F52" s="340">
        <v>192</v>
      </c>
      <c r="G52" s="341"/>
      <c r="H52" s="342">
        <v>923.04499999999996</v>
      </c>
      <c r="I52" s="352"/>
      <c r="J52" s="340">
        <v>320</v>
      </c>
      <c r="K52" s="348"/>
      <c r="L52" s="342">
        <v>3190.5230000000001</v>
      </c>
      <c r="M52" s="352"/>
    </row>
    <row r="53" spans="1:13" ht="13.2" x14ac:dyDescent="0.25">
      <c r="A53" s="339">
        <v>2015</v>
      </c>
      <c r="B53" s="340">
        <v>125</v>
      </c>
      <c r="C53" s="341"/>
      <c r="D53" s="342">
        <v>2187.83</v>
      </c>
      <c r="E53" s="351"/>
      <c r="F53" s="340">
        <v>194</v>
      </c>
      <c r="G53" s="341"/>
      <c r="H53" s="342">
        <v>919.21600000000001</v>
      </c>
      <c r="I53" s="352"/>
      <c r="J53" s="340">
        <v>319</v>
      </c>
      <c r="K53" s="348"/>
      <c r="L53" s="342">
        <v>3107.0459999999998</v>
      </c>
      <c r="M53" s="352"/>
    </row>
    <row r="54" spans="1:13" ht="13.2" x14ac:dyDescent="0.25">
      <c r="A54" s="339">
        <v>2016</v>
      </c>
      <c r="B54" s="340">
        <v>118</v>
      </c>
      <c r="C54" s="341"/>
      <c r="D54" s="342">
        <v>1844.8720000000001</v>
      </c>
      <c r="E54" s="351"/>
      <c r="F54" s="340">
        <v>192</v>
      </c>
      <c r="G54" s="341"/>
      <c r="H54" s="342">
        <v>909.31899999999996</v>
      </c>
      <c r="I54" s="352"/>
      <c r="J54" s="340">
        <v>310</v>
      </c>
      <c r="K54" s="348"/>
      <c r="L54" s="342">
        <v>2754.1909999999998</v>
      </c>
      <c r="M54" s="352"/>
    </row>
    <row r="55" spans="1:13" ht="13.2" x14ac:dyDescent="0.25">
      <c r="A55" s="339">
        <v>2017</v>
      </c>
      <c r="B55" s="340">
        <v>114</v>
      </c>
      <c r="C55" s="341"/>
      <c r="D55" s="342">
        <v>1724.336</v>
      </c>
      <c r="E55" s="341"/>
      <c r="F55" s="340">
        <v>191</v>
      </c>
      <c r="G55" s="60"/>
      <c r="H55" s="342">
        <v>908.11299999999994</v>
      </c>
      <c r="I55" s="343"/>
      <c r="J55" s="340">
        <v>305</v>
      </c>
      <c r="K55" s="348"/>
      <c r="L55" s="342">
        <v>2632.4490000000001</v>
      </c>
      <c r="M55" s="347"/>
    </row>
    <row r="56" spans="1:13" ht="13.2" x14ac:dyDescent="0.25">
      <c r="A56" s="339">
        <v>2018</v>
      </c>
      <c r="B56" s="340">
        <v>131</v>
      </c>
      <c r="C56" s="351"/>
      <c r="D56" s="342">
        <v>1651.3140000000001</v>
      </c>
      <c r="E56" s="351"/>
      <c r="F56" s="340">
        <v>187</v>
      </c>
      <c r="G56" s="60"/>
      <c r="H56" s="342">
        <v>944.55</v>
      </c>
      <c r="I56" s="343"/>
      <c r="J56" s="340">
        <v>318</v>
      </c>
      <c r="K56" s="351"/>
      <c r="L56" s="342">
        <v>2595.864</v>
      </c>
      <c r="M56" s="352"/>
    </row>
    <row r="57" spans="1:13" ht="13.2" x14ac:dyDescent="0.25">
      <c r="A57" s="304">
        <v>2019</v>
      </c>
      <c r="B57" s="353">
        <v>130</v>
      </c>
      <c r="C57" s="354" t="s">
        <v>278</v>
      </c>
      <c r="D57" s="355">
        <v>1512.3150000000003</v>
      </c>
      <c r="E57" s="354" t="s">
        <v>278</v>
      </c>
      <c r="F57" s="353">
        <v>187</v>
      </c>
      <c r="G57" s="354" t="s">
        <v>278</v>
      </c>
      <c r="H57" s="355">
        <v>944.14300000000003</v>
      </c>
      <c r="I57" s="354" t="s">
        <v>278</v>
      </c>
      <c r="J57" s="353">
        <v>317</v>
      </c>
      <c r="K57" s="354" t="s">
        <v>278</v>
      </c>
      <c r="L57" s="355">
        <v>2456.4580000000005</v>
      </c>
      <c r="M57" s="349" t="s">
        <v>278</v>
      </c>
    </row>
    <row r="58" spans="1:13" ht="13.2" x14ac:dyDescent="0.25">
      <c r="A58" s="304">
        <v>2020</v>
      </c>
      <c r="B58" s="353">
        <v>129</v>
      </c>
      <c r="C58" s="354"/>
      <c r="D58" s="355">
        <v>1471.0510000000006</v>
      </c>
      <c r="E58" s="356"/>
      <c r="F58" s="355">
        <v>188</v>
      </c>
      <c r="G58" s="354"/>
      <c r="H58" s="355">
        <v>935.49600000000009</v>
      </c>
      <c r="I58" s="354"/>
      <c r="J58" s="353">
        <v>317</v>
      </c>
      <c r="K58" s="354"/>
      <c r="L58" s="355">
        <v>2406.5470000000005</v>
      </c>
      <c r="M58" s="349"/>
    </row>
    <row r="59" spans="1:13" ht="11.4" customHeight="1" x14ac:dyDescent="0.25">
      <c r="A59" s="368">
        <v>2021</v>
      </c>
      <c r="B59" s="355">
        <v>123</v>
      </c>
      <c r="C59" s="354"/>
      <c r="D59" s="355">
        <v>1507.8389999999999</v>
      </c>
      <c r="E59" s="356"/>
      <c r="F59" s="355">
        <v>194</v>
      </c>
      <c r="G59" s="354"/>
      <c r="H59" s="355">
        <v>905.97200000000009</v>
      </c>
      <c r="I59" s="356"/>
      <c r="J59" s="355">
        <v>317</v>
      </c>
      <c r="K59" s="354"/>
      <c r="L59" s="355">
        <v>2413.7089999999998</v>
      </c>
      <c r="M59" s="349"/>
    </row>
    <row r="60" spans="1:13" ht="11.4" customHeight="1" x14ac:dyDescent="0.25">
      <c r="A60" s="701">
        <v>2022</v>
      </c>
      <c r="B60" s="342">
        <v>119</v>
      </c>
      <c r="C60" s="341"/>
      <c r="D60" s="342">
        <v>1616.9399999999998</v>
      </c>
      <c r="E60" s="343"/>
      <c r="F60" s="342">
        <v>195</v>
      </c>
      <c r="G60" s="341"/>
      <c r="H60" s="342">
        <v>906.18700000000001</v>
      </c>
      <c r="I60" s="343"/>
      <c r="J60" s="342">
        <v>314</v>
      </c>
      <c r="K60" s="341"/>
      <c r="L60" s="342">
        <v>2523.127</v>
      </c>
      <c r="M60" s="347"/>
    </row>
    <row r="61" spans="1:13" ht="11.4" customHeight="1" x14ac:dyDescent="0.25">
      <c r="A61" s="701">
        <v>2023</v>
      </c>
      <c r="B61" s="342">
        <v>113</v>
      </c>
      <c r="C61" s="341"/>
      <c r="D61" s="342">
        <v>1517.8320000000001</v>
      </c>
      <c r="E61" s="343"/>
      <c r="F61" s="342">
        <v>197</v>
      </c>
      <c r="G61" s="341"/>
      <c r="H61" s="342">
        <v>845.57299999999998</v>
      </c>
      <c r="I61" s="343"/>
      <c r="J61" s="342">
        <v>310</v>
      </c>
      <c r="K61" s="341"/>
      <c r="L61" s="342">
        <v>2363.4050000000002</v>
      </c>
      <c r="M61" s="347"/>
    </row>
    <row r="62" spans="1:13" ht="11.4" customHeight="1" x14ac:dyDescent="0.25">
      <c r="A62" s="701">
        <v>2024</v>
      </c>
      <c r="B62" s="342">
        <v>117</v>
      </c>
      <c r="C62" s="341"/>
      <c r="D62" s="342">
        <v>1629.9719999999998</v>
      </c>
      <c r="E62" s="343"/>
      <c r="F62" s="342">
        <v>196</v>
      </c>
      <c r="G62" s="341"/>
      <c r="H62" s="342">
        <v>798.95099999999991</v>
      </c>
      <c r="I62" s="343"/>
      <c r="J62" s="342">
        <v>313</v>
      </c>
      <c r="K62" s="341"/>
      <c r="L62" s="342">
        <v>2428.9229999999998</v>
      </c>
      <c r="M62" s="347"/>
    </row>
    <row r="63" spans="1:13" ht="11.4" customHeight="1" x14ac:dyDescent="0.25">
      <c r="A63" s="706">
        <v>2025</v>
      </c>
      <c r="B63" s="707">
        <v>121</v>
      </c>
      <c r="C63" s="708"/>
      <c r="D63" s="707">
        <v>2002.8239999999998</v>
      </c>
      <c r="E63" s="709"/>
      <c r="F63" s="707">
        <v>193</v>
      </c>
      <c r="G63" s="708"/>
      <c r="H63" s="707">
        <v>798.24399999999991</v>
      </c>
      <c r="I63" s="709"/>
      <c r="J63" s="707">
        <v>314</v>
      </c>
      <c r="K63" s="708"/>
      <c r="L63" s="707">
        <v>2801.0679999999998</v>
      </c>
      <c r="M63" s="710"/>
    </row>
    <row r="64" spans="1:13" ht="11.4" customHeight="1" x14ac:dyDescent="0.25">
      <c r="A64" s="1039"/>
      <c r="B64" s="342"/>
      <c r="C64" s="341"/>
      <c r="D64" s="342"/>
      <c r="E64" s="341"/>
      <c r="F64" s="342"/>
      <c r="G64" s="341"/>
      <c r="H64" s="342"/>
      <c r="I64" s="341"/>
      <c r="J64" s="342"/>
      <c r="K64" s="341"/>
      <c r="L64" s="342"/>
      <c r="M64" s="1040"/>
    </row>
    <row r="65" spans="1:13" ht="11.4" customHeight="1" x14ac:dyDescent="0.25">
      <c r="A65" s="1039"/>
      <c r="B65" s="342"/>
      <c r="C65" s="341"/>
      <c r="D65" s="342"/>
      <c r="E65" s="341"/>
      <c r="F65" s="342"/>
      <c r="G65" s="341"/>
      <c r="H65" s="342"/>
      <c r="I65" s="341"/>
      <c r="J65" s="342"/>
      <c r="K65" s="341"/>
      <c r="L65" s="342"/>
      <c r="M65" s="1040"/>
    </row>
    <row r="66" spans="1:13" ht="13.2" x14ac:dyDescent="0.25">
      <c r="A66" s="9" t="s">
        <v>53</v>
      </c>
      <c r="B66" s="342"/>
      <c r="C66" s="342"/>
      <c r="D66" s="342"/>
      <c r="E66" s="342"/>
      <c r="F66" s="342"/>
      <c r="G66" s="342"/>
      <c r="H66" s="342"/>
      <c r="I66" s="342"/>
      <c r="J66" s="342"/>
      <c r="K66" s="342"/>
      <c r="L66" s="342"/>
      <c r="M66" s="350"/>
    </row>
    <row r="67" spans="1:13" x14ac:dyDescent="0.2">
      <c r="A67" s="83" t="s">
        <v>54</v>
      </c>
      <c r="J67" s="30"/>
    </row>
    <row r="68" spans="1:13" x14ac:dyDescent="0.2">
      <c r="J68" s="30"/>
    </row>
  </sheetData>
  <mergeCells count="7">
    <mergeCell ref="A1:M1"/>
    <mergeCell ref="B4:D4"/>
    <mergeCell ref="F4:H4"/>
    <mergeCell ref="J4:L4"/>
    <mergeCell ref="B3:D3"/>
    <mergeCell ref="F3:H3"/>
    <mergeCell ref="J3:L3"/>
  </mergeCells>
  <pageMargins left="0.7" right="0.7" top="0.75" bottom="0.75" header="0.3" footer="0.3"/>
  <pageSetup paperSize="9" scale="9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D5311-104A-4555-91A7-747016F80F87}">
  <sheetPr>
    <pageSetUpPr fitToPage="1"/>
  </sheetPr>
  <dimension ref="A1:E42"/>
  <sheetViews>
    <sheetView showGridLines="0" zoomScaleNormal="100" workbookViewId="0">
      <selection sqref="A1:D1"/>
    </sheetView>
  </sheetViews>
  <sheetFormatPr defaultColWidth="9.28515625" defaultRowHeight="13.2" x14ac:dyDescent="0.25"/>
  <cols>
    <col min="1" max="1" width="16.42578125" style="48" customWidth="1"/>
    <col min="2" max="2" width="21.7109375" style="48" customWidth="1"/>
    <col min="3" max="3" width="27.42578125" style="48" customWidth="1"/>
    <col min="4" max="16384" width="9.28515625" style="48"/>
  </cols>
  <sheetData>
    <row r="1" spans="1:4" ht="50.4" customHeight="1" x14ac:dyDescent="0.25">
      <c r="A1" s="1066" t="s">
        <v>452</v>
      </c>
      <c r="B1" s="1066"/>
      <c r="C1" s="1066"/>
      <c r="D1" s="1066"/>
    </row>
    <row r="2" spans="1:4" ht="41.4" customHeight="1" x14ac:dyDescent="0.25">
      <c r="A2" s="1095" t="s">
        <v>453</v>
      </c>
      <c r="B2" s="1095"/>
      <c r="C2" s="1095"/>
      <c r="D2" s="1095"/>
    </row>
    <row r="3" spans="1:4" ht="16.5" customHeight="1" x14ac:dyDescent="0.25">
      <c r="A3" s="357" t="s">
        <v>137</v>
      </c>
      <c r="B3" s="40" t="s">
        <v>138</v>
      </c>
      <c r="C3" s="40" t="s">
        <v>139</v>
      </c>
    </row>
    <row r="4" spans="1:4" ht="15" customHeight="1" x14ac:dyDescent="0.25">
      <c r="A4" s="358" t="s">
        <v>140</v>
      </c>
      <c r="B4" s="359" t="s">
        <v>141</v>
      </c>
      <c r="C4" s="359" t="s">
        <v>142</v>
      </c>
    </row>
    <row r="5" spans="1:4" x14ac:dyDescent="0.25">
      <c r="A5" s="48" t="s">
        <v>143</v>
      </c>
      <c r="B5" s="360">
        <v>81</v>
      </c>
      <c r="C5" s="110">
        <v>1086.8879999999999</v>
      </c>
    </row>
    <row r="6" spans="1:4" x14ac:dyDescent="0.25">
      <c r="A6" s="48" t="s">
        <v>144</v>
      </c>
      <c r="B6" s="360">
        <v>60</v>
      </c>
      <c r="C6" s="110">
        <v>779.63</v>
      </c>
    </row>
    <row r="7" spans="1:4" x14ac:dyDescent="0.25">
      <c r="A7" s="48" t="s">
        <v>145</v>
      </c>
      <c r="B7" s="360">
        <v>36</v>
      </c>
      <c r="C7" s="110">
        <v>315.32499999999999</v>
      </c>
    </row>
    <row r="8" spans="1:4" x14ac:dyDescent="0.25">
      <c r="A8" s="48" t="s">
        <v>147</v>
      </c>
      <c r="B8" s="360">
        <v>4</v>
      </c>
      <c r="C8" s="110">
        <v>152.505</v>
      </c>
    </row>
    <row r="9" spans="1:4" x14ac:dyDescent="0.25">
      <c r="A9" s="48" t="s">
        <v>146</v>
      </c>
      <c r="B9" s="360">
        <v>6</v>
      </c>
      <c r="C9" s="110">
        <v>146.68700000000001</v>
      </c>
    </row>
    <row r="10" spans="1:4" x14ac:dyDescent="0.25">
      <c r="A10" s="48" t="s">
        <v>148</v>
      </c>
      <c r="B10" s="360">
        <v>3</v>
      </c>
      <c r="C10" s="110">
        <v>94.64</v>
      </c>
    </row>
    <row r="11" spans="1:4" x14ac:dyDescent="0.25">
      <c r="A11" s="48" t="s">
        <v>150</v>
      </c>
      <c r="B11" s="360">
        <v>3</v>
      </c>
      <c r="C11" s="110">
        <v>59.709000000000003</v>
      </c>
    </row>
    <row r="12" spans="1:4" x14ac:dyDescent="0.25">
      <c r="A12" s="48" t="s">
        <v>149</v>
      </c>
      <c r="B12" s="360">
        <v>12</v>
      </c>
      <c r="C12" s="110">
        <v>56.213000000000001</v>
      </c>
    </row>
    <row r="13" spans="1:4" x14ac:dyDescent="0.25">
      <c r="A13" s="48" t="s">
        <v>330</v>
      </c>
      <c r="B13" s="360">
        <v>2</v>
      </c>
      <c r="C13" s="110">
        <v>36.136000000000003</v>
      </c>
    </row>
    <row r="14" spans="1:4" x14ac:dyDescent="0.25">
      <c r="B14" s="923"/>
      <c r="C14" s="108"/>
    </row>
    <row r="15" spans="1:4" x14ac:dyDescent="0.25">
      <c r="A15" s="48" t="s">
        <v>151</v>
      </c>
      <c r="B15" s="360">
        <v>107</v>
      </c>
      <c r="C15" s="110">
        <v>73.335000000000491</v>
      </c>
    </row>
    <row r="16" spans="1:4" x14ac:dyDescent="0.25">
      <c r="B16" s="923"/>
      <c r="C16" s="108"/>
    </row>
    <row r="17" spans="1:5" x14ac:dyDescent="0.25">
      <c r="A17" s="739" t="s">
        <v>152</v>
      </c>
      <c r="B17" s="924">
        <v>314</v>
      </c>
      <c r="C17" s="925">
        <v>2801.0680000000002</v>
      </c>
    </row>
    <row r="20" spans="1:5" ht="13.5" customHeight="1" x14ac:dyDescent="0.25"/>
    <row r="24" spans="1:5" ht="50.4" customHeight="1" x14ac:dyDescent="0.25">
      <c r="A24" s="1066" t="s">
        <v>454</v>
      </c>
      <c r="B24" s="1066"/>
      <c r="C24" s="1066"/>
      <c r="D24" s="1066"/>
    </row>
    <row r="25" spans="1:5" ht="40.35" customHeight="1" x14ac:dyDescent="0.25">
      <c r="A25" s="1095" t="s">
        <v>455</v>
      </c>
      <c r="B25" s="1095"/>
      <c r="C25" s="1095"/>
      <c r="D25" s="1095"/>
    </row>
    <row r="26" spans="1:5" x14ac:dyDescent="0.25">
      <c r="A26" s="357" t="s">
        <v>137</v>
      </c>
      <c r="B26" s="40" t="s">
        <v>138</v>
      </c>
      <c r="C26" s="40" t="s">
        <v>139</v>
      </c>
    </row>
    <row r="27" spans="1:5" x14ac:dyDescent="0.25">
      <c r="A27" s="358" t="s">
        <v>140</v>
      </c>
      <c r="B27" s="359" t="s">
        <v>141</v>
      </c>
      <c r="C27" s="359" t="s">
        <v>142</v>
      </c>
    </row>
    <row r="28" spans="1:5" x14ac:dyDescent="0.25">
      <c r="A28" s="48" t="s">
        <v>153</v>
      </c>
      <c r="B28" s="360">
        <v>12</v>
      </c>
      <c r="C28" s="103">
        <v>33.082000000000001</v>
      </c>
    </row>
    <row r="29" spans="1:5" x14ac:dyDescent="0.25">
      <c r="A29" s="48" t="s">
        <v>358</v>
      </c>
      <c r="B29" s="360">
        <v>2</v>
      </c>
      <c r="C29" s="103">
        <v>18.132000000000001</v>
      </c>
    </row>
    <row r="30" spans="1:5" x14ac:dyDescent="0.25">
      <c r="A30" s="48" t="s">
        <v>143</v>
      </c>
      <c r="B30" s="360">
        <v>45</v>
      </c>
      <c r="C30" s="103">
        <v>17.449000000000002</v>
      </c>
      <c r="E30" s="173"/>
    </row>
    <row r="31" spans="1:5" x14ac:dyDescent="0.25">
      <c r="A31" s="48" t="s">
        <v>144</v>
      </c>
      <c r="B31" s="360">
        <v>27</v>
      </c>
      <c r="C31" s="103">
        <v>12.189</v>
      </c>
    </row>
    <row r="32" spans="1:5" x14ac:dyDescent="0.25">
      <c r="A32" s="48" t="s">
        <v>359</v>
      </c>
      <c r="B32" s="360">
        <v>1</v>
      </c>
      <c r="C32" s="103">
        <v>6.694</v>
      </c>
    </row>
    <row r="33" spans="1:4" x14ac:dyDescent="0.25">
      <c r="A33" s="48" t="s">
        <v>155</v>
      </c>
      <c r="B33" s="360">
        <v>2</v>
      </c>
      <c r="C33" s="103">
        <v>4.9619999999999997</v>
      </c>
    </row>
    <row r="34" spans="1:4" x14ac:dyDescent="0.25">
      <c r="A34" s="48" t="s">
        <v>154</v>
      </c>
      <c r="B34" s="360">
        <v>8</v>
      </c>
      <c r="C34" s="103">
        <v>4.2480000000000002</v>
      </c>
    </row>
    <row r="35" spans="1:4" x14ac:dyDescent="0.25">
      <c r="A35" s="48" t="s">
        <v>146</v>
      </c>
      <c r="B35" s="360">
        <v>15</v>
      </c>
      <c r="C35" s="103">
        <v>3.6909999999999998</v>
      </c>
    </row>
    <row r="36" spans="1:4" x14ac:dyDescent="0.25">
      <c r="A36" s="48" t="s">
        <v>156</v>
      </c>
      <c r="B36" s="360">
        <v>8</v>
      </c>
      <c r="C36" s="103">
        <v>2.9540000000000002</v>
      </c>
    </row>
    <row r="37" spans="1:4" x14ac:dyDescent="0.25">
      <c r="A37" s="48" t="s">
        <v>387</v>
      </c>
      <c r="B37" s="360">
        <v>3</v>
      </c>
      <c r="C37" s="103">
        <v>2.7320000000000002</v>
      </c>
    </row>
    <row r="38" spans="1:4" x14ac:dyDescent="0.25">
      <c r="A38" s="48" t="s">
        <v>456</v>
      </c>
      <c r="B38" s="360">
        <v>6</v>
      </c>
      <c r="C38" s="103">
        <v>2.6560000000000001</v>
      </c>
    </row>
    <row r="39" spans="1:4" x14ac:dyDescent="0.25">
      <c r="B39" s="923"/>
      <c r="C39" s="740"/>
    </row>
    <row r="40" spans="1:4" x14ac:dyDescent="0.25">
      <c r="A40" s="48" t="s">
        <v>151</v>
      </c>
      <c r="B40" s="360">
        <v>112</v>
      </c>
      <c r="C40" s="103">
        <v>28.210999999999984</v>
      </c>
    </row>
    <row r="41" spans="1:4" x14ac:dyDescent="0.25">
      <c r="B41" s="923"/>
      <c r="C41" s="740"/>
      <c r="D41" s="361"/>
    </row>
    <row r="42" spans="1:4" x14ac:dyDescent="0.25">
      <c r="A42" s="739" t="s">
        <v>152</v>
      </c>
      <c r="B42" s="924">
        <v>241</v>
      </c>
      <c r="C42" s="926">
        <v>137</v>
      </c>
    </row>
  </sheetData>
  <mergeCells count="4">
    <mergeCell ref="A1:D1"/>
    <mergeCell ref="A24:D24"/>
    <mergeCell ref="A25:D25"/>
    <mergeCell ref="A2:D2"/>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BA6C2-FC6D-4061-B752-991A4543675C}">
  <sheetPr>
    <pageSetUpPr fitToPage="1"/>
  </sheetPr>
  <dimension ref="A1:H76"/>
  <sheetViews>
    <sheetView showGridLines="0" zoomScaleNormal="100" workbookViewId="0">
      <selection sqref="A1:H1"/>
    </sheetView>
  </sheetViews>
  <sheetFormatPr defaultColWidth="9.28515625" defaultRowHeight="10.199999999999999" x14ac:dyDescent="0.2"/>
  <cols>
    <col min="1" max="1" width="39.7109375" customWidth="1"/>
    <col min="2" max="2" width="11.140625" customWidth="1"/>
    <col min="3" max="3" width="13.7109375" customWidth="1"/>
    <col min="4" max="4" width="20.140625" customWidth="1"/>
    <col min="5" max="5" width="11.140625" customWidth="1"/>
    <col min="6" max="6" width="13.7109375" customWidth="1"/>
    <col min="7" max="7" width="20.140625" customWidth="1"/>
    <col min="8" max="8" width="17.7109375" customWidth="1"/>
  </cols>
  <sheetData>
    <row r="1" spans="1:8" ht="29.4" customHeight="1" x14ac:dyDescent="0.2">
      <c r="A1" s="1099" t="s">
        <v>457</v>
      </c>
      <c r="B1" s="1099"/>
      <c r="C1" s="1099"/>
      <c r="D1" s="1099"/>
      <c r="E1" s="1099"/>
      <c r="F1" s="1099"/>
      <c r="G1" s="1099"/>
      <c r="H1" s="1099"/>
    </row>
    <row r="2" spans="1:8" ht="27" customHeight="1" x14ac:dyDescent="0.2">
      <c r="A2" s="1100" t="s">
        <v>458</v>
      </c>
      <c r="B2" s="1100"/>
      <c r="C2" s="1100"/>
      <c r="D2" s="1100"/>
      <c r="E2" s="1100"/>
      <c r="F2" s="1100"/>
      <c r="G2" s="1100"/>
      <c r="H2" s="1100"/>
    </row>
    <row r="3" spans="1:8" ht="30" customHeight="1" x14ac:dyDescent="0.25">
      <c r="A3" s="314" t="s">
        <v>31</v>
      </c>
      <c r="B3" s="1074" t="s">
        <v>363</v>
      </c>
      <c r="C3" s="1076"/>
      <c r="D3" s="1075"/>
      <c r="E3" s="1076" t="s">
        <v>182</v>
      </c>
      <c r="F3" s="1076"/>
      <c r="G3" s="1076"/>
      <c r="H3" s="711" t="s">
        <v>332</v>
      </c>
    </row>
    <row r="4" spans="1:8" s="97" customFormat="1" ht="53.25" customHeight="1" x14ac:dyDescent="0.2">
      <c r="A4" s="362" t="s">
        <v>38</v>
      </c>
      <c r="B4" s="1096" t="s">
        <v>183</v>
      </c>
      <c r="C4" s="1097"/>
      <c r="D4" s="1098"/>
      <c r="E4" s="1097" t="s">
        <v>184</v>
      </c>
      <c r="F4" s="1097"/>
      <c r="G4" s="1097"/>
      <c r="H4" s="712" t="s">
        <v>185</v>
      </c>
    </row>
    <row r="5" spans="1:8" ht="32.25" customHeight="1" x14ac:dyDescent="0.2">
      <c r="A5" s="363"/>
      <c r="B5" s="300" t="s">
        <v>39</v>
      </c>
      <c r="C5" s="265" t="s">
        <v>40</v>
      </c>
      <c r="D5" s="291" t="s">
        <v>186</v>
      </c>
      <c r="E5" s="265" t="s">
        <v>39</v>
      </c>
      <c r="F5" s="265" t="s">
        <v>40</v>
      </c>
      <c r="G5" s="301" t="s">
        <v>186</v>
      </c>
      <c r="H5" s="713" t="s">
        <v>187</v>
      </c>
    </row>
    <row r="6" spans="1:8" ht="44.25" customHeight="1" x14ac:dyDescent="0.25">
      <c r="A6" s="267"/>
      <c r="B6" s="269" t="s">
        <v>41</v>
      </c>
      <c r="C6" s="271" t="s">
        <v>95</v>
      </c>
      <c r="D6" s="270" t="s">
        <v>188</v>
      </c>
      <c r="E6" s="271" t="s">
        <v>41</v>
      </c>
      <c r="F6" s="271" t="s">
        <v>95</v>
      </c>
      <c r="G6" s="270" t="s">
        <v>188</v>
      </c>
      <c r="H6" s="714" t="s">
        <v>189</v>
      </c>
    </row>
    <row r="7" spans="1:8" ht="13.2" x14ac:dyDescent="0.25">
      <c r="A7" s="272" t="s">
        <v>102</v>
      </c>
      <c r="B7" s="364"/>
      <c r="C7" s="365"/>
      <c r="D7" s="366"/>
      <c r="E7" s="364"/>
      <c r="F7" s="365"/>
      <c r="G7" s="366"/>
      <c r="H7" s="715"/>
    </row>
    <row r="8" spans="1:8" ht="13.2" x14ac:dyDescent="0.25">
      <c r="A8" s="297" t="s">
        <v>103</v>
      </c>
      <c r="B8" s="367"/>
      <c r="C8" s="742"/>
      <c r="D8" s="743"/>
      <c r="E8" s="741"/>
      <c r="F8" s="742"/>
      <c r="G8" s="743"/>
      <c r="H8" s="716"/>
    </row>
    <row r="9" spans="1:8" ht="13.2" x14ac:dyDescent="0.25">
      <c r="A9" s="368" t="s">
        <v>333</v>
      </c>
      <c r="B9" s="741">
        <v>50</v>
      </c>
      <c r="C9" s="742">
        <v>610.71699999999998</v>
      </c>
      <c r="D9" s="743">
        <v>144880.448</v>
      </c>
      <c r="E9" s="938" t="s">
        <v>17</v>
      </c>
      <c r="F9" s="369" t="s">
        <v>17</v>
      </c>
      <c r="G9" s="370" t="s">
        <v>17</v>
      </c>
      <c r="H9" s="743">
        <v>144880.448</v>
      </c>
    </row>
    <row r="10" spans="1:8" ht="13.2" x14ac:dyDescent="0.25">
      <c r="A10" s="368" t="s">
        <v>334</v>
      </c>
      <c r="B10" s="741">
        <v>109</v>
      </c>
      <c r="C10" s="742">
        <v>2837.7069999999999</v>
      </c>
      <c r="D10" s="743">
        <v>1019025.69</v>
      </c>
      <c r="E10" s="938">
        <v>23</v>
      </c>
      <c r="F10" s="369">
        <v>543.70899999999995</v>
      </c>
      <c r="G10" s="370">
        <v>198453.785</v>
      </c>
      <c r="H10" s="716">
        <v>820571.90499999991</v>
      </c>
    </row>
    <row r="11" spans="1:8" ht="13.2" x14ac:dyDescent="0.25">
      <c r="A11" s="368" t="s">
        <v>190</v>
      </c>
      <c r="B11" s="927">
        <v>159</v>
      </c>
      <c r="C11" s="928">
        <v>3448.424</v>
      </c>
      <c r="D11" s="371">
        <v>1163906.138</v>
      </c>
      <c r="E11" s="927">
        <v>23</v>
      </c>
      <c r="F11" s="928">
        <v>543.70899999999995</v>
      </c>
      <c r="G11" s="371">
        <v>198453.785</v>
      </c>
      <c r="H11" s="947">
        <v>965452.353</v>
      </c>
    </row>
    <row r="12" spans="1:8" ht="13.2" x14ac:dyDescent="0.25">
      <c r="A12" s="126"/>
      <c r="B12" s="929"/>
      <c r="C12" s="930"/>
      <c r="D12" s="931"/>
      <c r="E12" s="741"/>
      <c r="F12" s="742"/>
      <c r="G12" s="743"/>
      <c r="H12" s="716"/>
    </row>
    <row r="13" spans="1:8" ht="13.2" x14ac:dyDescent="0.25">
      <c r="A13" s="279" t="s">
        <v>110</v>
      </c>
      <c r="B13" s="929"/>
      <c r="C13" s="930"/>
      <c r="D13" s="931"/>
      <c r="E13" s="741"/>
      <c r="F13" s="742"/>
      <c r="G13" s="743"/>
      <c r="H13" s="716"/>
    </row>
    <row r="14" spans="1:8" ht="13.2" x14ac:dyDescent="0.25">
      <c r="A14" s="274" t="s">
        <v>111</v>
      </c>
      <c r="B14" s="929"/>
      <c r="C14" s="930"/>
      <c r="D14" s="931"/>
      <c r="E14" s="741"/>
      <c r="F14" s="742"/>
      <c r="G14" s="743"/>
      <c r="H14" s="716"/>
    </row>
    <row r="15" spans="1:8" ht="13.2" x14ac:dyDescent="0.25">
      <c r="A15" s="368" t="s">
        <v>333</v>
      </c>
      <c r="B15" s="932" t="s">
        <v>17</v>
      </c>
      <c r="C15" s="369" t="s">
        <v>17</v>
      </c>
      <c r="D15" s="370" t="s">
        <v>17</v>
      </c>
      <c r="E15" s="372" t="s">
        <v>17</v>
      </c>
      <c r="F15" s="369" t="s">
        <v>17</v>
      </c>
      <c r="G15" s="370" t="s">
        <v>17</v>
      </c>
      <c r="H15" s="716" t="s">
        <v>17</v>
      </c>
    </row>
    <row r="16" spans="1:8" ht="13.2" x14ac:dyDescent="0.25">
      <c r="A16" s="368" t="s">
        <v>334</v>
      </c>
      <c r="B16" s="932">
        <v>12</v>
      </c>
      <c r="C16" s="369">
        <v>283.024</v>
      </c>
      <c r="D16" s="370">
        <v>103303.76</v>
      </c>
      <c r="E16" s="938">
        <v>6</v>
      </c>
      <c r="F16" s="369">
        <v>202.74600000000001</v>
      </c>
      <c r="G16" s="370">
        <v>74002.289999999994</v>
      </c>
      <c r="H16" s="716">
        <v>29301.47</v>
      </c>
    </row>
    <row r="17" spans="1:8" ht="13.2" x14ac:dyDescent="0.25">
      <c r="A17" s="368" t="s">
        <v>190</v>
      </c>
      <c r="B17" s="933">
        <v>12</v>
      </c>
      <c r="C17" s="928">
        <v>283.024</v>
      </c>
      <c r="D17" s="371">
        <v>103303.76</v>
      </c>
      <c r="E17" s="927">
        <v>6</v>
      </c>
      <c r="F17" s="928">
        <v>202.74600000000001</v>
      </c>
      <c r="G17" s="371">
        <v>74002.289999999994</v>
      </c>
      <c r="H17" s="947">
        <v>29301.47</v>
      </c>
    </row>
    <row r="18" spans="1:8" ht="13.2" x14ac:dyDescent="0.25">
      <c r="A18" s="304"/>
      <c r="B18" s="934"/>
      <c r="C18" s="935"/>
      <c r="D18" s="936"/>
      <c r="E18" s="948"/>
      <c r="F18" s="949"/>
      <c r="G18" s="950"/>
      <c r="H18" s="947"/>
    </row>
    <row r="19" spans="1:8" ht="13.2" x14ac:dyDescent="0.25">
      <c r="A19" s="279" t="s">
        <v>59</v>
      </c>
      <c r="B19" s="929"/>
      <c r="C19" s="930"/>
      <c r="D19" s="931"/>
      <c r="E19" s="741"/>
      <c r="F19" s="742"/>
      <c r="G19" s="743"/>
      <c r="H19" s="716"/>
    </row>
    <row r="20" spans="1:8" ht="13.2" x14ac:dyDescent="0.25">
      <c r="A20" s="274"/>
      <c r="B20" s="929"/>
      <c r="C20" s="930"/>
      <c r="D20" s="931"/>
      <c r="E20" s="741"/>
      <c r="F20" s="742"/>
      <c r="G20" s="743"/>
      <c r="H20" s="716"/>
    </row>
    <row r="21" spans="1:8" ht="13.2" x14ac:dyDescent="0.25">
      <c r="A21" s="368" t="s">
        <v>333</v>
      </c>
      <c r="B21" s="932">
        <v>36</v>
      </c>
      <c r="C21" s="369">
        <v>1282.5830000000001</v>
      </c>
      <c r="D21" s="370">
        <v>436062.74900000001</v>
      </c>
      <c r="E21" s="938" t="s">
        <v>17</v>
      </c>
      <c r="F21" s="369" t="s">
        <v>17</v>
      </c>
      <c r="G21" s="370" t="s">
        <v>17</v>
      </c>
      <c r="H21" s="370">
        <v>436062.74900000001</v>
      </c>
    </row>
    <row r="22" spans="1:8" ht="13.2" x14ac:dyDescent="0.25">
      <c r="A22" s="368" t="s">
        <v>334</v>
      </c>
      <c r="B22" s="932">
        <v>36</v>
      </c>
      <c r="C22" s="369">
        <v>1545.74</v>
      </c>
      <c r="D22" s="370">
        <v>564195.1</v>
      </c>
      <c r="E22" s="938">
        <v>6</v>
      </c>
      <c r="F22" s="369">
        <v>167.608</v>
      </c>
      <c r="G22" s="370">
        <v>61176.92</v>
      </c>
      <c r="H22" s="716">
        <v>503018.18</v>
      </c>
    </row>
    <row r="23" spans="1:8" ht="13.2" x14ac:dyDescent="0.25">
      <c r="A23" s="304" t="s">
        <v>190</v>
      </c>
      <c r="B23" s="937">
        <v>72</v>
      </c>
      <c r="C23" s="928">
        <v>2828.3229999999999</v>
      </c>
      <c r="D23" s="371">
        <v>1000257.849</v>
      </c>
      <c r="E23" s="927">
        <v>6</v>
      </c>
      <c r="F23" s="928">
        <v>167.608</v>
      </c>
      <c r="G23" s="371">
        <v>61176.92</v>
      </c>
      <c r="H23" s="947">
        <v>939080.929</v>
      </c>
    </row>
    <row r="24" spans="1:8" ht="13.2" x14ac:dyDescent="0.25">
      <c r="A24" s="304"/>
      <c r="B24" s="934"/>
      <c r="C24" s="935"/>
      <c r="D24" s="936"/>
      <c r="E24" s="948"/>
      <c r="F24" s="949"/>
      <c r="G24" s="950"/>
      <c r="H24" s="947"/>
    </row>
    <row r="25" spans="1:8" ht="13.2" x14ac:dyDescent="0.25">
      <c r="A25" s="279" t="s">
        <v>60</v>
      </c>
      <c r="B25" s="929"/>
      <c r="C25" s="930"/>
      <c r="D25" s="931"/>
      <c r="E25" s="741"/>
      <c r="F25" s="742"/>
      <c r="G25" s="743"/>
      <c r="H25" s="716"/>
    </row>
    <row r="26" spans="1:8" ht="13.2" x14ac:dyDescent="0.25">
      <c r="A26" s="274"/>
      <c r="B26" s="929"/>
      <c r="C26" s="930"/>
      <c r="D26" s="931"/>
      <c r="E26" s="741"/>
      <c r="F26" s="742"/>
      <c r="G26" s="743"/>
      <c r="H26" s="716"/>
    </row>
    <row r="27" spans="1:8" ht="13.2" x14ac:dyDescent="0.25">
      <c r="A27" s="368" t="s">
        <v>333</v>
      </c>
      <c r="B27" s="932">
        <v>34</v>
      </c>
      <c r="C27" s="369">
        <v>52.926000000000002</v>
      </c>
      <c r="D27" s="370">
        <v>12285.403</v>
      </c>
      <c r="E27" s="938" t="s">
        <v>17</v>
      </c>
      <c r="F27" s="369" t="s">
        <v>17</v>
      </c>
      <c r="G27" s="370" t="s">
        <v>17</v>
      </c>
      <c r="H27" s="370">
        <v>12285.403</v>
      </c>
    </row>
    <row r="28" spans="1:8" ht="13.2" x14ac:dyDescent="0.25">
      <c r="A28" s="368" t="s">
        <v>334</v>
      </c>
      <c r="B28" s="932">
        <v>37</v>
      </c>
      <c r="C28" s="369">
        <v>153.94</v>
      </c>
      <c r="D28" s="370">
        <v>56188.1</v>
      </c>
      <c r="E28" s="741" t="s">
        <v>17</v>
      </c>
      <c r="F28" s="742" t="s">
        <v>17</v>
      </c>
      <c r="G28" s="743" t="s">
        <v>17</v>
      </c>
      <c r="H28" s="343">
        <v>56188.1</v>
      </c>
    </row>
    <row r="29" spans="1:8" ht="13.2" x14ac:dyDescent="0.25">
      <c r="A29" s="304" t="s">
        <v>190</v>
      </c>
      <c r="B29" s="937">
        <v>71</v>
      </c>
      <c r="C29" s="928">
        <v>206.86600000000001</v>
      </c>
      <c r="D29" s="371">
        <v>68473.502999999997</v>
      </c>
      <c r="E29" s="948" t="s">
        <v>17</v>
      </c>
      <c r="F29" s="949" t="s">
        <v>17</v>
      </c>
      <c r="G29" s="950" t="s">
        <v>17</v>
      </c>
      <c r="H29" s="947">
        <v>68473.502999999997</v>
      </c>
    </row>
    <row r="30" spans="1:8" ht="13.2" x14ac:dyDescent="0.25">
      <c r="A30" s="304"/>
      <c r="B30" s="934"/>
      <c r="C30" s="935"/>
      <c r="D30" s="936"/>
      <c r="E30" s="948"/>
      <c r="F30" s="949"/>
      <c r="G30" s="950"/>
      <c r="H30" s="947"/>
    </row>
    <row r="31" spans="1:8" ht="13.2" x14ac:dyDescent="0.25">
      <c r="A31" s="279" t="s">
        <v>61</v>
      </c>
      <c r="B31" s="929"/>
      <c r="C31" s="930"/>
      <c r="D31" s="931"/>
      <c r="E31" s="741"/>
      <c r="F31" s="742"/>
      <c r="G31" s="743"/>
      <c r="H31" s="716"/>
    </row>
    <row r="32" spans="1:8" ht="13.2" x14ac:dyDescent="0.25">
      <c r="A32" s="274"/>
      <c r="B32" s="929"/>
      <c r="C32" s="930"/>
      <c r="D32" s="931"/>
      <c r="E32" s="741"/>
      <c r="F32" s="742"/>
      <c r="G32" s="743"/>
      <c r="H32" s="716"/>
    </row>
    <row r="33" spans="1:8" ht="13.2" x14ac:dyDescent="0.25">
      <c r="A33" s="368" t="s">
        <v>333</v>
      </c>
      <c r="B33" s="938" t="s">
        <v>17</v>
      </c>
      <c r="C33" s="369" t="s">
        <v>17</v>
      </c>
      <c r="D33" s="370" t="s">
        <v>17</v>
      </c>
      <c r="E33" s="938" t="s">
        <v>17</v>
      </c>
      <c r="F33" s="369" t="s">
        <v>17</v>
      </c>
      <c r="G33" s="370" t="s">
        <v>17</v>
      </c>
      <c r="H33" s="716" t="s">
        <v>17</v>
      </c>
    </row>
    <row r="34" spans="1:8" ht="13.2" x14ac:dyDescent="0.25">
      <c r="A34" s="368" t="s">
        <v>334</v>
      </c>
      <c r="B34" s="938" t="s">
        <v>17</v>
      </c>
      <c r="C34" s="369" t="s">
        <v>17</v>
      </c>
      <c r="D34" s="370" t="s">
        <v>17</v>
      </c>
      <c r="E34" s="938" t="s">
        <v>17</v>
      </c>
      <c r="F34" s="369" t="s">
        <v>17</v>
      </c>
      <c r="G34" s="370" t="s">
        <v>17</v>
      </c>
      <c r="H34" s="716" t="s">
        <v>17</v>
      </c>
    </row>
    <row r="35" spans="1:8" ht="13.2" x14ac:dyDescent="0.25">
      <c r="A35" s="368" t="s">
        <v>190</v>
      </c>
      <c r="B35" s="933" t="s">
        <v>17</v>
      </c>
      <c r="C35" s="928" t="s">
        <v>17</v>
      </c>
      <c r="D35" s="371" t="s">
        <v>17</v>
      </c>
      <c r="E35" s="927" t="s">
        <v>17</v>
      </c>
      <c r="F35" s="928" t="s">
        <v>17</v>
      </c>
      <c r="G35" s="371" t="s">
        <v>17</v>
      </c>
      <c r="H35" s="947" t="s">
        <v>17</v>
      </c>
    </row>
    <row r="36" spans="1:8" ht="13.2" x14ac:dyDescent="0.25">
      <c r="A36" s="304"/>
      <c r="B36" s="934"/>
      <c r="C36" s="939"/>
      <c r="D36" s="940"/>
      <c r="E36" s="951"/>
      <c r="F36" s="952"/>
      <c r="G36" s="373"/>
      <c r="H36" s="947"/>
    </row>
    <row r="37" spans="1:8" ht="13.2" x14ac:dyDescent="0.25">
      <c r="A37" s="374" t="s">
        <v>283</v>
      </c>
      <c r="B37" s="941"/>
      <c r="C37" s="375"/>
      <c r="D37" s="376"/>
      <c r="E37" s="377"/>
      <c r="F37" s="953"/>
      <c r="G37" s="378"/>
      <c r="H37" s="716"/>
    </row>
    <row r="38" spans="1:8" ht="13.2" x14ac:dyDescent="0.25">
      <c r="A38" s="379" t="s">
        <v>286</v>
      </c>
      <c r="B38" s="941"/>
      <c r="C38" s="375"/>
      <c r="D38" s="376"/>
      <c r="E38" s="377"/>
      <c r="F38" s="953"/>
      <c r="G38" s="378"/>
      <c r="H38" s="716"/>
    </row>
    <row r="39" spans="1:8" ht="13.2" x14ac:dyDescent="0.25">
      <c r="A39" s="380" t="s">
        <v>333</v>
      </c>
      <c r="B39" s="381">
        <v>3</v>
      </c>
      <c r="C39" s="382">
        <v>0.502</v>
      </c>
      <c r="D39" s="378">
        <v>183.23</v>
      </c>
      <c r="E39" s="372" t="s">
        <v>17</v>
      </c>
      <c r="F39" s="369" t="s">
        <v>17</v>
      </c>
      <c r="G39" s="370" t="s">
        <v>17</v>
      </c>
      <c r="H39" s="378">
        <v>183.23</v>
      </c>
    </row>
    <row r="40" spans="1:8" ht="13.2" x14ac:dyDescent="0.25">
      <c r="A40" s="380" t="s">
        <v>334</v>
      </c>
      <c r="B40" s="383" t="s">
        <v>17</v>
      </c>
      <c r="C40" s="369" t="s">
        <v>17</v>
      </c>
      <c r="D40" s="370" t="s">
        <v>17</v>
      </c>
      <c r="E40" s="372" t="s">
        <v>17</v>
      </c>
      <c r="F40" s="369" t="s">
        <v>17</v>
      </c>
      <c r="G40" s="370" t="s">
        <v>17</v>
      </c>
      <c r="H40" s="343" t="s">
        <v>17</v>
      </c>
    </row>
    <row r="41" spans="1:8" ht="13.2" x14ac:dyDescent="0.25">
      <c r="A41" s="384" t="s">
        <v>190</v>
      </c>
      <c r="B41" s="942">
        <v>3</v>
      </c>
      <c r="C41" s="928">
        <v>0.502</v>
      </c>
      <c r="D41" s="371">
        <v>183.23</v>
      </c>
      <c r="E41" s="954" t="s">
        <v>17</v>
      </c>
      <c r="F41" s="928" t="s">
        <v>17</v>
      </c>
      <c r="G41" s="371" t="s">
        <v>17</v>
      </c>
      <c r="H41" s="371">
        <v>183.23</v>
      </c>
    </row>
    <row r="42" spans="1:8" ht="13.2" x14ac:dyDescent="0.25">
      <c r="A42" s="385"/>
      <c r="B42" s="941"/>
      <c r="C42" s="930"/>
      <c r="D42" s="931"/>
      <c r="E42" s="377"/>
      <c r="F42" s="953"/>
      <c r="G42" s="378"/>
      <c r="H42" s="716"/>
    </row>
    <row r="43" spans="1:8" ht="13.2" x14ac:dyDescent="0.25">
      <c r="A43" s="374" t="s">
        <v>112</v>
      </c>
      <c r="B43" s="941"/>
      <c r="C43" s="930"/>
      <c r="D43" s="931"/>
      <c r="E43" s="377"/>
      <c r="F43" s="953"/>
      <c r="G43" s="378"/>
      <c r="H43" s="716"/>
    </row>
    <row r="44" spans="1:8" ht="13.2" x14ac:dyDescent="0.25">
      <c r="A44" s="379" t="s">
        <v>113</v>
      </c>
      <c r="B44" s="941"/>
      <c r="C44" s="930"/>
      <c r="D44" s="931"/>
      <c r="E44" s="377"/>
      <c r="F44" s="953"/>
      <c r="G44" s="378"/>
      <c r="H44" s="716"/>
    </row>
    <row r="45" spans="1:8" ht="13.2" x14ac:dyDescent="0.25">
      <c r="A45" s="380" t="s">
        <v>333</v>
      </c>
      <c r="B45" s="381">
        <v>64</v>
      </c>
      <c r="C45" s="369">
        <v>12.193</v>
      </c>
      <c r="D45" s="370">
        <v>4450.4449999999997</v>
      </c>
      <c r="E45" s="372" t="s">
        <v>17</v>
      </c>
      <c r="F45" s="369" t="s">
        <v>17</v>
      </c>
      <c r="G45" s="370" t="s">
        <v>17</v>
      </c>
      <c r="H45" s="370">
        <v>4450.4449999999997</v>
      </c>
    </row>
    <row r="46" spans="1:8" ht="13.2" x14ac:dyDescent="0.25">
      <c r="A46" s="380" t="s">
        <v>334</v>
      </c>
      <c r="B46" s="381">
        <v>1</v>
      </c>
      <c r="C46" s="369">
        <v>38</v>
      </c>
      <c r="D46" s="370">
        <v>13870</v>
      </c>
      <c r="E46" s="372" t="s">
        <v>17</v>
      </c>
      <c r="F46" s="369" t="s">
        <v>17</v>
      </c>
      <c r="G46" s="370" t="s">
        <v>17</v>
      </c>
      <c r="H46" s="370">
        <v>13870</v>
      </c>
    </row>
    <row r="47" spans="1:8" ht="13.2" x14ac:dyDescent="0.25">
      <c r="A47" s="384" t="s">
        <v>190</v>
      </c>
      <c r="B47" s="942">
        <v>65</v>
      </c>
      <c r="C47" s="928">
        <v>50.192999999999998</v>
      </c>
      <c r="D47" s="371">
        <v>18320.445</v>
      </c>
      <c r="E47" s="372" t="s">
        <v>17</v>
      </c>
      <c r="F47" s="369" t="s">
        <v>17</v>
      </c>
      <c r="G47" s="370" t="s">
        <v>17</v>
      </c>
      <c r="H47" s="371">
        <v>18320.445</v>
      </c>
    </row>
    <row r="48" spans="1:8" ht="13.2" x14ac:dyDescent="0.25">
      <c r="A48" s="385"/>
      <c r="B48" s="942"/>
      <c r="C48" s="928"/>
      <c r="D48" s="371"/>
      <c r="E48" s="377"/>
      <c r="F48" s="953"/>
      <c r="G48" s="378"/>
      <c r="H48" s="716"/>
    </row>
    <row r="49" spans="1:8" ht="13.2" x14ac:dyDescent="0.25">
      <c r="A49" s="374" t="s">
        <v>64</v>
      </c>
      <c r="B49" s="941"/>
      <c r="C49" s="930"/>
      <c r="D49" s="931"/>
      <c r="E49" s="377"/>
      <c r="F49" s="953"/>
      <c r="G49" s="378"/>
      <c r="H49" s="716"/>
    </row>
    <row r="50" spans="1:8" ht="13.2" x14ac:dyDescent="0.25">
      <c r="A50" s="379"/>
      <c r="B50" s="941"/>
      <c r="C50" s="930"/>
      <c r="D50" s="931"/>
      <c r="E50" s="377"/>
      <c r="F50" s="953"/>
      <c r="G50" s="378"/>
      <c r="H50" s="716"/>
    </row>
    <row r="51" spans="1:8" ht="13.2" x14ac:dyDescent="0.25">
      <c r="A51" s="380" t="s">
        <v>333</v>
      </c>
      <c r="B51" s="381">
        <v>26</v>
      </c>
      <c r="C51" s="369">
        <v>568.48400000000004</v>
      </c>
      <c r="D51" s="370">
        <v>207496.66</v>
      </c>
      <c r="E51" s="372" t="s">
        <v>17</v>
      </c>
      <c r="F51" s="369" t="s">
        <v>17</v>
      </c>
      <c r="G51" s="370" t="s">
        <v>17</v>
      </c>
      <c r="H51" s="370">
        <v>207496.66</v>
      </c>
    </row>
    <row r="52" spans="1:8" ht="13.2" x14ac:dyDescent="0.25">
      <c r="A52" s="380" t="s">
        <v>334</v>
      </c>
      <c r="B52" s="381">
        <v>44</v>
      </c>
      <c r="C52" s="369">
        <v>1348.413</v>
      </c>
      <c r="D52" s="370">
        <v>487193.505</v>
      </c>
      <c r="E52" s="372">
        <v>14</v>
      </c>
      <c r="F52" s="369">
        <v>371.22199999999998</v>
      </c>
      <c r="G52" s="370">
        <v>135496.03</v>
      </c>
      <c r="H52" s="716">
        <v>351697.47499999998</v>
      </c>
    </row>
    <row r="53" spans="1:8" ht="13.2" x14ac:dyDescent="0.25">
      <c r="A53" s="384" t="s">
        <v>190</v>
      </c>
      <c r="B53" s="942">
        <v>70</v>
      </c>
      <c r="C53" s="928">
        <v>1916.8969999999999</v>
      </c>
      <c r="D53" s="371">
        <v>694690.16500000004</v>
      </c>
      <c r="E53" s="951">
        <v>14</v>
      </c>
      <c r="F53" s="952">
        <v>371.22199999999998</v>
      </c>
      <c r="G53" s="373">
        <v>135496.03</v>
      </c>
      <c r="H53" s="947">
        <v>559194.13500000001</v>
      </c>
    </row>
    <row r="54" spans="1:8" ht="13.2" x14ac:dyDescent="0.25">
      <c r="A54" s="385"/>
      <c r="B54" s="941"/>
      <c r="C54" s="930"/>
      <c r="D54" s="931"/>
      <c r="E54" s="377"/>
      <c r="F54" s="953"/>
      <c r="G54" s="378"/>
      <c r="H54" s="716"/>
    </row>
    <row r="55" spans="1:8" ht="13.2" x14ac:dyDescent="0.25">
      <c r="A55" s="374" t="s">
        <v>114</v>
      </c>
      <c r="B55" s="941"/>
      <c r="C55" s="930"/>
      <c r="D55" s="931"/>
      <c r="E55" s="377"/>
      <c r="F55" s="953"/>
      <c r="G55" s="378"/>
      <c r="H55" s="716"/>
    </row>
    <row r="56" spans="1:8" ht="13.2" x14ac:dyDescent="0.25">
      <c r="A56" s="379" t="s">
        <v>115</v>
      </c>
      <c r="B56" s="941"/>
      <c r="C56" s="930"/>
      <c r="D56" s="931"/>
      <c r="E56" s="377"/>
      <c r="F56" s="953"/>
      <c r="G56" s="378"/>
      <c r="H56" s="716"/>
    </row>
    <row r="57" spans="1:8" ht="13.2" x14ac:dyDescent="0.25">
      <c r="A57" s="380" t="s">
        <v>333</v>
      </c>
      <c r="B57" s="381">
        <v>1</v>
      </c>
      <c r="C57" s="369">
        <v>34.923999999999999</v>
      </c>
      <c r="D57" s="370">
        <v>12747.26</v>
      </c>
      <c r="E57" s="372" t="s">
        <v>17</v>
      </c>
      <c r="F57" s="369" t="s">
        <v>17</v>
      </c>
      <c r="G57" s="370" t="s">
        <v>17</v>
      </c>
      <c r="H57" s="370">
        <v>12747.26</v>
      </c>
    </row>
    <row r="58" spans="1:8" ht="13.2" x14ac:dyDescent="0.25">
      <c r="A58" s="380" t="s">
        <v>334</v>
      </c>
      <c r="B58" s="381">
        <v>1</v>
      </c>
      <c r="C58" s="369">
        <v>4.2</v>
      </c>
      <c r="D58" s="370">
        <v>1533</v>
      </c>
      <c r="E58" s="372">
        <v>1</v>
      </c>
      <c r="F58" s="369">
        <v>4.2</v>
      </c>
      <c r="G58" s="370">
        <v>1533</v>
      </c>
      <c r="H58" s="370" t="s">
        <v>17</v>
      </c>
    </row>
    <row r="59" spans="1:8" ht="13.2" x14ac:dyDescent="0.25">
      <c r="A59" s="384" t="s">
        <v>190</v>
      </c>
      <c r="B59" s="942">
        <v>2</v>
      </c>
      <c r="C59" s="928">
        <v>39.124000000000002</v>
      </c>
      <c r="D59" s="371">
        <v>14280.26</v>
      </c>
      <c r="E59" s="954">
        <v>1</v>
      </c>
      <c r="F59" s="928">
        <v>4.2</v>
      </c>
      <c r="G59" s="371">
        <v>1533</v>
      </c>
      <c r="H59" s="371">
        <v>12747.26</v>
      </c>
    </row>
    <row r="60" spans="1:8" ht="13.2" x14ac:dyDescent="0.25">
      <c r="A60" s="385"/>
      <c r="B60" s="941"/>
      <c r="C60" s="375"/>
      <c r="D60" s="376"/>
      <c r="E60" s="377"/>
      <c r="F60" s="953"/>
      <c r="G60" s="378"/>
      <c r="H60" s="716"/>
    </row>
    <row r="61" spans="1:8" ht="13.2" x14ac:dyDescent="0.25">
      <c r="A61" s="374" t="s">
        <v>116</v>
      </c>
      <c r="B61" s="941"/>
      <c r="C61" s="375"/>
      <c r="D61" s="376"/>
      <c r="E61" s="377"/>
      <c r="F61" s="953"/>
      <c r="G61" s="378"/>
      <c r="H61" s="716"/>
    </row>
    <row r="62" spans="1:8" ht="13.2" x14ac:dyDescent="0.25">
      <c r="A62" s="379" t="s">
        <v>117</v>
      </c>
      <c r="B62" s="941"/>
      <c r="C62" s="375"/>
      <c r="D62" s="376"/>
      <c r="E62" s="377"/>
      <c r="F62" s="953"/>
      <c r="G62" s="378"/>
      <c r="H62" s="716"/>
    </row>
    <row r="63" spans="1:8" ht="13.2" x14ac:dyDescent="0.25">
      <c r="A63" s="380" t="s">
        <v>333</v>
      </c>
      <c r="B63" s="381">
        <v>96</v>
      </c>
      <c r="C63" s="382">
        <v>24.692</v>
      </c>
      <c r="D63" s="378">
        <v>9007.4</v>
      </c>
      <c r="E63" s="377" t="s">
        <v>17</v>
      </c>
      <c r="F63" s="953" t="s">
        <v>17</v>
      </c>
      <c r="G63" s="378" t="s">
        <v>17</v>
      </c>
      <c r="H63" s="378">
        <v>9007.4</v>
      </c>
    </row>
    <row r="64" spans="1:8" ht="13.2" x14ac:dyDescent="0.25">
      <c r="A64" s="380" t="s">
        <v>334</v>
      </c>
      <c r="B64" s="381" t="s">
        <v>17</v>
      </c>
      <c r="C64" s="382" t="s">
        <v>17</v>
      </c>
      <c r="D64" s="378" t="s">
        <v>17</v>
      </c>
      <c r="E64" s="372" t="s">
        <v>17</v>
      </c>
      <c r="F64" s="369" t="s">
        <v>17</v>
      </c>
      <c r="G64" s="370" t="s">
        <v>17</v>
      </c>
      <c r="H64" s="378" t="s">
        <v>17</v>
      </c>
    </row>
    <row r="65" spans="1:8" ht="13.2" x14ac:dyDescent="0.25">
      <c r="A65" s="380" t="s">
        <v>190</v>
      </c>
      <c r="B65" s="933">
        <v>96</v>
      </c>
      <c r="C65" s="386">
        <v>24.692</v>
      </c>
      <c r="D65" s="943">
        <v>9007.4</v>
      </c>
      <c r="E65" s="951" t="s">
        <v>17</v>
      </c>
      <c r="F65" s="952" t="s">
        <v>17</v>
      </c>
      <c r="G65" s="373" t="s">
        <v>17</v>
      </c>
      <c r="H65" s="943">
        <v>9007.4</v>
      </c>
    </row>
    <row r="66" spans="1:8" ht="13.2" x14ac:dyDescent="0.25">
      <c r="A66" s="385"/>
      <c r="B66" s="387"/>
      <c r="C66" s="944"/>
      <c r="D66" s="376"/>
      <c r="E66" s="377"/>
      <c r="F66" s="953"/>
      <c r="G66" s="378"/>
      <c r="H66" s="955"/>
    </row>
    <row r="67" spans="1:8" ht="13.2" x14ac:dyDescent="0.25">
      <c r="A67" s="374" t="s">
        <v>118</v>
      </c>
      <c r="B67" s="387"/>
      <c r="C67" s="944"/>
      <c r="D67" s="376"/>
      <c r="E67" s="377"/>
      <c r="F67" s="953"/>
      <c r="G67" s="378"/>
      <c r="H67" s="716"/>
    </row>
    <row r="68" spans="1:8" ht="13.2" x14ac:dyDescent="0.25">
      <c r="A68" s="379" t="s">
        <v>119</v>
      </c>
      <c r="B68" s="387"/>
      <c r="C68" s="944"/>
      <c r="D68" s="376"/>
      <c r="E68" s="377"/>
      <c r="F68" s="953"/>
      <c r="G68" s="378"/>
      <c r="H68" s="716"/>
    </row>
    <row r="69" spans="1:8" ht="13.2" x14ac:dyDescent="0.25">
      <c r="A69" s="304" t="s">
        <v>333</v>
      </c>
      <c r="B69" s="381">
        <v>310</v>
      </c>
      <c r="C69" s="382">
        <v>2587.0210000000002</v>
      </c>
      <c r="D69" s="382">
        <v>827113.59499999997</v>
      </c>
      <c r="E69" s="951" t="s">
        <v>17</v>
      </c>
      <c r="F69" s="369" t="s">
        <v>17</v>
      </c>
      <c r="G69" s="373" t="s">
        <v>17</v>
      </c>
      <c r="H69" s="716">
        <v>827113.59499999997</v>
      </c>
    </row>
    <row r="70" spans="1:8" ht="13.2" x14ac:dyDescent="0.25">
      <c r="A70" s="304" t="s">
        <v>334</v>
      </c>
      <c r="B70" s="381">
        <v>240</v>
      </c>
      <c r="C70" s="382">
        <v>6211.0240000000003</v>
      </c>
      <c r="D70" s="449">
        <v>2245309.1549999998</v>
      </c>
      <c r="E70" s="377">
        <v>50</v>
      </c>
      <c r="F70" s="953">
        <v>1289.4849999999999</v>
      </c>
      <c r="G70" s="382">
        <v>470662.02500000002</v>
      </c>
      <c r="H70" s="716">
        <v>1774647.13</v>
      </c>
    </row>
    <row r="71" spans="1:8" ht="13.2" x14ac:dyDescent="0.25">
      <c r="A71" s="388" t="s">
        <v>109</v>
      </c>
      <c r="B71" s="945">
        <v>550</v>
      </c>
      <c r="C71" s="945">
        <v>8798.0450000000001</v>
      </c>
      <c r="D71" s="946">
        <v>3072422.75</v>
      </c>
      <c r="E71" s="945">
        <v>50</v>
      </c>
      <c r="F71" s="945">
        <v>1289.4849999999999</v>
      </c>
      <c r="G71" s="702">
        <v>470662.02500000002</v>
      </c>
      <c r="H71" s="956">
        <v>2601760.7250000001</v>
      </c>
    </row>
    <row r="74" spans="1:8" s="9" customFormat="1" ht="11.4" x14ac:dyDescent="0.2">
      <c r="A74" s="531" t="s">
        <v>474</v>
      </c>
    </row>
    <row r="75" spans="1:8" s="9" customFormat="1" ht="11.4" x14ac:dyDescent="0.2">
      <c r="A75" s="532" t="s">
        <v>475</v>
      </c>
      <c r="H75" s="967"/>
    </row>
    <row r="76" spans="1:8" x14ac:dyDescent="0.2">
      <c r="B76" s="350"/>
      <c r="C76" s="350"/>
      <c r="D76" s="350"/>
    </row>
  </sheetData>
  <mergeCells count="6">
    <mergeCell ref="B3:D3"/>
    <mergeCell ref="E3:G3"/>
    <mergeCell ref="B4:D4"/>
    <mergeCell ref="E4:G4"/>
    <mergeCell ref="A1:H1"/>
    <mergeCell ref="A2:H2"/>
  </mergeCells>
  <pageMargins left="0.7" right="0.16" top="0.75" bottom="0.75" header="0.3" footer="0.3"/>
  <pageSetup paperSize="9" scale="71"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7DC27-2CCE-493B-8AD8-7FF963981EAE}">
  <sheetPr>
    <pageSetUpPr fitToPage="1"/>
  </sheetPr>
  <dimension ref="A1:Y27"/>
  <sheetViews>
    <sheetView showGridLines="0" zoomScaleNormal="100" workbookViewId="0"/>
  </sheetViews>
  <sheetFormatPr defaultColWidth="9.28515625" defaultRowHeight="10.199999999999999" x14ac:dyDescent="0.2"/>
  <cols>
    <col min="1" max="1" width="3.7109375" customWidth="1"/>
    <col min="2" max="2" width="44.7109375" customWidth="1"/>
    <col min="3" max="3" width="18.7109375" customWidth="1"/>
    <col min="4" max="11" width="9.7109375" style="391" customWidth="1"/>
    <col min="12" max="12" width="9.7109375" customWidth="1"/>
    <col min="13" max="13" width="9.7109375" style="173" customWidth="1"/>
    <col min="15" max="15" width="2.7109375" style="173" customWidth="1"/>
    <col min="16" max="16" width="9.28515625" style="36"/>
    <col min="17" max="17" width="2.7109375" customWidth="1"/>
    <col min="19" max="19" width="9.140625" customWidth="1"/>
    <col min="20" max="20" width="2.42578125" customWidth="1"/>
  </cols>
  <sheetData>
    <row r="1" spans="1:25" ht="22.35" customHeight="1" x14ac:dyDescent="0.3">
      <c r="A1" s="660" t="s">
        <v>459</v>
      </c>
      <c r="B1" s="661"/>
      <c r="C1" s="661"/>
      <c r="D1" s="661"/>
      <c r="E1" s="661"/>
      <c r="F1" s="661"/>
      <c r="G1" s="661"/>
      <c r="H1" s="661"/>
      <c r="J1" s="393"/>
      <c r="K1" s="393"/>
      <c r="L1" s="657"/>
      <c r="M1" s="658"/>
      <c r="N1" s="657"/>
      <c r="O1" s="658"/>
      <c r="P1" s="659"/>
      <c r="Q1" s="657"/>
      <c r="R1" s="657"/>
      <c r="S1" s="657"/>
      <c r="T1" s="657"/>
    </row>
    <row r="2" spans="1:25" s="389" customFormat="1" ht="21" customHeight="1" thickBot="1" x14ac:dyDescent="0.3">
      <c r="A2" s="668" t="s">
        <v>460</v>
      </c>
      <c r="B2" s="662"/>
      <c r="C2" s="662"/>
      <c r="D2" s="663"/>
      <c r="E2" s="663"/>
      <c r="F2" s="663"/>
      <c r="G2" s="663"/>
      <c r="H2" s="663"/>
      <c r="I2" s="664"/>
      <c r="J2" s="664"/>
      <c r="K2" s="664"/>
      <c r="M2" s="665"/>
      <c r="O2" s="665"/>
      <c r="P2" s="666"/>
    </row>
    <row r="3" spans="1:25" ht="13.8" thickBot="1" x14ac:dyDescent="0.3">
      <c r="A3" s="394"/>
      <c r="B3" s="394"/>
      <c r="C3" s="394"/>
      <c r="D3" s="395">
        <v>2008</v>
      </c>
      <c r="E3" s="395">
        <v>2009</v>
      </c>
      <c r="F3" s="395">
        <v>2010</v>
      </c>
      <c r="G3" s="395">
        <v>2011</v>
      </c>
      <c r="H3" s="395">
        <v>2012</v>
      </c>
      <c r="I3" s="395">
        <v>2013</v>
      </c>
      <c r="J3" s="395">
        <v>2014</v>
      </c>
      <c r="K3" s="395">
        <v>2015</v>
      </c>
      <c r="L3" s="395">
        <v>2016</v>
      </c>
      <c r="M3" s="395">
        <v>2017</v>
      </c>
      <c r="N3" s="395">
        <v>2018</v>
      </c>
      <c r="O3" s="395"/>
      <c r="P3" s="396">
        <v>2019</v>
      </c>
      <c r="Q3" s="395"/>
      <c r="R3" s="396">
        <v>2020</v>
      </c>
      <c r="S3" s="396">
        <v>2021</v>
      </c>
      <c r="T3" s="396"/>
      <c r="U3" s="396">
        <v>2022</v>
      </c>
      <c r="V3" s="396">
        <v>2023</v>
      </c>
      <c r="W3" s="396">
        <v>2024</v>
      </c>
      <c r="X3" s="396">
        <v>2025</v>
      </c>
    </row>
    <row r="4" spans="1:25" ht="12.75" customHeight="1" x14ac:dyDescent="0.25">
      <c r="A4" s="397"/>
      <c r="B4" s="398"/>
      <c r="C4" s="399"/>
      <c r="D4" s="400"/>
      <c r="E4" s="400"/>
      <c r="F4" s="400"/>
      <c r="G4" s="400"/>
      <c r="H4" s="400"/>
      <c r="I4" s="400"/>
      <c r="J4" s="400"/>
      <c r="K4" s="400"/>
      <c r="L4" s="400"/>
      <c r="M4" s="400"/>
      <c r="O4" s="400"/>
      <c r="R4" s="36"/>
      <c r="S4" s="36"/>
      <c r="T4" s="36"/>
      <c r="U4" s="36"/>
      <c r="V4" s="36"/>
      <c r="W4" s="36"/>
      <c r="X4" s="36"/>
    </row>
    <row r="5" spans="1:25" ht="39" customHeight="1" x14ac:dyDescent="0.25">
      <c r="A5" s="1101" t="s">
        <v>277</v>
      </c>
      <c r="B5" s="1051"/>
      <c r="C5" s="1051"/>
      <c r="D5" s="119">
        <v>871</v>
      </c>
      <c r="E5" s="119">
        <v>856</v>
      </c>
      <c r="F5" s="119">
        <v>949</v>
      </c>
      <c r="G5" s="119">
        <v>890</v>
      </c>
      <c r="H5" s="119">
        <v>806</v>
      </c>
      <c r="I5" s="119">
        <v>825</v>
      </c>
      <c r="J5" s="119">
        <v>850</v>
      </c>
      <c r="K5" s="119">
        <v>867</v>
      </c>
      <c r="L5" s="119">
        <v>754</v>
      </c>
      <c r="M5" s="119">
        <v>784</v>
      </c>
      <c r="N5" s="119">
        <v>850</v>
      </c>
      <c r="O5" s="60"/>
      <c r="P5" s="401">
        <v>809</v>
      </c>
      <c r="Q5" s="73" t="s">
        <v>278</v>
      </c>
      <c r="R5" s="402">
        <v>679</v>
      </c>
      <c r="S5" s="119">
        <v>556</v>
      </c>
      <c r="T5" s="403">
        <v>1</v>
      </c>
      <c r="U5" s="119">
        <v>609</v>
      </c>
      <c r="V5" s="119">
        <v>537</v>
      </c>
      <c r="W5" s="119">
        <v>528</v>
      </c>
      <c r="X5" s="119">
        <v>550</v>
      </c>
    </row>
    <row r="6" spans="1:25" ht="13.5" customHeight="1" x14ac:dyDescent="0.25">
      <c r="B6" s="398" t="s">
        <v>279</v>
      </c>
      <c r="C6" s="9"/>
      <c r="D6" s="404"/>
      <c r="E6" s="404"/>
      <c r="F6" s="404"/>
      <c r="G6" s="404"/>
      <c r="H6" s="404"/>
      <c r="M6" s="404"/>
      <c r="O6" s="404"/>
      <c r="Q6" s="73"/>
      <c r="R6" s="405"/>
      <c r="S6" s="391"/>
      <c r="T6" s="322"/>
      <c r="U6" s="391"/>
      <c r="V6" s="391"/>
      <c r="W6" s="391"/>
      <c r="X6" s="391"/>
    </row>
    <row r="7" spans="1:25" ht="13.5" customHeight="1" x14ac:dyDescent="0.25">
      <c r="B7" s="406" t="s">
        <v>340</v>
      </c>
      <c r="C7" s="407"/>
      <c r="D7" s="408">
        <v>430</v>
      </c>
      <c r="E7" s="408">
        <v>423</v>
      </c>
      <c r="F7" s="408">
        <v>412</v>
      </c>
      <c r="G7" s="408">
        <v>386</v>
      </c>
      <c r="H7" s="408">
        <v>333</v>
      </c>
      <c r="I7" s="408">
        <v>339</v>
      </c>
      <c r="J7" s="408">
        <v>325</v>
      </c>
      <c r="K7" s="408">
        <v>328</v>
      </c>
      <c r="L7" s="408">
        <v>319</v>
      </c>
      <c r="M7" s="408">
        <v>317</v>
      </c>
      <c r="N7" s="408">
        <v>330</v>
      </c>
      <c r="O7" s="60"/>
      <c r="P7" s="409">
        <v>324</v>
      </c>
      <c r="Q7" s="73" t="s">
        <v>278</v>
      </c>
      <c r="R7" s="410">
        <v>304</v>
      </c>
      <c r="S7" s="408">
        <v>312</v>
      </c>
      <c r="T7" s="411">
        <v>1</v>
      </c>
      <c r="U7" s="408">
        <v>305</v>
      </c>
      <c r="V7" s="408">
        <v>303</v>
      </c>
      <c r="W7" s="408">
        <v>311</v>
      </c>
      <c r="X7" s="408">
        <v>310</v>
      </c>
    </row>
    <row r="8" spans="1:25" ht="13.5" customHeight="1" x14ac:dyDescent="0.25">
      <c r="B8" s="406" t="s">
        <v>341</v>
      </c>
      <c r="C8" s="407"/>
      <c r="D8" s="408">
        <v>441</v>
      </c>
      <c r="E8" s="408">
        <v>433</v>
      </c>
      <c r="F8" s="408">
        <v>537</v>
      </c>
      <c r="G8" s="408">
        <v>504</v>
      </c>
      <c r="H8" s="408">
        <v>473</v>
      </c>
      <c r="I8" s="408">
        <v>486</v>
      </c>
      <c r="J8" s="408">
        <v>525</v>
      </c>
      <c r="K8" s="408">
        <v>539</v>
      </c>
      <c r="L8" s="408">
        <v>435</v>
      </c>
      <c r="M8" s="408">
        <v>467</v>
      </c>
      <c r="N8" s="408">
        <v>520</v>
      </c>
      <c r="O8" s="412"/>
      <c r="P8" s="409">
        <v>485</v>
      </c>
      <c r="R8" s="408">
        <v>375</v>
      </c>
      <c r="S8" s="408">
        <v>244</v>
      </c>
      <c r="T8" s="411">
        <v>1</v>
      </c>
      <c r="U8" s="408">
        <v>304</v>
      </c>
      <c r="V8" s="408">
        <v>234</v>
      </c>
      <c r="W8" s="408">
        <v>217</v>
      </c>
      <c r="X8" s="408">
        <v>240</v>
      </c>
    </row>
    <row r="9" spans="1:25" ht="12.75" customHeight="1" x14ac:dyDescent="0.25">
      <c r="A9" s="398"/>
      <c r="B9" s="398"/>
      <c r="C9" s="9"/>
      <c r="D9" s="404"/>
      <c r="E9" s="404"/>
      <c r="F9" s="404"/>
      <c r="G9" s="404"/>
      <c r="H9" s="404"/>
      <c r="I9" s="404"/>
      <c r="J9" s="404"/>
      <c r="K9" s="404"/>
      <c r="L9" s="404"/>
      <c r="M9" s="404"/>
      <c r="O9" s="404"/>
      <c r="R9" s="405"/>
      <c r="S9" s="391"/>
      <c r="T9" s="322"/>
      <c r="U9" s="391"/>
      <c r="V9" s="391"/>
      <c r="W9" s="391"/>
      <c r="X9" s="391"/>
    </row>
    <row r="10" spans="1:25" ht="12.75" customHeight="1" x14ac:dyDescent="0.25">
      <c r="A10" s="413" t="s">
        <v>280</v>
      </c>
      <c r="B10" s="398"/>
      <c r="C10" s="9"/>
      <c r="D10" s="404"/>
      <c r="E10" s="404"/>
      <c r="F10" s="404"/>
      <c r="G10" s="404"/>
      <c r="H10" s="404"/>
      <c r="I10" s="404"/>
      <c r="J10" s="404"/>
      <c r="K10" s="404"/>
      <c r="L10" s="404"/>
      <c r="M10" s="404"/>
      <c r="O10" s="404"/>
      <c r="R10" s="405"/>
      <c r="S10" s="391"/>
      <c r="T10" s="322"/>
      <c r="U10" s="391"/>
      <c r="V10" s="391"/>
      <c r="W10" s="391"/>
      <c r="X10" s="391"/>
    </row>
    <row r="11" spans="1:25" ht="6" customHeight="1" x14ac:dyDescent="0.25">
      <c r="A11" s="413"/>
      <c r="B11" s="398"/>
      <c r="C11" s="9"/>
      <c r="D11" s="404"/>
      <c r="E11" s="404"/>
      <c r="F11" s="404"/>
      <c r="G11" s="404"/>
      <c r="H11" s="404"/>
      <c r="I11" s="404"/>
      <c r="J11" s="404"/>
      <c r="K11" s="404"/>
      <c r="L11" s="404"/>
      <c r="M11" s="404"/>
      <c r="O11" s="404"/>
      <c r="R11" s="405"/>
      <c r="S11" s="391"/>
      <c r="T11" s="322"/>
      <c r="U11" s="391"/>
      <c r="V11" s="391"/>
      <c r="W11" s="391"/>
      <c r="X11" s="391"/>
    </row>
    <row r="12" spans="1:25" ht="27.75" customHeight="1" x14ac:dyDescent="0.25">
      <c r="A12" s="1101" t="s">
        <v>281</v>
      </c>
      <c r="B12" s="1051"/>
      <c r="C12" s="1051"/>
      <c r="D12" s="119">
        <v>170</v>
      </c>
      <c r="E12" s="119">
        <v>151</v>
      </c>
      <c r="F12" s="119">
        <v>313</v>
      </c>
      <c r="G12" s="119">
        <v>361</v>
      </c>
      <c r="H12" s="119">
        <v>202</v>
      </c>
      <c r="I12" s="119">
        <v>153</v>
      </c>
      <c r="J12" s="119">
        <v>121</v>
      </c>
      <c r="K12" s="119">
        <v>149</v>
      </c>
      <c r="L12" s="119">
        <v>156</v>
      </c>
      <c r="M12" s="119">
        <v>114</v>
      </c>
      <c r="N12" s="119">
        <v>108</v>
      </c>
      <c r="O12" s="119"/>
      <c r="P12" s="401">
        <v>106</v>
      </c>
      <c r="R12" s="119">
        <v>47</v>
      </c>
      <c r="S12" s="119">
        <v>3</v>
      </c>
      <c r="T12" s="403">
        <v>1</v>
      </c>
      <c r="U12" s="119">
        <v>37</v>
      </c>
      <c r="V12" s="119">
        <v>26</v>
      </c>
      <c r="W12" s="119">
        <v>55</v>
      </c>
      <c r="X12" s="119">
        <v>50</v>
      </c>
      <c r="Y12" s="692"/>
    </row>
    <row r="13" spans="1:25" ht="13.5" customHeight="1" x14ac:dyDescent="0.25">
      <c r="A13" s="414"/>
      <c r="B13" s="398" t="s">
        <v>279</v>
      </c>
      <c r="C13" s="9"/>
      <c r="D13" s="404"/>
      <c r="E13" s="404"/>
      <c r="F13" s="404"/>
      <c r="G13" s="404"/>
      <c r="H13" s="404"/>
      <c r="I13" s="404"/>
      <c r="J13" s="404"/>
      <c r="K13" s="404"/>
      <c r="L13" s="404"/>
      <c r="M13" s="404"/>
      <c r="O13" s="404"/>
      <c r="R13" s="391"/>
      <c r="S13" s="391"/>
      <c r="T13" s="322"/>
      <c r="U13" s="391"/>
      <c r="V13" s="391"/>
      <c r="W13" s="391"/>
      <c r="X13" s="391"/>
    </row>
    <row r="14" spans="1:25" ht="13.35" customHeight="1" x14ac:dyDescent="0.25">
      <c r="A14" s="414"/>
      <c r="B14" s="406" t="s">
        <v>340</v>
      </c>
      <c r="C14" s="407"/>
      <c r="D14" s="408">
        <v>72</v>
      </c>
      <c r="E14" s="408">
        <v>50</v>
      </c>
      <c r="F14" s="408">
        <v>80</v>
      </c>
      <c r="G14" s="408">
        <v>175</v>
      </c>
      <c r="H14" s="408">
        <v>65</v>
      </c>
      <c r="I14" s="408">
        <v>72</v>
      </c>
      <c r="J14" s="408">
        <v>55</v>
      </c>
      <c r="K14" s="408">
        <v>48</v>
      </c>
      <c r="L14" s="408">
        <v>56</v>
      </c>
      <c r="M14" s="408">
        <v>39</v>
      </c>
      <c r="N14" s="408">
        <v>21</v>
      </c>
      <c r="O14" s="408"/>
      <c r="P14" s="409">
        <v>14</v>
      </c>
      <c r="R14" s="408">
        <v>4</v>
      </c>
      <c r="S14" s="408">
        <v>3</v>
      </c>
      <c r="T14" s="411">
        <v>1</v>
      </c>
      <c r="U14" s="408">
        <v>1</v>
      </c>
      <c r="V14" s="408">
        <v>21</v>
      </c>
      <c r="W14" s="408" t="s">
        <v>17</v>
      </c>
      <c r="X14" s="408" t="s">
        <v>17</v>
      </c>
    </row>
    <row r="15" spans="1:25" ht="13.5" customHeight="1" x14ac:dyDescent="0.25">
      <c r="A15" s="414"/>
      <c r="B15" s="406" t="s">
        <v>341</v>
      </c>
      <c r="C15" s="407"/>
      <c r="D15" s="408">
        <v>98</v>
      </c>
      <c r="E15" s="408">
        <v>101</v>
      </c>
      <c r="F15" s="408">
        <v>233</v>
      </c>
      <c r="G15" s="408">
        <v>186</v>
      </c>
      <c r="H15" s="408">
        <v>137</v>
      </c>
      <c r="I15" s="408">
        <v>81</v>
      </c>
      <c r="J15" s="408">
        <v>66</v>
      </c>
      <c r="K15" s="408">
        <v>101</v>
      </c>
      <c r="L15" s="408">
        <v>100</v>
      </c>
      <c r="M15" s="408">
        <v>75</v>
      </c>
      <c r="N15" s="408">
        <v>87</v>
      </c>
      <c r="O15" s="408"/>
      <c r="P15" s="409">
        <v>92</v>
      </c>
      <c r="R15" s="408">
        <v>43</v>
      </c>
      <c r="S15" s="408" t="s">
        <v>17</v>
      </c>
      <c r="T15" s="411">
        <v>1</v>
      </c>
      <c r="U15" s="408">
        <v>36</v>
      </c>
      <c r="V15" s="408">
        <v>5</v>
      </c>
      <c r="W15" s="408">
        <v>55</v>
      </c>
      <c r="X15" s="408">
        <v>50</v>
      </c>
    </row>
    <row r="16" spans="1:25" ht="12.75" customHeight="1" x14ac:dyDescent="0.25">
      <c r="A16" s="398"/>
      <c r="B16" s="398"/>
      <c r="C16" s="9"/>
      <c r="D16" s="404"/>
      <c r="E16" s="404"/>
      <c r="F16" s="404"/>
      <c r="G16" s="404"/>
      <c r="H16" s="404"/>
      <c r="I16" s="404"/>
      <c r="J16" s="404"/>
      <c r="K16" s="404"/>
      <c r="L16" s="404"/>
      <c r="M16" s="404"/>
      <c r="O16" s="404"/>
      <c r="R16" s="405"/>
      <c r="S16" s="391"/>
      <c r="T16" s="322"/>
      <c r="U16" s="391"/>
      <c r="V16" s="391"/>
      <c r="W16" s="391"/>
      <c r="X16" s="391"/>
    </row>
    <row r="17" spans="1:24" ht="28.5" customHeight="1" x14ac:dyDescent="0.25">
      <c r="A17" s="1101" t="s">
        <v>282</v>
      </c>
      <c r="B17" s="1051"/>
      <c r="C17" s="1051"/>
      <c r="D17" s="119">
        <v>701</v>
      </c>
      <c r="E17" s="119">
        <v>705</v>
      </c>
      <c r="F17" s="119">
        <v>636</v>
      </c>
      <c r="G17" s="119">
        <v>529</v>
      </c>
      <c r="H17" s="119">
        <v>604</v>
      </c>
      <c r="I17" s="119">
        <v>672</v>
      </c>
      <c r="J17" s="119">
        <v>729</v>
      </c>
      <c r="K17" s="119">
        <v>718</v>
      </c>
      <c r="L17" s="119">
        <v>598</v>
      </c>
      <c r="M17" s="119">
        <v>670</v>
      </c>
      <c r="N17" s="119">
        <v>742</v>
      </c>
      <c r="O17" s="60"/>
      <c r="P17" s="401">
        <v>703</v>
      </c>
      <c r="Q17" s="73" t="s">
        <v>278</v>
      </c>
      <c r="R17" s="402">
        <v>632</v>
      </c>
      <c r="S17" s="119">
        <v>553</v>
      </c>
      <c r="T17" s="403">
        <v>1</v>
      </c>
      <c r="U17" s="119">
        <v>572</v>
      </c>
      <c r="V17" s="119">
        <v>511</v>
      </c>
      <c r="W17" s="119">
        <v>473</v>
      </c>
      <c r="X17" s="119">
        <v>500</v>
      </c>
    </row>
    <row r="18" spans="1:24" ht="13.5" customHeight="1" x14ac:dyDescent="0.25">
      <c r="A18" s="414"/>
      <c r="B18" s="398" t="s">
        <v>279</v>
      </c>
      <c r="C18" s="9"/>
      <c r="D18" s="404"/>
      <c r="E18" s="404"/>
      <c r="F18" s="404"/>
      <c r="G18" s="404"/>
      <c r="H18" s="404"/>
      <c r="I18" s="404"/>
      <c r="J18" s="404"/>
      <c r="K18" s="404"/>
      <c r="L18" s="404"/>
      <c r="M18" s="404"/>
      <c r="O18" s="404"/>
      <c r="Q18" s="73"/>
      <c r="R18" s="405"/>
      <c r="S18" s="391"/>
      <c r="T18" s="322"/>
      <c r="U18" s="391"/>
      <c r="V18" s="391"/>
      <c r="W18" s="391"/>
      <c r="X18" s="391"/>
    </row>
    <row r="19" spans="1:24" ht="13.5" customHeight="1" x14ac:dyDescent="0.25">
      <c r="A19" s="414"/>
      <c r="B19" s="406" t="s">
        <v>340</v>
      </c>
      <c r="C19" s="407"/>
      <c r="D19" s="408">
        <v>358</v>
      </c>
      <c r="E19" s="408">
        <v>373</v>
      </c>
      <c r="F19" s="408">
        <v>332</v>
      </c>
      <c r="G19" s="408">
        <v>211</v>
      </c>
      <c r="H19" s="408">
        <v>268</v>
      </c>
      <c r="I19" s="408">
        <v>267</v>
      </c>
      <c r="J19" s="408">
        <v>270</v>
      </c>
      <c r="K19" s="408">
        <v>280</v>
      </c>
      <c r="L19" s="408">
        <v>263</v>
      </c>
      <c r="M19" s="408">
        <v>278</v>
      </c>
      <c r="N19" s="408">
        <v>309</v>
      </c>
      <c r="O19" s="60"/>
      <c r="P19" s="409">
        <v>310</v>
      </c>
      <c r="Q19" s="73" t="s">
        <v>278</v>
      </c>
      <c r="R19" s="410">
        <v>300</v>
      </c>
      <c r="S19" s="408">
        <v>309</v>
      </c>
      <c r="T19" s="411">
        <v>1</v>
      </c>
      <c r="U19" s="408">
        <v>304</v>
      </c>
      <c r="V19" s="408">
        <v>282</v>
      </c>
      <c r="W19" s="408">
        <v>311</v>
      </c>
      <c r="X19" s="408">
        <v>310</v>
      </c>
    </row>
    <row r="20" spans="1:24" ht="13.5" customHeight="1" thickBot="1" x14ac:dyDescent="0.3">
      <c r="A20" s="415"/>
      <c r="B20" s="416" t="s">
        <v>341</v>
      </c>
      <c r="C20" s="417"/>
      <c r="D20" s="418">
        <v>343</v>
      </c>
      <c r="E20" s="418">
        <v>332</v>
      </c>
      <c r="F20" s="418">
        <v>304</v>
      </c>
      <c r="G20" s="418">
        <v>318</v>
      </c>
      <c r="H20" s="418">
        <v>336</v>
      </c>
      <c r="I20" s="418">
        <v>405</v>
      </c>
      <c r="J20" s="418">
        <v>459</v>
      </c>
      <c r="K20" s="418">
        <v>438</v>
      </c>
      <c r="L20" s="418">
        <v>335</v>
      </c>
      <c r="M20" s="418">
        <v>392</v>
      </c>
      <c r="N20" s="418">
        <v>433</v>
      </c>
      <c r="O20" s="419"/>
      <c r="P20" s="420">
        <v>393</v>
      </c>
      <c r="Q20" s="420"/>
      <c r="R20" s="418">
        <v>332</v>
      </c>
      <c r="S20" s="418">
        <v>244</v>
      </c>
      <c r="T20" s="421">
        <v>1</v>
      </c>
      <c r="U20" s="418">
        <v>268</v>
      </c>
      <c r="V20" s="418">
        <v>229</v>
      </c>
      <c r="W20" s="418">
        <v>162</v>
      </c>
      <c r="X20" s="418">
        <v>190</v>
      </c>
    </row>
    <row r="21" spans="1:24" ht="13.5" customHeight="1" x14ac:dyDescent="0.25">
      <c r="A21" s="414"/>
      <c r="B21" s="406"/>
      <c r="C21" s="407"/>
      <c r="D21" s="408"/>
      <c r="E21" s="408"/>
      <c r="F21" s="408"/>
      <c r="G21" s="408"/>
      <c r="H21" s="408"/>
      <c r="I21" s="408"/>
      <c r="J21" s="408"/>
      <c r="K21" s="408"/>
      <c r="L21" s="408"/>
      <c r="M21" s="408"/>
      <c r="N21" s="408"/>
      <c r="O21" s="412"/>
      <c r="P21" s="409"/>
      <c r="Q21" s="409"/>
      <c r="R21" s="408"/>
      <c r="S21" s="408"/>
      <c r="T21" s="411"/>
      <c r="U21" s="408"/>
      <c r="V21" s="408"/>
      <c r="W21" s="408"/>
      <c r="X21" s="408"/>
    </row>
    <row r="22" spans="1:24" ht="13.5" customHeight="1" x14ac:dyDescent="0.25">
      <c r="A22" s="414"/>
      <c r="B22" s="406"/>
      <c r="C22" s="407"/>
      <c r="D22" s="408"/>
      <c r="E22" s="408"/>
      <c r="F22" s="408"/>
      <c r="G22" s="408"/>
      <c r="H22" s="408"/>
      <c r="I22" s="408"/>
      <c r="J22" s="408"/>
      <c r="K22" s="408"/>
      <c r="L22" s="408"/>
      <c r="M22" s="408"/>
      <c r="N22" s="408"/>
      <c r="O22" s="412"/>
      <c r="P22" s="409"/>
      <c r="Q22" s="409"/>
      <c r="R22" s="408"/>
      <c r="S22" s="408"/>
      <c r="T22" s="411"/>
      <c r="U22" s="408"/>
      <c r="V22" s="408"/>
      <c r="W22" s="408"/>
      <c r="X22" s="408"/>
    </row>
    <row r="23" spans="1:24" s="9" customFormat="1" x14ac:dyDescent="0.2">
      <c r="A23" s="9" t="s">
        <v>474</v>
      </c>
      <c r="D23" s="404"/>
      <c r="E23" s="404"/>
      <c r="F23" s="404"/>
      <c r="G23" s="404"/>
      <c r="H23" s="404"/>
      <c r="I23" s="404"/>
      <c r="J23" s="404"/>
      <c r="K23" s="404"/>
      <c r="P23" s="1035"/>
    </row>
    <row r="24" spans="1:24" s="9" customFormat="1" x14ac:dyDescent="0.2">
      <c r="A24" s="83" t="s">
        <v>475</v>
      </c>
      <c r="D24" s="404"/>
      <c r="E24" s="404"/>
      <c r="F24" s="404"/>
      <c r="G24" s="404"/>
      <c r="H24" s="404"/>
      <c r="I24" s="404"/>
      <c r="J24" s="404"/>
      <c r="K24" s="404"/>
      <c r="P24" s="1035"/>
    </row>
    <row r="25" spans="1:24" s="9" customFormat="1" x14ac:dyDescent="0.2">
      <c r="A25" s="9" t="s">
        <v>53</v>
      </c>
      <c r="D25" s="404"/>
      <c r="E25" s="404"/>
      <c r="F25" s="404"/>
      <c r="G25" s="404"/>
      <c r="H25" s="404"/>
      <c r="I25" s="404"/>
      <c r="J25" s="404"/>
      <c r="K25" s="1038"/>
      <c r="P25" s="1035"/>
    </row>
    <row r="26" spans="1:24" s="9" customFormat="1" x14ac:dyDescent="0.2">
      <c r="A26" s="83" t="s">
        <v>54</v>
      </c>
      <c r="D26" s="404"/>
      <c r="E26" s="404"/>
      <c r="F26" s="404"/>
      <c r="G26" s="404"/>
      <c r="H26" s="1037"/>
      <c r="I26" s="404"/>
      <c r="J26" s="404"/>
      <c r="K26" s="404"/>
      <c r="P26" s="1035"/>
      <c r="R26" s="280"/>
    </row>
    <row r="27" spans="1:24" s="9" customFormat="1" ht="11.4" x14ac:dyDescent="0.2">
      <c r="A27" s="9" t="s">
        <v>545</v>
      </c>
      <c r="D27" s="404"/>
      <c r="E27" s="404"/>
      <c r="F27" s="404"/>
      <c r="G27" s="404"/>
      <c r="H27" s="1037"/>
      <c r="I27" s="404"/>
      <c r="J27" s="404"/>
      <c r="K27" s="404"/>
      <c r="P27" s="1035"/>
      <c r="R27" s="280"/>
    </row>
  </sheetData>
  <mergeCells count="3">
    <mergeCell ref="A5:C5"/>
    <mergeCell ref="A12:C12"/>
    <mergeCell ref="A17:C17"/>
  </mergeCells>
  <pageMargins left="0.7" right="0.7" top="0.75" bottom="0.75" header="0.3" footer="0.3"/>
  <pageSetup paperSize="9" scale="8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443B8-74E1-4DCB-96B5-93CC3177EA4C}">
  <dimension ref="A1:P99"/>
  <sheetViews>
    <sheetView showGridLines="0" zoomScaleNormal="100" workbookViewId="0">
      <selection sqref="A1:N1"/>
    </sheetView>
  </sheetViews>
  <sheetFormatPr defaultColWidth="9.28515625" defaultRowHeight="10.199999999999999" x14ac:dyDescent="0.2"/>
  <cols>
    <col min="1" max="1" width="21.42578125" style="10" customWidth="1"/>
    <col min="2" max="16384" width="9.28515625" style="10"/>
  </cols>
  <sheetData>
    <row r="1" spans="1:14" ht="20.399999999999999" x14ac:dyDescent="0.2">
      <c r="A1" s="1044" t="s">
        <v>289</v>
      </c>
      <c r="B1" s="1044"/>
      <c r="C1" s="1044"/>
      <c r="D1" s="1044"/>
      <c r="E1" s="1044"/>
      <c r="F1" s="1044"/>
      <c r="G1" s="1044"/>
      <c r="H1" s="1044"/>
      <c r="I1" s="1044"/>
      <c r="J1" s="1044"/>
      <c r="K1" s="1044"/>
      <c r="L1" s="1044"/>
      <c r="M1" s="1044"/>
      <c r="N1" s="1044"/>
    </row>
    <row r="2" spans="1:14" ht="14.4" customHeight="1" x14ac:dyDescent="0.2">
      <c r="A2" s="649"/>
      <c r="B2" s="649"/>
      <c r="C2" s="649"/>
      <c r="D2" s="649"/>
      <c r="E2" s="649"/>
      <c r="F2" s="649"/>
      <c r="G2" s="649"/>
      <c r="H2" s="649"/>
      <c r="I2" s="649"/>
      <c r="J2" s="649"/>
      <c r="K2" s="649"/>
      <c r="L2" s="649"/>
      <c r="M2" s="649"/>
      <c r="N2" s="649"/>
    </row>
    <row r="3" spans="1:14" ht="10.35" customHeight="1" x14ac:dyDescent="0.2">
      <c r="A3" s="26" t="s">
        <v>382</v>
      </c>
      <c r="B3" s="649"/>
      <c r="C3" s="649"/>
      <c r="D3" s="649"/>
      <c r="E3" s="649"/>
      <c r="F3" s="649"/>
      <c r="G3" s="649"/>
      <c r="H3" s="649"/>
      <c r="I3" s="649"/>
      <c r="J3" s="649"/>
      <c r="K3" s="649"/>
      <c r="L3" s="649"/>
      <c r="M3" s="649"/>
      <c r="N3" s="649"/>
    </row>
    <row r="4" spans="1:14" ht="10.35" customHeight="1" x14ac:dyDescent="0.2">
      <c r="A4" s="26" t="s">
        <v>383</v>
      </c>
      <c r="B4" s="649"/>
      <c r="C4" s="649"/>
      <c r="D4" s="649"/>
      <c r="E4" s="649"/>
      <c r="F4" s="649"/>
      <c r="G4" s="649"/>
      <c r="H4" s="649"/>
      <c r="I4" s="649"/>
      <c r="J4" s="649"/>
      <c r="K4" s="649"/>
      <c r="L4" s="649"/>
      <c r="M4" s="649"/>
      <c r="N4" s="649"/>
    </row>
    <row r="5" spans="1:14" ht="10.35" customHeight="1" x14ac:dyDescent="0.2">
      <c r="A5" s="26"/>
      <c r="B5" s="649"/>
      <c r="C5" s="649"/>
      <c r="D5" s="649"/>
      <c r="E5" s="649"/>
      <c r="F5" s="649"/>
      <c r="G5" s="649"/>
      <c r="H5" s="649"/>
      <c r="I5" s="649"/>
      <c r="J5" s="649"/>
      <c r="K5" s="649"/>
      <c r="L5" s="649"/>
      <c r="M5" s="649"/>
      <c r="N5" s="649"/>
    </row>
    <row r="6" spans="1:14" ht="10.35" customHeight="1" x14ac:dyDescent="0.2">
      <c r="A6" s="26" t="str" cm="1">
        <f t="array" ref="A6:C6">'Teckenförklaring_ Legends'!A1:C1</f>
        <v>Teckenförklaring/Legends</v>
      </c>
      <c r="B6" s="649">
        <v>0</v>
      </c>
      <c r="C6" s="649">
        <v>0</v>
      </c>
      <c r="D6" s="649"/>
      <c r="E6" s="649"/>
      <c r="F6" s="649"/>
      <c r="G6" s="649"/>
      <c r="H6" s="649"/>
      <c r="I6" s="649"/>
      <c r="J6" s="649"/>
      <c r="K6" s="649"/>
    </row>
    <row r="7" spans="1:14" ht="10.35" customHeight="1" x14ac:dyDescent="0.2">
      <c r="A7" s="26"/>
      <c r="B7" s="649"/>
      <c r="C7" s="649"/>
      <c r="D7" s="649"/>
      <c r="E7" s="649"/>
      <c r="F7" s="649"/>
      <c r="G7" s="649"/>
      <c r="H7" s="649"/>
      <c r="I7" s="649"/>
      <c r="J7" s="649"/>
      <c r="K7" s="649"/>
      <c r="L7" s="649"/>
      <c r="M7" s="649"/>
      <c r="N7" s="649"/>
    </row>
    <row r="8" spans="1:14" ht="10.35" customHeight="1" x14ac:dyDescent="0.2">
      <c r="A8" s="26" t="s">
        <v>299</v>
      </c>
      <c r="B8" s="649"/>
      <c r="C8" s="649"/>
      <c r="D8" s="649"/>
      <c r="E8" s="649"/>
      <c r="F8" s="649"/>
      <c r="G8" s="649"/>
      <c r="H8" s="649"/>
      <c r="I8" s="649"/>
      <c r="J8" s="649"/>
      <c r="K8" s="649"/>
      <c r="L8" s="649"/>
      <c r="M8" s="649"/>
      <c r="N8" s="649"/>
    </row>
    <row r="9" spans="1:14" ht="10.35" customHeight="1" x14ac:dyDescent="0.2">
      <c r="A9" s="26"/>
      <c r="B9" s="649"/>
      <c r="C9" s="649"/>
      <c r="D9" s="649"/>
      <c r="E9" s="649"/>
      <c r="F9" s="649"/>
      <c r="G9" s="649"/>
      <c r="H9" s="649"/>
      <c r="I9" s="649"/>
      <c r="J9" s="649"/>
      <c r="K9" s="649"/>
      <c r="L9" s="649"/>
      <c r="M9" s="649"/>
      <c r="N9" s="649"/>
    </row>
    <row r="10" spans="1:14" x14ac:dyDescent="0.2">
      <c r="A10" s="650" t="s">
        <v>372</v>
      </c>
    </row>
    <row r="11" spans="1:14" x14ac:dyDescent="0.2">
      <c r="A11" s="26" t="s">
        <v>478</v>
      </c>
    </row>
    <row r="12" spans="1:14" s="11" customFormat="1" x14ac:dyDescent="0.2">
      <c r="A12" s="26" t="s">
        <v>479</v>
      </c>
      <c r="G12" s="10"/>
    </row>
    <row r="14" spans="1:14" x14ac:dyDescent="0.2">
      <c r="A14" s="26" t="s">
        <v>480</v>
      </c>
    </row>
    <row r="15" spans="1:14" s="11" customFormat="1" x14ac:dyDescent="0.2">
      <c r="A15" s="26" t="s">
        <v>481</v>
      </c>
      <c r="G15" s="10"/>
    </row>
    <row r="17" spans="1:12" x14ac:dyDescent="0.2">
      <c r="A17" s="26" t="s">
        <v>482</v>
      </c>
    </row>
    <row r="18" spans="1:12" s="11" customFormat="1" x14ac:dyDescent="0.2">
      <c r="A18" s="26" t="s">
        <v>483</v>
      </c>
      <c r="K18" s="10"/>
    </row>
    <row r="20" spans="1:12" x14ac:dyDescent="0.2">
      <c r="A20" s="26" t="s">
        <v>484</v>
      </c>
    </row>
    <row r="21" spans="1:12" s="11" customFormat="1" x14ac:dyDescent="0.2">
      <c r="A21" s="26" t="s">
        <v>485</v>
      </c>
      <c r="J21" s="10"/>
    </row>
    <row r="23" spans="1:12" x14ac:dyDescent="0.2">
      <c r="A23" s="26" t="s">
        <v>486</v>
      </c>
      <c r="L23" s="28"/>
    </row>
    <row r="24" spans="1:12" x14ac:dyDescent="0.2">
      <c r="A24" s="26" t="s">
        <v>487</v>
      </c>
    </row>
    <row r="26" spans="1:12" x14ac:dyDescent="0.2">
      <c r="A26" s="26" t="s">
        <v>488</v>
      </c>
      <c r="L26" s="28"/>
    </row>
    <row r="27" spans="1:12" x14ac:dyDescent="0.2">
      <c r="A27" s="26" t="s">
        <v>489</v>
      </c>
      <c r="L27" s="28"/>
    </row>
    <row r="28" spans="1:12" x14ac:dyDescent="0.2">
      <c r="A28" s="12"/>
    </row>
    <row r="29" spans="1:12" x14ac:dyDescent="0.2">
      <c r="A29" s="26" t="s">
        <v>490</v>
      </c>
    </row>
    <row r="30" spans="1:12" s="11" customFormat="1" x14ac:dyDescent="0.2">
      <c r="A30" s="26" t="s">
        <v>491</v>
      </c>
      <c r="L30" s="10"/>
    </row>
    <row r="32" spans="1:12" x14ac:dyDescent="0.2">
      <c r="A32" s="26" t="s">
        <v>492</v>
      </c>
    </row>
    <row r="33" spans="1:16" s="11" customFormat="1" x14ac:dyDescent="0.2">
      <c r="A33" s="26" t="s">
        <v>493</v>
      </c>
      <c r="L33" s="10"/>
    </row>
    <row r="35" spans="1:16" x14ac:dyDescent="0.2">
      <c r="A35" s="26" t="s">
        <v>494</v>
      </c>
    </row>
    <row r="36" spans="1:16" s="11" customFormat="1" x14ac:dyDescent="0.2">
      <c r="A36" s="26" t="s">
        <v>495</v>
      </c>
      <c r="P36" s="10"/>
    </row>
    <row r="38" spans="1:16" x14ac:dyDescent="0.2">
      <c r="A38" s="26" t="s">
        <v>496</v>
      </c>
    </row>
    <row r="39" spans="1:16" s="11" customFormat="1" x14ac:dyDescent="0.2">
      <c r="A39" s="26" t="s">
        <v>497</v>
      </c>
      <c r="P39" s="10"/>
    </row>
    <row r="41" spans="1:16" x14ac:dyDescent="0.2">
      <c r="A41" s="26" t="s">
        <v>498</v>
      </c>
    </row>
    <row r="42" spans="1:16" s="11" customFormat="1" x14ac:dyDescent="0.2">
      <c r="A42" s="26" t="s">
        <v>499</v>
      </c>
      <c r="P42" s="10"/>
    </row>
    <row r="44" spans="1:16" x14ac:dyDescent="0.2">
      <c r="A44" s="26" t="s">
        <v>500</v>
      </c>
    </row>
    <row r="45" spans="1:16" s="11" customFormat="1" x14ac:dyDescent="0.2">
      <c r="A45" s="26" t="s">
        <v>501</v>
      </c>
      <c r="P45" s="10"/>
    </row>
    <row r="47" spans="1:16" x14ac:dyDescent="0.2">
      <c r="A47" s="27" t="s">
        <v>502</v>
      </c>
    </row>
    <row r="48" spans="1:16" s="11" customFormat="1" x14ac:dyDescent="0.2">
      <c r="A48" s="37" t="s">
        <v>503</v>
      </c>
      <c r="P48" s="10"/>
    </row>
    <row r="49" spans="1:16" s="11" customFormat="1" x14ac:dyDescent="0.2">
      <c r="A49" s="37"/>
      <c r="P49" s="10"/>
    </row>
    <row r="50" spans="1:16" x14ac:dyDescent="0.2">
      <c r="A50" s="26" t="s">
        <v>504</v>
      </c>
    </row>
    <row r="51" spans="1:16" s="11" customFormat="1" x14ac:dyDescent="0.2">
      <c r="A51" s="26" t="s">
        <v>505</v>
      </c>
      <c r="P51" s="10"/>
    </row>
    <row r="52" spans="1:16" s="11" customFormat="1" x14ac:dyDescent="0.2">
      <c r="A52" s="26"/>
      <c r="P52" s="10"/>
    </row>
    <row r="53" spans="1:16" x14ac:dyDescent="0.2">
      <c r="A53" s="27" t="s">
        <v>506</v>
      </c>
    </row>
    <row r="54" spans="1:16" s="11" customFormat="1" x14ac:dyDescent="0.2">
      <c r="A54" s="27" t="s">
        <v>507</v>
      </c>
      <c r="P54" s="10"/>
    </row>
    <row r="56" spans="1:16" x14ac:dyDescent="0.2">
      <c r="A56" s="26" t="s">
        <v>508</v>
      </c>
    </row>
    <row r="57" spans="1:16" s="11" customFormat="1" x14ac:dyDescent="0.2">
      <c r="A57" s="26" t="s">
        <v>509</v>
      </c>
      <c r="P57" s="10"/>
    </row>
    <row r="59" spans="1:16" x14ac:dyDescent="0.2">
      <c r="A59" s="37" t="s">
        <v>510</v>
      </c>
    </row>
    <row r="60" spans="1:16" x14ac:dyDescent="0.2">
      <c r="A60" s="37" t="s">
        <v>511</v>
      </c>
    </row>
    <row r="62" spans="1:16" x14ac:dyDescent="0.2">
      <c r="A62" s="37" t="s">
        <v>512</v>
      </c>
    </row>
    <row r="63" spans="1:16" x14ac:dyDescent="0.2">
      <c r="A63" s="37" t="s">
        <v>513</v>
      </c>
    </row>
    <row r="65" spans="1:1" x14ac:dyDescent="0.2">
      <c r="A65" s="650" t="s">
        <v>373</v>
      </c>
    </row>
    <row r="66" spans="1:1" x14ac:dyDescent="0.2">
      <c r="A66" s="27" t="s">
        <v>514</v>
      </c>
    </row>
    <row r="67" spans="1:1" x14ac:dyDescent="0.2">
      <c r="A67" s="27" t="s">
        <v>515</v>
      </c>
    </row>
    <row r="69" spans="1:1" x14ac:dyDescent="0.2">
      <c r="A69" s="37" t="s">
        <v>516</v>
      </c>
    </row>
    <row r="70" spans="1:1" x14ac:dyDescent="0.2">
      <c r="A70" s="37" t="s">
        <v>517</v>
      </c>
    </row>
    <row r="72" spans="1:1" x14ac:dyDescent="0.2">
      <c r="A72" s="27" t="s">
        <v>538</v>
      </c>
    </row>
    <row r="73" spans="1:1" x14ac:dyDescent="0.2">
      <c r="A73" s="37" t="s">
        <v>537</v>
      </c>
    </row>
    <row r="75" spans="1:1" x14ac:dyDescent="0.2">
      <c r="A75" s="37" t="s">
        <v>536</v>
      </c>
    </row>
    <row r="76" spans="1:1" x14ac:dyDescent="0.2">
      <c r="A76" s="37" t="s">
        <v>535</v>
      </c>
    </row>
    <row r="78" spans="1:1" x14ac:dyDescent="0.2">
      <c r="A78" s="37" t="s">
        <v>534</v>
      </c>
    </row>
    <row r="79" spans="1:1" x14ac:dyDescent="0.2">
      <c r="A79" s="37" t="s">
        <v>533</v>
      </c>
    </row>
    <row r="81" spans="1:1" x14ac:dyDescent="0.2">
      <c r="A81" s="37" t="s">
        <v>532</v>
      </c>
    </row>
    <row r="82" spans="1:1" x14ac:dyDescent="0.2">
      <c r="A82" s="37" t="s">
        <v>531</v>
      </c>
    </row>
    <row r="84" spans="1:1" x14ac:dyDescent="0.2">
      <c r="A84" s="37" t="s">
        <v>530</v>
      </c>
    </row>
    <row r="85" spans="1:1" x14ac:dyDescent="0.2">
      <c r="A85" s="37" t="s">
        <v>529</v>
      </c>
    </row>
    <row r="87" spans="1:1" x14ac:dyDescent="0.2">
      <c r="A87" s="650" t="s">
        <v>374</v>
      </c>
    </row>
    <row r="88" spans="1:1" x14ac:dyDescent="0.2">
      <c r="A88" s="37" t="s">
        <v>528</v>
      </c>
    </row>
    <row r="89" spans="1:1" x14ac:dyDescent="0.2">
      <c r="A89" s="37" t="s">
        <v>527</v>
      </c>
    </row>
    <row r="91" spans="1:1" x14ac:dyDescent="0.2">
      <c r="A91" s="37" t="s">
        <v>526</v>
      </c>
    </row>
    <row r="92" spans="1:1" x14ac:dyDescent="0.2">
      <c r="A92" s="37" t="s">
        <v>525</v>
      </c>
    </row>
    <row r="94" spans="1:1" x14ac:dyDescent="0.2">
      <c r="A94" s="650" t="s">
        <v>375</v>
      </c>
    </row>
    <row r="95" spans="1:1" x14ac:dyDescent="0.2">
      <c r="A95" s="37" t="s">
        <v>524</v>
      </c>
    </row>
    <row r="96" spans="1:1" x14ac:dyDescent="0.2">
      <c r="A96" s="37" t="s">
        <v>523</v>
      </c>
    </row>
    <row r="98" spans="1:1" x14ac:dyDescent="0.2">
      <c r="A98" s="37" t="s">
        <v>522</v>
      </c>
    </row>
    <row r="99" spans="1:1" x14ac:dyDescent="0.2">
      <c r="A99" s="37" t="s">
        <v>521</v>
      </c>
    </row>
  </sheetData>
  <mergeCells count="1">
    <mergeCell ref="A1:N1"/>
  </mergeCells>
  <hyperlinks>
    <hyperlink ref="A11" location="'Tabell 1.1–1.2'!A1" display="1.1. Svenskregistrerade handels- och specialfartyg den 31 december 2025." xr:uid="{34F7D024-4921-4EA3-BF94-3F9231F85616}"/>
    <hyperlink ref="A12" location="'Tabell 1.1–1.2'!A1" display="1.1. Swedish merchant and special vessels on 31st December 2025." xr:uid="{1500A73C-E5A0-4B29-83E2-2DE56AA069C3}"/>
    <hyperlink ref="A14" location="'Tabell 1.1–1.2'!A1" display="1.2. Svenskregistrerade handels- och specialfartyg den 31 december 2024." xr:uid="{DC324036-CDDF-48FA-A4C4-F70950B80FFF}"/>
    <hyperlink ref="A17" location="'Tabell 2.1–2.2'!A1" display="2.1. Svenskregistrerade handelsfartyg fördelade efter typ den 31 december 2025." xr:uid="{387F6458-0391-4115-AC9F-F9054DAD6B06}"/>
    <hyperlink ref="A18" location="'Tabell 2.1–2.2'!A1" display="2.1. Swedish merchant vessels classified by type on 31st December 2025." xr:uid="{683AD6CB-51CF-4145-8F2D-4369B09C9411}"/>
    <hyperlink ref="A20" location="'Tabell 2.1–2.2'!A1" display="2.2. Svenskregistrerade handelsfartyg fördelade efter typ den 31 december 2024." xr:uid="{6AB48076-BE8F-4E83-B5FE-9027D779A43A}"/>
    <hyperlink ref="A21" location="'Tabell 2.1–2.2'!A1" display="2.2. Swedish merchant vessels classified by type on 31st December 2024." xr:uid="{0193203B-ED85-44C6-A74A-C5F27A37BE9F}"/>
    <hyperlink ref="A29" location="'Tabell 4.1–4.2'!A1" display="4.1. Svenskregistrerade specialfartyg fördelade efter typ den 31 december 2025." xr:uid="{EF70FD7F-AAE0-4D46-89E4-E557BFEDF0E3}"/>
    <hyperlink ref="A30" location="'Tabell 4.1–4.2'!A1" display="4.1. Swedish special vessels classified by type on 31st December 2025." xr:uid="{8DA78AC1-42E1-40C7-A185-AB5507094FA1}"/>
    <hyperlink ref="A32" location="'Tabell 4.1–4.2'!A1" display="4.2. Svenskregistrerade specialfartyg fördelade efter typ den 31 december 2024." xr:uid="{8640F55B-4282-409F-8085-A5F8219EAE22}"/>
    <hyperlink ref="A33" location="'Innehåll_ Contents'!A1" display="4.2. Swedish special vessels classified by type on 31st December 2024." xr:uid="{CE2D5B99-829C-42CD-A49D-8A5E4A098088}"/>
    <hyperlink ref="A35" location="'Tabell 5'!A1" display="5. Svenskregistrerade och utlandsregistrerade handelsfartyg i svensk regi fördelade efter typ av fartyg den 31 december 2025. Fartyg med en bruttodräktighet om minst 100." xr:uid="{05038F20-F663-4AC3-B2D6-900CABE910E1}"/>
    <hyperlink ref="A36" location="'Tabell 5'!A1" display="5. Swedish registred and foreign registred vessels classified by type on 31st December 2025. Vessels with a gross tonnage of 100 and above." xr:uid="{5E6CE620-1835-4D02-8A31-3CE318E68824}"/>
    <hyperlink ref="A38" location="'Tabell 6'!A1" display="6. Storleks- och åldersfördelning av den svenskregistrerade handelsflottan den 31 december 2025. Fartyg med en bruttodräktighet om minst 100." xr:uid="{8E8CE6E7-F4EE-4283-BFF6-78F34EDCA854}"/>
    <hyperlink ref="A39" location="'Tabell 6'!A1" display="6. The Swedish merchant fleet classified by age and size on 31st December 2025. Vessels with a gross tonnage of 100 and above." xr:uid="{1AEAA434-F7CD-41AA-8105-1A8FD8993775}"/>
    <hyperlink ref="A41" location="'Tabell 7'!A1" display="7. Storleks- och åldersfördelning av svenskregistrerade specialfartyg den 31 december 2025. Fartyg med en bruttodräktighet om minst 100." xr:uid="{1140AEC3-FBE8-41BD-B154-9B65D4A28367}"/>
    <hyperlink ref="A42" location="'Tabell 7'!A1" display="7. Swedish special vessels classified by size and age on 31st December 2025. Vessels with a gross tonnage of 100 and above." xr:uid="{A86473AD-767A-46E2-8ECE-20744B3210AA}"/>
    <hyperlink ref="A44" location="'Tabell 8'!A1" display="8. Dödviktskapacitet och bruttodräktighet på svenskregistrerade handelsfartyg den 31 december 2025. Fartyg med en bruttodräktighet om minst 100." xr:uid="{80FA723D-823B-42F2-B594-BC0E6E161ED6}"/>
    <hyperlink ref="A45" location="'Tabell 8'!A1" display="8. Deadweight capacity and gross tonnage on Swedish merchant vessels on 31st December 2025. Vessels with a gross tonnage of 100 and above." xr:uid="{593B44F7-D3BB-4BFD-8A67-6BA994EC06BA}"/>
    <hyperlink ref="A56" location="'Tabell 11'!A1" display="11. Antal svenskregistrerade handelsfartyg den 31 december 1970–2025 fördelade efter typ av fartyg. Fartyg med bruttodräktighet om minst 100." xr:uid="{1391152F-5545-48DD-B37E-5F9D783A85E5}"/>
    <hyperlink ref="A57" location="'Tabell 11'!A1" display="11. Number of Swedish merchant vessels 1970–2025 classified by type. Vessels with a gross tonnage of 100 and above." xr:uid="{080B6669-78B6-4279-8D6C-9AEB04A3FE7D}"/>
    <hyperlink ref="A23" location="'Tabell 3.1–3.2'!A1" display="3.1. Svenskregistrerade handelsfartyg fördelade efter typ den 31 december 2025. Fartyg med en bruttodräktighet minst 500. " xr:uid="{84B7252C-0B92-43C1-B1DF-E1F3E1F33E50}"/>
    <hyperlink ref="A24" location="'Tabell 3.1–3.2'!A1" display="3.1. Swedish merchant vessels classified by type on 31st December 2025. Vessels with a gross tonnage of 500 and above." xr:uid="{0A203FBA-FB0A-484B-ADDC-1738D4943FF2}"/>
    <hyperlink ref="A26" location="'Tabell 3.1–3.2'!A1" display="3.2. Svenskregistrerade handelsfartyg fördelade efter typ den 31 december 2024. Fartyg med en bruttodräktighet minst 500. " xr:uid="{567CCCCF-6C97-484C-A9C7-F7117E95D000}"/>
    <hyperlink ref="A27" location="'Tabell 3.1–3.2'!A1" display="3.2. Swedish merchant vessels classified by type on 31st December 2024. Vessels with a gross tonnage of 500 and above." xr:uid="{F49E5DEC-1B07-464C-BEA0-869D7731120B}"/>
    <hyperlink ref="A47" location="'Tabell 9.1–9.2'!A1" display="9.1. Nettoförändringar för respektive typ av svenskregistrerat handelsfartyg år 2025. Fartyg med en bruttodräktighet om minst 100." xr:uid="{8D77C063-58DE-496A-BFD6-085C1368EC36}"/>
    <hyperlink ref="A53" location="'Tabell 10'!A1" display="10. Dödviktskapaciteten och genomsnittsåldern på svenskregistrerade handelsfartyg den 31 december 2025. Fartyg med en bruttodräktighet om minst 100." xr:uid="{AD74A9D6-B340-4C18-843E-ED424F0EA2C5}"/>
    <hyperlink ref="A48" location="'Tabell 9.1–9.2'!A1" display="9.1. Net changes by each type of merchant ships 2025. Vessels with a gross tonnage of 100 and above." xr:uid="{F3D1D25B-2EC9-4E7C-AB59-8FE8855F3085}"/>
    <hyperlink ref="A50" location="'Tabell 9.1–9.2'!A1" display="9.2. Orsaker till förändringar av den svenskregistrerade handelsflottan år 2025. Fartyg med en bruttodräktighet om minst 100." xr:uid="{1EB641B1-D99A-44BE-A6D2-0CDE5FE83C15}"/>
    <hyperlink ref="A51" location="'Tabell 9.1–9.2'!A1" display="9.2. Reasons of change in the Swedish merchant fleet 2025. Vessels with a gross tonnage of 100 and above." xr:uid="{491B6C8E-C2EF-4609-A30C-8BA363978FFD}"/>
    <hyperlink ref="A54" location="'Tabell 10'!A1" display="10. Deadweight capacity and average age on Swedish merchant vessels on 31st December 2025. Vessels with a gross tonnage of 100 and above." xr:uid="{B87A71E4-AD22-4A05-A331-81D632EDE13A}"/>
    <hyperlink ref="A59" location="'Tabell 12.1-12.2'!A1" display="12.1. De största hemmahamnarna, efter bruttodräktighet, för svenskregistrerade handelsfartyg den 31 december 2025. Fartyg med en bruttodräktighet om minst 100." xr:uid="{E817ADEF-62F6-4808-8CAE-0761BE0DBD98}"/>
    <hyperlink ref="A60" location="'Tabell 12.1-12.2'!A1" display="12.1. The largest home ports, by gross tonnage, of merchant vessels on 31st December 2025. Vessels with a gross tonnage of 100 and above." xr:uid="{7DC435A3-8F60-494E-9697-B0B9C5B88AEB}"/>
    <hyperlink ref="A66" location="'Tabell 13'!A1" display="13. Fartyg i svensk regi, fartyg uthyrda till utlandet samt disponerat tonnage 2025. Fartyg med en bruttodräktighet om minst 100." xr:uid="{AF50EABF-F4C8-4958-A56A-7D418DCEC94B}"/>
    <hyperlink ref="A67" location="'Tabell 13'!A1" display="13. Vessels in Swedish service, vessels chartered to foreign countries and tonnage at Swedish disposal 2025. Vessels with a gross tonnage of 100 and above." xr:uid="{911D275B-1CDE-4979-85F0-10E3CE3CA42D}"/>
    <hyperlink ref="A69" location="'Tabell 14'!A1" display="14. Användning av svenskregistrerade och utlandsregistrerade handelsfartyg i svensk regi 2008–2025. Antal fartyg. Fartyg med en bruttodräktighet om minst 100." xr:uid="{A6AD6D27-D3A2-40D4-8ACE-D68E1687E4A3}"/>
    <hyperlink ref="A70" location="'Tabell 14'!A1" display="14. Merchant vessels in Swedish register and in foreign register in Swedish service 2008–2025. Number of ships. Vessels with a gross tonnage of 100 and above." xr:uid="{3C1310CA-176C-4BBA-9777-F6AFD41955AB}"/>
    <hyperlink ref="A72" location="'Tabell 15'!A1" display="15. Användning av svenskregistrerade och utlandsregistrerade handelsfartyg i svensk regi 2008–2025. Miljoner bruttodräktighetsdagar. Fartyg med en bruttodräktighet om minst 100." xr:uid="{2AE2DDDA-C308-4EAB-8B4B-6C4AACF8D98A}"/>
    <hyperlink ref="A73" location="'Tabell 15'!A1" display="15. Merchant vessels in Swedish register and in foreign register in Swedish service 2008–2025. Millions of gross tonnage days. Vessels with a gross tonnage of 100 and above." xr:uid="{75D81C3A-6B02-4EBB-BBA8-B6E01D8CD194}"/>
    <hyperlink ref="A75" location="'Tabell 16'!A1" display="16. Den svenskregistrerade handelsflottans fartyg fördelade efter användning 2015–2025. Fartyg med en bruttodräktighet om minst 100." xr:uid="{3168447B-4A74-48CC-9A24-5D2C00EF579F}"/>
    <hyperlink ref="A76" location="'Tabell 16'!A1" display="16. The Swedish merchant fleet classified by different routes 2015–2025. Vessels with a gross tonnage of 100 and above." xr:uid="{A49AF35B-9699-4DF1-BD8A-8DC28F7B5C54}"/>
    <hyperlink ref="A78" location="'Tabell 17'!A1" display="17. Den svenskregistrerade handelsflottans fartyg fördelade efter användning och fartygstyp 2025. Fartyg med en bruttodräktighet om minst 100." xr:uid="{C33F6054-A116-4FA9-9D20-260CC9F1339A}"/>
    <hyperlink ref="A79" location="'Tabell 17'!A1" display="17. The Swedish merchant fleet classified by different routes and by type 2025. Vessels with a gross tonnage of 100 and above." xr:uid="{C1A2E692-2105-4BDD-9D16-6F246CEA5723}"/>
    <hyperlink ref="A81" location="'Tabell 18'!A1" display="18. Utlandsregistrerade handelsfartyg i svensk regi fördelade efter användning och fartygstyp 2025. Fartyg med en bruttodräktighet om minst 100." xr:uid="{F9A1772E-822F-4D22-9174-1F558311BA12}"/>
    <hyperlink ref="A82" location="'Tabell 18'!A1" display="18. Foreign registered merchant vessels in Swedish service classified by different routes and by type 2025. Vessels with a gross tonnage of 100 and above." xr:uid="{6CCEFC70-4474-4F57-842B-2FE37BEB5FF6}"/>
    <hyperlink ref="A84" location="'Tabell 19'!A1" display="19. Utlandsregistrerade handelsfartyg i svensk regi fördelade efter fartygstyp och storlek 2025. Exklusive fartyg uthyrda till utlandet. Fartyg med en bruttodräktighet om minst 100." xr:uid="{248B6E15-E065-4763-8A18-7AD5A8E08530}"/>
    <hyperlink ref="A85" location="'Tabell 19'!A1" display="19. Foreign registered merchant vessels in Swedish service, excl.chartered vessels classified by type and by size 2025. Vessels with a gross tonnage of 100 and above." xr:uid="{47A81AD9-FEC1-483B-A131-5C214E383C6A}"/>
    <hyperlink ref="A88" location="'Tabell 20.1'!A1" display="20.1. Antal utförda sjödagar per yrkeskategori för män och kvinnor med svenskt respektive utländskt medborgarskap, svenskregistrerade handelsfartyg med en bruttodräktighet om minst 100. Åren 2011–2025." xr:uid="{A085C0FC-D563-4970-A39D-4553E8F08A5D}"/>
    <hyperlink ref="A89" location="'Tabell 20.1'!A1" display="20.1. Number of days worked at sea by profession, men and women with Swedish or foreign citizenship, Swedish merchant vessels with a gross tonnage of 100 and above, 2011–2025." xr:uid="{ED7B99DB-6E35-4F80-96DB-FFABDED7AE83}"/>
    <hyperlink ref="A91" location="'Tabell 20.2'!A1" display="20.2. Genomsnittligt antal ombordanställda per dag och yrkeskategori, för män och kvinnor med svenskt respektive utländskt medborgarskap, svenskregistrerade handelsfartyg med en bruttodräktighet om minst 100, 2011–2025." xr:uid="{69CDC5CC-4F26-4F57-ACDD-B2F8B5FC89B4}"/>
    <hyperlink ref="A92" location="'Tabell 20.2'!A1" display="20.2. Average number of employees per day and profession, men and women with Swedish or foreign citizenship, Swedish merchant vessels with a gross tonnage of 100 and above, 2011–2025." xr:uid="{0151DC50-F00F-4ACD-9052-1CFEEEFAC68A}"/>
    <hyperlink ref="A95" location="'Tabell 21'!A1" display="21. Världshandelsflottan den 31 december 2025. Fartyg med en bruttodräktighet om minst 100." xr:uid="{86D68A62-E424-41FC-850C-90EEE7CC3993}"/>
    <hyperlink ref="A96" location="'Tabell 21'!A1" display="21. World merchant fleet by type on 31st December 2025. Vessels with a gross tonnage of 100 and above." xr:uid="{85016857-6600-443A-8CDC-1C84D2F34EEC}"/>
    <hyperlink ref="A98" location="'Tabell 22'!A1" display="22. Världshandelsflottans utveckling den 31 december 1990–2025, per register, brd i 1 000. Fartyg med en bruttodräktighet om minst 100." xr:uid="{A2A18811-D2C4-43FC-AD5C-75522F8E81D0}"/>
    <hyperlink ref="A99" location="'Tabell 22'!A1" display="22. World merchant fleet development on 31st December 1990–2025, by register, gross tonnage in 1 000. Vessels with a gross tonnage of 100 and above." xr:uid="{AD092E26-7BA0-4B7C-8CA1-41AC6276B6DE}"/>
    <hyperlink ref="A62" location="'Tabell 12.1-12.2'!A1" display="12.2. De största hemmahamnarna, efter bruttodräktighet, för svenskregistrerade specialfartyg den 31 december 2025. Fartyg med en bruttodräktighet om minst 100." xr:uid="{7FDD5685-0C2C-4C23-BDC2-4D40C34EDA3B}"/>
    <hyperlink ref="A63" location="'Tabell 12.1-12.2'!A1" display="12.2. The largest home ports, by gross tonnage, of special vessels on 31st December 2025. Vessels with a gross tonnage of 100 and above." xr:uid="{5BAE2013-9DD7-4863-912C-CBE91948ABB1}"/>
    <hyperlink ref="A3" location="'Kort om statistiken'!A1" display="Kort om statistiken" xr:uid="{75F59776-6191-4C7A-8354-B3A93825745B}"/>
    <hyperlink ref="A4" location="'Kort om statistiken'!A1" display="The statistics in brief" xr:uid="{58EE9CFC-20E4-4075-82F8-883EC8853F2F}"/>
    <hyperlink ref="A6" location="'Teckenförklaring_ Legends'!A1" display="Teckenförklaring(Legends" xr:uid="{D101AC93-645C-4B83-8FC3-29BDEAE2E0D7}"/>
    <hyperlink ref="A8" location="'Definitioner_ Definitions'!A1" display="Definitioner/Definitions" xr:uid="{98B8D5EC-73E1-4314-80F3-C36CF944F1C7}"/>
    <hyperlink ref="A15" location="'Tabell 1.1–1.2'!A1" display="1.2. Swedish merchant- and special vessels on 31st December 2024." xr:uid="{8520BBA4-65AB-4FBD-8511-79BC607B326B}"/>
  </hyperlinks>
  <pageMargins left="0.7" right="0.34" top="0.75" bottom="0.75" header="0.3" footer="0.3"/>
  <pageSetup paperSize="9" scale="68" orientation="portrait" r:id="rId1"/>
  <colBreaks count="1" manualBreakCount="1">
    <brk id="17"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69F16-D24C-42C5-8EF3-599555EB3520}">
  <sheetPr>
    <pageSetUpPr fitToPage="1"/>
  </sheetPr>
  <dimension ref="A1:Y28"/>
  <sheetViews>
    <sheetView showGridLines="0" zoomScaleNormal="100" workbookViewId="0"/>
  </sheetViews>
  <sheetFormatPr defaultColWidth="9.28515625" defaultRowHeight="10.199999999999999" x14ac:dyDescent="0.2"/>
  <cols>
    <col min="1" max="1" width="5" customWidth="1"/>
    <col min="2" max="2" width="54" customWidth="1"/>
    <col min="3" max="3" width="13" customWidth="1"/>
    <col min="4" max="4" width="9.7109375" customWidth="1"/>
    <col min="5" max="14" width="9.7109375" style="391" customWidth="1"/>
    <col min="15" max="15" width="2.7109375" style="173" customWidth="1"/>
    <col min="16" max="16" width="9.7109375" style="36" customWidth="1"/>
    <col min="17" max="17" width="2.7109375" customWidth="1"/>
    <col min="20" max="20" width="2.42578125" customWidth="1"/>
    <col min="21" max="21" width="10" bestFit="1" customWidth="1"/>
    <col min="24" max="24" width="12.140625" bestFit="1" customWidth="1"/>
  </cols>
  <sheetData>
    <row r="1" spans="1:25" ht="18" customHeight="1" x14ac:dyDescent="0.3">
      <c r="A1" s="13" t="s">
        <v>461</v>
      </c>
      <c r="B1" s="48"/>
      <c r="C1" s="48"/>
      <c r="D1" s="48"/>
      <c r="E1" s="48"/>
      <c r="F1" s="48"/>
      <c r="G1" s="48"/>
      <c r="H1" s="48"/>
      <c r="I1" s="48"/>
      <c r="J1" s="48"/>
      <c r="O1" s="392"/>
    </row>
    <row r="2" spans="1:25" ht="16.649999999999999" customHeight="1" thickBot="1" x14ac:dyDescent="0.25">
      <c r="A2" s="667" t="s">
        <v>462</v>
      </c>
    </row>
    <row r="3" spans="1:25" ht="13.8" thickBot="1" x14ac:dyDescent="0.3">
      <c r="A3" s="423"/>
      <c r="B3" s="423"/>
      <c r="C3" s="423"/>
      <c r="D3" s="424">
        <v>2008</v>
      </c>
      <c r="E3" s="424">
        <v>2009</v>
      </c>
      <c r="F3" s="424">
        <v>2010</v>
      </c>
      <c r="G3" s="424">
        <v>2011</v>
      </c>
      <c r="H3" s="424">
        <v>2012</v>
      </c>
      <c r="I3" s="424">
        <v>2013</v>
      </c>
      <c r="J3" s="424">
        <v>2014</v>
      </c>
      <c r="K3" s="424">
        <v>2015</v>
      </c>
      <c r="L3" s="424">
        <v>2016</v>
      </c>
      <c r="M3" s="424">
        <v>2017</v>
      </c>
      <c r="N3" s="424">
        <v>2018</v>
      </c>
      <c r="O3" s="395"/>
      <c r="P3" s="425">
        <v>2019</v>
      </c>
      <c r="Q3" s="425"/>
      <c r="R3" s="425">
        <v>2020</v>
      </c>
      <c r="S3" s="425">
        <v>2021</v>
      </c>
      <c r="T3" s="425"/>
      <c r="U3" s="425">
        <v>2022</v>
      </c>
      <c r="V3" s="425">
        <v>2023</v>
      </c>
      <c r="W3" s="425">
        <v>2024</v>
      </c>
      <c r="X3" s="425">
        <v>2025</v>
      </c>
    </row>
    <row r="4" spans="1:25" ht="12.75" customHeight="1" x14ac:dyDescent="0.25">
      <c r="A4" s="397"/>
      <c r="B4" s="398"/>
      <c r="C4" s="399"/>
      <c r="D4" s="110"/>
      <c r="E4" s="110"/>
      <c r="F4" s="110"/>
      <c r="G4" s="110"/>
      <c r="H4" s="404"/>
      <c r="O4" s="400"/>
      <c r="R4" s="36"/>
      <c r="S4" s="36"/>
      <c r="U4" s="36"/>
      <c r="V4" s="36"/>
      <c r="W4" s="36"/>
      <c r="X4" s="36"/>
    </row>
    <row r="5" spans="1:25" ht="39" customHeight="1" x14ac:dyDescent="0.25">
      <c r="A5" s="1101" t="s">
        <v>277</v>
      </c>
      <c r="B5" s="1051"/>
      <c r="C5" s="1051"/>
      <c r="D5" s="119">
        <v>4319.8274770000007</v>
      </c>
      <c r="E5" s="119">
        <v>3826.7825000000003</v>
      </c>
      <c r="F5" s="119">
        <v>5094.2061059999996</v>
      </c>
      <c r="G5" s="119">
        <v>5043.0640000000003</v>
      </c>
      <c r="H5" s="119">
        <v>4945.7723210000004</v>
      </c>
      <c r="I5" s="119">
        <v>5196.3459999999995</v>
      </c>
      <c r="J5" s="119">
        <v>5695.812852</v>
      </c>
      <c r="K5" s="119">
        <v>5815.7354620000006</v>
      </c>
      <c r="L5" s="119">
        <v>5087.7211150000003</v>
      </c>
      <c r="M5" s="119">
        <v>5105.1280320000005</v>
      </c>
      <c r="N5" s="119">
        <v>5577.4548189999996</v>
      </c>
      <c r="O5" s="60"/>
      <c r="P5" s="119">
        <v>5788.6470680000011</v>
      </c>
      <c r="Q5" s="73" t="s">
        <v>278</v>
      </c>
      <c r="R5" s="402">
        <v>4070.868974</v>
      </c>
      <c r="S5" s="119">
        <v>2232.1430016999998</v>
      </c>
      <c r="T5" s="426">
        <v>1</v>
      </c>
      <c r="U5" s="119">
        <v>3491.0243089999999</v>
      </c>
      <c r="V5" s="119">
        <v>2884.6513220000002</v>
      </c>
      <c r="W5" s="119">
        <v>2922.9105737480054</v>
      </c>
      <c r="X5" s="119">
        <v>3072.4227500000002</v>
      </c>
      <c r="Y5" s="85"/>
    </row>
    <row r="6" spans="1:25" ht="13.5" customHeight="1" x14ac:dyDescent="0.25">
      <c r="B6" s="398" t="s">
        <v>279</v>
      </c>
      <c r="C6" s="9"/>
      <c r="D6" s="110"/>
      <c r="E6" s="110"/>
      <c r="F6" s="110"/>
      <c r="G6" s="404"/>
      <c r="H6" s="404"/>
      <c r="I6" s="404"/>
      <c r="N6"/>
      <c r="O6" s="404"/>
      <c r="P6" s="391"/>
      <c r="Q6" s="73"/>
      <c r="R6" s="405"/>
      <c r="S6" s="391"/>
      <c r="T6" s="48"/>
      <c r="U6" s="391"/>
      <c r="V6" s="391"/>
      <c r="W6" s="391"/>
      <c r="X6" s="391"/>
    </row>
    <row r="7" spans="1:25" ht="13.5" customHeight="1" x14ac:dyDescent="0.25">
      <c r="B7" s="406" t="s">
        <v>340</v>
      </c>
      <c r="C7" s="407"/>
      <c r="D7" s="408">
        <v>1632.2599</v>
      </c>
      <c r="E7" s="408">
        <v>1332.7825</v>
      </c>
      <c r="F7" s="408">
        <v>1575.625</v>
      </c>
      <c r="G7" s="408">
        <v>1433.0640000000001</v>
      </c>
      <c r="H7" s="408">
        <v>1221.798</v>
      </c>
      <c r="I7" s="408">
        <v>1211.346</v>
      </c>
      <c r="J7" s="408">
        <v>1163.9518519999999</v>
      </c>
      <c r="K7" s="408">
        <v>1138.9659999999999</v>
      </c>
      <c r="L7" s="408">
        <v>1075.0480170000001</v>
      </c>
      <c r="M7" s="408">
        <v>1006.997443</v>
      </c>
      <c r="N7" s="408">
        <v>979.17062999999996</v>
      </c>
      <c r="O7" s="60"/>
      <c r="P7" s="408">
        <v>959.81466500000101</v>
      </c>
      <c r="Q7" s="73" t="s">
        <v>278</v>
      </c>
      <c r="R7" s="410">
        <v>726.03078200000004</v>
      </c>
      <c r="S7" s="408">
        <v>711.73981600000002</v>
      </c>
      <c r="T7" s="427">
        <v>1</v>
      </c>
      <c r="U7" s="408">
        <v>723.84316699999999</v>
      </c>
      <c r="V7" s="408">
        <v>725.1916020000001</v>
      </c>
      <c r="W7" s="408">
        <v>763.5751019999999</v>
      </c>
      <c r="X7" s="408">
        <v>827.11359499999992</v>
      </c>
    </row>
    <row r="8" spans="1:25" ht="13.5" customHeight="1" x14ac:dyDescent="0.25">
      <c r="B8" s="406" t="s">
        <v>341</v>
      </c>
      <c r="C8" s="407"/>
      <c r="D8" s="408">
        <v>2687.5675770000003</v>
      </c>
      <c r="E8" s="408">
        <v>2494</v>
      </c>
      <c r="F8" s="408">
        <v>3518.5811060000001</v>
      </c>
      <c r="G8" s="408">
        <v>3610</v>
      </c>
      <c r="H8" s="408">
        <v>3723.9743210000001</v>
      </c>
      <c r="I8" s="408">
        <v>3985</v>
      </c>
      <c r="J8" s="408">
        <v>4531.8609999999999</v>
      </c>
      <c r="K8" s="408">
        <v>4676.7694620000002</v>
      </c>
      <c r="L8" s="408">
        <v>4012.6730980000002</v>
      </c>
      <c r="M8" s="408">
        <v>4098.1305890000003</v>
      </c>
      <c r="N8" s="408">
        <v>4598.284189</v>
      </c>
      <c r="O8" s="412"/>
      <c r="P8" s="408">
        <v>4828.8324030000003</v>
      </c>
      <c r="R8" s="408">
        <v>3344.8381920000002</v>
      </c>
      <c r="S8" s="408">
        <v>1520.4031857</v>
      </c>
      <c r="T8" s="427">
        <v>1</v>
      </c>
      <c r="U8" s="408">
        <v>2767.1811419999999</v>
      </c>
      <c r="V8" s="408">
        <v>2159.4597200000003</v>
      </c>
      <c r="W8" s="408">
        <v>2159.3354717480051</v>
      </c>
      <c r="X8" s="408">
        <v>2245.3091549999999</v>
      </c>
    </row>
    <row r="9" spans="1:25" ht="12.75" customHeight="1" x14ac:dyDescent="0.25">
      <c r="A9" s="398"/>
      <c r="B9" s="398"/>
      <c r="C9" s="9"/>
      <c r="D9" s="110"/>
      <c r="E9" s="110"/>
      <c r="F9" s="110"/>
      <c r="G9" s="404"/>
      <c r="H9" s="404"/>
      <c r="I9" s="404"/>
      <c r="O9" s="404"/>
      <c r="P9" s="391"/>
      <c r="R9" s="391"/>
      <c r="S9" s="391"/>
      <c r="T9" s="48"/>
      <c r="U9" s="391"/>
      <c r="V9" s="391"/>
      <c r="W9" s="391"/>
      <c r="X9" s="391"/>
    </row>
    <row r="10" spans="1:25" ht="12.75" customHeight="1" x14ac:dyDescent="0.25">
      <c r="A10" s="413" t="s">
        <v>280</v>
      </c>
      <c r="B10" s="398"/>
      <c r="C10" s="9"/>
      <c r="D10" s="110"/>
      <c r="E10" s="110"/>
      <c r="F10" s="110"/>
      <c r="G10" s="404"/>
      <c r="H10" s="404"/>
      <c r="I10" s="404"/>
      <c r="O10" s="404"/>
      <c r="P10" s="391"/>
      <c r="R10" s="391"/>
      <c r="S10" s="391"/>
      <c r="T10" s="48"/>
      <c r="U10" s="391"/>
      <c r="V10" s="391"/>
      <c r="W10" s="391"/>
      <c r="X10" s="391"/>
    </row>
    <row r="11" spans="1:25" ht="6" customHeight="1" x14ac:dyDescent="0.25">
      <c r="A11" s="413"/>
      <c r="B11" s="398"/>
      <c r="C11" s="9"/>
      <c r="D11" s="110"/>
      <c r="E11" s="110"/>
      <c r="F11" s="110"/>
      <c r="G11" s="404"/>
      <c r="H11" s="404"/>
      <c r="I11" s="404"/>
      <c r="O11" s="404"/>
      <c r="P11" s="391"/>
      <c r="R11" s="391"/>
      <c r="S11" s="391"/>
      <c r="T11" s="48"/>
      <c r="U11" s="391"/>
      <c r="V11" s="391"/>
      <c r="W11" s="391"/>
      <c r="X11" s="391"/>
    </row>
    <row r="12" spans="1:25" ht="25.5" customHeight="1" x14ac:dyDescent="0.25">
      <c r="A12" s="1101" t="s">
        <v>281</v>
      </c>
      <c r="B12" s="1051"/>
      <c r="C12" s="1051"/>
      <c r="D12" s="119">
        <v>991.33159600000022</v>
      </c>
      <c r="E12" s="119">
        <v>791.35953100000006</v>
      </c>
      <c r="F12" s="119">
        <v>2409.9638199999999</v>
      </c>
      <c r="G12" s="119">
        <v>2132</v>
      </c>
      <c r="H12" s="119">
        <v>1382.366012</v>
      </c>
      <c r="I12" s="119">
        <v>1252.1408999999999</v>
      </c>
      <c r="J12" s="119">
        <v>941.85613699999999</v>
      </c>
      <c r="K12" s="119">
        <v>1527.7976080000001</v>
      </c>
      <c r="L12" s="119">
        <v>1533.299051</v>
      </c>
      <c r="M12" s="119">
        <v>1014.301067</v>
      </c>
      <c r="N12" s="119">
        <v>811.64312999999993</v>
      </c>
      <c r="O12" s="119"/>
      <c r="P12" s="119">
        <v>921.08343600000001</v>
      </c>
      <c r="R12" s="119">
        <v>201.75985899999995</v>
      </c>
      <c r="S12" s="119">
        <v>0.53700000000000003</v>
      </c>
      <c r="T12" s="426">
        <v>1</v>
      </c>
      <c r="U12" s="119">
        <v>398.00074499999999</v>
      </c>
      <c r="V12" s="119">
        <v>346.72504399999997</v>
      </c>
      <c r="W12" s="119">
        <v>511.50439799999998</v>
      </c>
      <c r="X12" s="119">
        <v>470.66202500000003</v>
      </c>
    </row>
    <row r="13" spans="1:25" ht="13.5" customHeight="1" x14ac:dyDescent="0.25">
      <c r="A13" s="414"/>
      <c r="B13" s="398" t="s">
        <v>279</v>
      </c>
      <c r="C13" s="9"/>
      <c r="D13" s="110"/>
      <c r="E13" s="110"/>
      <c r="F13" s="110"/>
      <c r="G13" s="404"/>
      <c r="H13" s="404"/>
      <c r="I13" s="404"/>
      <c r="O13" s="404"/>
      <c r="P13" s="391"/>
      <c r="R13" s="391"/>
      <c r="S13" s="391"/>
      <c r="T13" s="428"/>
      <c r="U13" s="119"/>
      <c r="V13" s="119"/>
      <c r="W13" s="119"/>
      <c r="X13" s="119"/>
    </row>
    <row r="14" spans="1:25" ht="13.5" customHeight="1" x14ac:dyDescent="0.25">
      <c r="A14" s="414"/>
      <c r="B14" s="406" t="s">
        <v>340</v>
      </c>
      <c r="C14" s="407"/>
      <c r="D14" s="408">
        <v>573.0412560000002</v>
      </c>
      <c r="E14" s="408">
        <v>348.359531</v>
      </c>
      <c r="F14" s="408">
        <v>762.02099999999996</v>
      </c>
      <c r="G14" s="408">
        <v>777</v>
      </c>
      <c r="H14" s="408">
        <v>547.51900000000001</v>
      </c>
      <c r="I14" s="408">
        <v>549.31399999999996</v>
      </c>
      <c r="J14" s="408">
        <v>511.35493700000001</v>
      </c>
      <c r="K14" s="408">
        <v>507.68860799999999</v>
      </c>
      <c r="L14" s="408">
        <v>467.40489400000001</v>
      </c>
      <c r="M14" s="408">
        <v>381.629594</v>
      </c>
      <c r="N14" s="408">
        <v>100.39304999999999</v>
      </c>
      <c r="O14" s="408"/>
      <c r="P14" s="408">
        <v>96.840855000000005</v>
      </c>
      <c r="R14" s="408">
        <v>4.5457099999999997</v>
      </c>
      <c r="S14" s="408">
        <v>0.53700000000000003</v>
      </c>
      <c r="T14" s="427">
        <v>1</v>
      </c>
      <c r="U14" s="408">
        <v>2.161165</v>
      </c>
      <c r="V14" s="408">
        <v>301.908884</v>
      </c>
      <c r="W14" s="408" t="s">
        <v>17</v>
      </c>
      <c r="X14" s="408" t="s">
        <v>17</v>
      </c>
    </row>
    <row r="15" spans="1:25" ht="13.5" customHeight="1" x14ac:dyDescent="0.25">
      <c r="A15" s="414"/>
      <c r="B15" s="406" t="s">
        <v>341</v>
      </c>
      <c r="C15" s="407"/>
      <c r="D15" s="408">
        <v>418.29034000000001</v>
      </c>
      <c r="E15" s="408">
        <v>443</v>
      </c>
      <c r="F15" s="408">
        <v>1647.94282</v>
      </c>
      <c r="G15" s="408">
        <v>1355</v>
      </c>
      <c r="H15" s="408">
        <v>834.84701199999995</v>
      </c>
      <c r="I15" s="408">
        <v>702.82690000000002</v>
      </c>
      <c r="J15" s="408">
        <v>430.50119999999998</v>
      </c>
      <c r="K15" s="408">
        <v>1020.109</v>
      </c>
      <c r="L15" s="408">
        <v>1065.894157</v>
      </c>
      <c r="M15" s="408">
        <v>632.67147299999999</v>
      </c>
      <c r="N15" s="408">
        <v>711.25007999999991</v>
      </c>
      <c r="O15" s="408"/>
      <c r="P15" s="408">
        <v>824.24258099999997</v>
      </c>
      <c r="R15" s="408">
        <v>197.21414899999996</v>
      </c>
      <c r="S15" s="408" t="s">
        <v>17</v>
      </c>
      <c r="T15" s="427">
        <v>1</v>
      </c>
      <c r="U15" s="408">
        <v>395.83958000000001</v>
      </c>
      <c r="V15" s="408">
        <v>44.816160000000004</v>
      </c>
      <c r="W15" s="408">
        <v>511.50439800000004</v>
      </c>
      <c r="X15" s="408">
        <v>470.66202500000003</v>
      </c>
    </row>
    <row r="16" spans="1:25" ht="12.75" customHeight="1" x14ac:dyDescent="0.25">
      <c r="A16" s="398"/>
      <c r="B16" s="398"/>
      <c r="C16" s="9"/>
      <c r="D16" s="110"/>
      <c r="E16" s="110"/>
      <c r="F16" s="110"/>
      <c r="G16" s="404"/>
      <c r="H16" s="404"/>
      <c r="I16" s="404"/>
      <c r="O16" s="404"/>
      <c r="P16" s="391"/>
      <c r="R16" s="391"/>
      <c r="S16" s="391"/>
      <c r="T16" s="48"/>
      <c r="U16" s="391"/>
      <c r="V16" s="391"/>
      <c r="W16" s="391"/>
      <c r="X16" s="391"/>
    </row>
    <row r="17" spans="1:24" ht="29.25" customHeight="1" x14ac:dyDescent="0.25">
      <c r="A17" s="1101" t="s">
        <v>282</v>
      </c>
      <c r="B17" s="1051"/>
      <c r="C17" s="1051"/>
      <c r="D17" s="119">
        <v>3328.4958809999998</v>
      </c>
      <c r="E17" s="119">
        <v>3035.4229690000002</v>
      </c>
      <c r="F17" s="119">
        <v>2684.2422860000001</v>
      </c>
      <c r="G17" s="119">
        <v>2911.0640000000003</v>
      </c>
      <c r="H17" s="119">
        <v>3563.4063090000004</v>
      </c>
      <c r="I17" s="119">
        <v>3944.2051000000001</v>
      </c>
      <c r="J17" s="119">
        <v>4753.9567150000003</v>
      </c>
      <c r="K17" s="119">
        <v>4287.9378539999998</v>
      </c>
      <c r="L17" s="119">
        <v>3554.4220640000003</v>
      </c>
      <c r="M17" s="119">
        <v>4090.8269650000002</v>
      </c>
      <c r="N17" s="119">
        <v>4765.8116890000001</v>
      </c>
      <c r="O17" s="60"/>
      <c r="P17" s="119">
        <v>4867.5636320000012</v>
      </c>
      <c r="Q17" s="73" t="s">
        <v>278</v>
      </c>
      <c r="R17" s="402">
        <v>3869.1091150000002</v>
      </c>
      <c r="S17" s="119">
        <v>2231.6060017</v>
      </c>
      <c r="T17" s="426">
        <v>1</v>
      </c>
      <c r="U17" s="119">
        <v>3093.0235639999996</v>
      </c>
      <c r="V17" s="119">
        <v>2537.9262780000004</v>
      </c>
      <c r="W17" s="119">
        <v>2411.4061757480054</v>
      </c>
      <c r="X17" s="119">
        <v>2601.7607250000001</v>
      </c>
    </row>
    <row r="18" spans="1:24" ht="13.5" customHeight="1" x14ac:dyDescent="0.25">
      <c r="A18" s="414"/>
      <c r="B18" s="398" t="s">
        <v>279</v>
      </c>
      <c r="C18" s="9"/>
      <c r="D18" s="110"/>
      <c r="E18" s="110"/>
      <c r="F18" s="110"/>
      <c r="G18" s="404"/>
      <c r="H18" s="404"/>
      <c r="I18" s="404"/>
      <c r="O18" s="404"/>
      <c r="P18" s="391"/>
      <c r="Q18" s="73"/>
      <c r="R18" s="405"/>
      <c r="S18" s="391"/>
      <c r="T18" s="48"/>
      <c r="U18" s="391"/>
      <c r="V18" s="391"/>
      <c r="W18" s="391"/>
      <c r="X18" s="422"/>
    </row>
    <row r="19" spans="1:24" ht="13.5" customHeight="1" x14ac:dyDescent="0.25">
      <c r="A19" s="414"/>
      <c r="B19" s="406" t="s">
        <v>340</v>
      </c>
      <c r="C19" s="407"/>
      <c r="D19" s="408">
        <v>1059.2186439999998</v>
      </c>
      <c r="E19" s="408">
        <v>984.42296899999997</v>
      </c>
      <c r="F19" s="408">
        <v>813.60400000000004</v>
      </c>
      <c r="G19" s="408">
        <v>656.06400000000008</v>
      </c>
      <c r="H19" s="408">
        <v>674.279</v>
      </c>
      <c r="I19" s="408">
        <v>662.03200000000004</v>
      </c>
      <c r="J19" s="408">
        <v>652.59691499999985</v>
      </c>
      <c r="K19" s="408">
        <v>631.27739199999996</v>
      </c>
      <c r="L19" s="408">
        <v>607.64312300000006</v>
      </c>
      <c r="M19" s="408">
        <v>625.36784899999998</v>
      </c>
      <c r="N19" s="408">
        <v>878.77757999999994</v>
      </c>
      <c r="O19" s="60"/>
      <c r="P19" s="408">
        <v>862.97381000000098</v>
      </c>
      <c r="Q19" s="73" t="s">
        <v>278</v>
      </c>
      <c r="R19" s="410">
        <v>721.48507200000006</v>
      </c>
      <c r="S19" s="408">
        <v>711.20281599999998</v>
      </c>
      <c r="T19" s="427">
        <v>1</v>
      </c>
      <c r="U19" s="408">
        <v>721.68200200000001</v>
      </c>
      <c r="V19" s="408">
        <v>423.2827180000001</v>
      </c>
      <c r="W19" s="408">
        <v>763.5751019999999</v>
      </c>
      <c r="X19" s="408">
        <v>827.11359499999992</v>
      </c>
    </row>
    <row r="20" spans="1:24" ht="13.5" customHeight="1" thickBot="1" x14ac:dyDescent="0.3">
      <c r="A20" s="415"/>
      <c r="B20" s="416" t="s">
        <v>341</v>
      </c>
      <c r="C20" s="417"/>
      <c r="D20" s="418">
        <v>2269.2772370000002</v>
      </c>
      <c r="E20" s="418">
        <v>2051</v>
      </c>
      <c r="F20" s="418">
        <v>1870.6382860000001</v>
      </c>
      <c r="G20" s="418">
        <v>2255</v>
      </c>
      <c r="H20" s="418">
        <v>2889.1273090000004</v>
      </c>
      <c r="I20" s="418">
        <v>3282.1731</v>
      </c>
      <c r="J20" s="418">
        <v>4101.3598000000002</v>
      </c>
      <c r="K20" s="418">
        <v>3656.6604620000003</v>
      </c>
      <c r="L20" s="418">
        <v>2946.7789410000005</v>
      </c>
      <c r="M20" s="418">
        <v>3465.4591160000004</v>
      </c>
      <c r="N20" s="418">
        <v>3887.0341090000002</v>
      </c>
      <c r="O20" s="419"/>
      <c r="P20" s="418">
        <v>4004.5898220000004</v>
      </c>
      <c r="Q20" s="420"/>
      <c r="R20" s="418">
        <v>3147.6240429999998</v>
      </c>
      <c r="S20" s="418">
        <v>1520.4031857</v>
      </c>
      <c r="T20" s="429">
        <v>1</v>
      </c>
      <c r="U20" s="418">
        <v>2371.3415620000001</v>
      </c>
      <c r="V20" s="418">
        <v>2114.6435600000004</v>
      </c>
      <c r="W20" s="418">
        <v>1647.8310737480051</v>
      </c>
      <c r="X20" s="418">
        <v>1774.6471299999998</v>
      </c>
    </row>
    <row r="21" spans="1:24" ht="13.5" customHeight="1" x14ac:dyDescent="0.25">
      <c r="A21" s="414"/>
      <c r="B21" s="406"/>
      <c r="C21" s="407"/>
      <c r="D21" s="408"/>
      <c r="E21" s="408"/>
      <c r="F21" s="408"/>
      <c r="G21" s="408"/>
      <c r="H21" s="408"/>
      <c r="I21" s="408"/>
      <c r="J21" s="408"/>
      <c r="K21" s="408"/>
      <c r="L21" s="408"/>
      <c r="M21" s="408"/>
      <c r="N21" s="408"/>
      <c r="O21" s="412"/>
      <c r="P21" s="408"/>
      <c r="Q21" s="409"/>
      <c r="R21" s="408"/>
      <c r="S21" s="408"/>
      <c r="T21" s="1033"/>
      <c r="U21" s="408"/>
      <c r="V21" s="408"/>
      <c r="W21" s="408"/>
      <c r="X21" s="408"/>
    </row>
    <row r="22" spans="1:24" ht="13.5" customHeight="1" x14ac:dyDescent="0.25">
      <c r="A22" s="414"/>
      <c r="B22" s="406"/>
      <c r="C22" s="407"/>
      <c r="D22" s="408"/>
      <c r="E22" s="408"/>
      <c r="F22" s="408"/>
      <c r="G22" s="408"/>
      <c r="H22" s="408"/>
      <c r="I22" s="408"/>
      <c r="J22" s="408"/>
      <c r="K22" s="408"/>
      <c r="L22" s="408"/>
      <c r="M22" s="408"/>
      <c r="N22" s="408"/>
      <c r="O22" s="412"/>
      <c r="P22" s="408"/>
      <c r="Q22" s="409"/>
      <c r="R22" s="408"/>
      <c r="S22" s="408"/>
      <c r="T22" s="1033"/>
      <c r="U22" s="408"/>
      <c r="V22" s="408"/>
      <c r="W22" s="408"/>
      <c r="X22" s="408"/>
    </row>
    <row r="23" spans="1:24" s="9" customFormat="1" ht="13.2" x14ac:dyDescent="0.25">
      <c r="A23" s="9" t="s">
        <v>544</v>
      </c>
      <c r="B23" s="101"/>
      <c r="C23" s="101"/>
      <c r="D23" s="101"/>
      <c r="E23" s="360"/>
      <c r="F23" s="360"/>
      <c r="G23" s="360"/>
      <c r="H23" s="360"/>
      <c r="I23" s="404"/>
      <c r="J23" s="1034"/>
      <c r="K23" s="404"/>
      <c r="L23" s="404"/>
      <c r="M23" s="404"/>
      <c r="N23" s="404"/>
      <c r="P23" s="1035"/>
    </row>
    <row r="24" spans="1:24" s="9" customFormat="1" ht="13.2" x14ac:dyDescent="0.25">
      <c r="A24" s="83" t="s">
        <v>475</v>
      </c>
      <c r="B24" s="101"/>
      <c r="C24" s="101"/>
      <c r="D24" s="101"/>
      <c r="E24" s="430"/>
      <c r="F24" s="360"/>
      <c r="G24" s="430"/>
      <c r="H24" s="430"/>
      <c r="I24" s="404"/>
      <c r="J24" s="1034"/>
      <c r="K24" s="404"/>
      <c r="L24" s="404"/>
      <c r="M24" s="404"/>
      <c r="N24" s="404"/>
      <c r="P24" s="1035"/>
    </row>
    <row r="25" spans="1:24" s="9" customFormat="1" x14ac:dyDescent="0.2">
      <c r="A25" s="9" t="s">
        <v>53</v>
      </c>
      <c r="Q25" s="1035"/>
      <c r="R25" s="1036"/>
      <c r="S25" s="1035"/>
    </row>
    <row r="26" spans="1:24" s="9" customFormat="1" x14ac:dyDescent="0.2">
      <c r="A26" s="83" t="s">
        <v>54</v>
      </c>
      <c r="Q26" s="1035"/>
      <c r="R26" s="1035"/>
      <c r="S26" s="1035"/>
    </row>
    <row r="27" spans="1:24" s="9" customFormat="1" ht="11.4" x14ac:dyDescent="0.2">
      <c r="A27" s="9" t="s">
        <v>545</v>
      </c>
      <c r="D27" s="404"/>
      <c r="E27" s="404"/>
      <c r="F27" s="404"/>
      <c r="G27" s="404"/>
      <c r="H27" s="1037"/>
      <c r="I27" s="404"/>
      <c r="J27" s="404"/>
      <c r="K27" s="404"/>
      <c r="P27" s="1035"/>
    </row>
    <row r="28" spans="1:24" ht="13.2" x14ac:dyDescent="0.25">
      <c r="E28" s="110"/>
      <c r="F28" s="110"/>
      <c r="G28" s="110"/>
      <c r="H28" s="110"/>
      <c r="I28" s="110"/>
      <c r="J28" s="110"/>
      <c r="K28" s="110"/>
    </row>
  </sheetData>
  <mergeCells count="3">
    <mergeCell ref="A5:C5"/>
    <mergeCell ref="A12:C12"/>
    <mergeCell ref="A17:C17"/>
  </mergeCells>
  <pageMargins left="0.7" right="0.7" top="0.75" bottom="0.75" header="0.3" footer="0.3"/>
  <pageSetup paperSize="9" scale="8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A35C4-1C30-494D-925C-3C059E76DA06}">
  <sheetPr>
    <pageSetUpPr fitToPage="1"/>
  </sheetPr>
  <dimension ref="A1:AA36"/>
  <sheetViews>
    <sheetView showGridLines="0" zoomScaleNormal="100" workbookViewId="0"/>
  </sheetViews>
  <sheetFormatPr defaultColWidth="9.28515625" defaultRowHeight="10.199999999999999" x14ac:dyDescent="0.2"/>
  <cols>
    <col min="1" max="1" width="52" customWidth="1"/>
    <col min="2" max="2" width="15.42578125" customWidth="1"/>
    <col min="3" max="3" width="14.140625" customWidth="1"/>
    <col min="4" max="4" width="8.42578125" customWidth="1"/>
    <col min="5" max="5" width="2.7109375" customWidth="1"/>
    <col min="6" max="6" width="14.140625" customWidth="1"/>
    <col min="7" max="7" width="2.7109375" customWidth="1"/>
    <col min="8" max="8" width="15.42578125" customWidth="1"/>
    <col min="9" max="9" width="14.140625" customWidth="1"/>
    <col min="10" max="10" width="14.7109375" customWidth="1"/>
    <col min="11" max="11" width="14.140625" customWidth="1"/>
    <col min="12" max="12" width="14.7109375" customWidth="1"/>
    <col min="13" max="13" width="2.28515625" customWidth="1"/>
    <col min="14" max="14" width="14.140625" customWidth="1"/>
    <col min="15" max="15" width="2.28515625" customWidth="1"/>
    <col min="16" max="16" width="14.7109375" customWidth="1"/>
    <col min="17" max="17" width="17.140625" customWidth="1"/>
    <col min="18" max="18" width="15.7109375" customWidth="1"/>
    <col min="19" max="19" width="16.7109375" bestFit="1" customWidth="1"/>
    <col min="20" max="23" width="16.7109375" customWidth="1"/>
    <col min="24" max="24" width="14.140625" customWidth="1"/>
    <col min="25" max="25" width="16.42578125" customWidth="1"/>
    <col min="26" max="26" width="8.42578125" bestFit="1" customWidth="1"/>
    <col min="27" max="27" width="14.140625" bestFit="1" customWidth="1"/>
  </cols>
  <sheetData>
    <row r="1" spans="1:27" ht="13.2" x14ac:dyDescent="0.25">
      <c r="A1" s="3" t="s">
        <v>408</v>
      </c>
      <c r="B1" s="13"/>
      <c r="C1" s="13"/>
      <c r="D1" s="13"/>
      <c r="E1" s="13"/>
      <c r="F1" s="13"/>
    </row>
    <row r="2" spans="1:27" ht="16.5" customHeight="1" x14ac:dyDescent="0.2">
      <c r="A2" s="667" t="s">
        <v>409</v>
      </c>
    </row>
    <row r="3" spans="1:27" ht="18.75" customHeight="1" x14ac:dyDescent="0.25">
      <c r="A3" s="314"/>
      <c r="B3" s="1074">
        <v>2015</v>
      </c>
      <c r="C3" s="1075"/>
      <c r="D3" s="1074">
        <v>2016</v>
      </c>
      <c r="E3" s="1076"/>
      <c r="F3" s="1076"/>
      <c r="G3" s="1075"/>
      <c r="H3" s="1074">
        <v>2017</v>
      </c>
      <c r="I3" s="1075"/>
      <c r="J3" s="1074">
        <v>2018</v>
      </c>
      <c r="K3" s="1075"/>
      <c r="L3" s="1074">
        <v>2019</v>
      </c>
      <c r="M3" s="1076"/>
      <c r="N3" s="1102"/>
      <c r="O3" s="260"/>
      <c r="P3" s="1074">
        <v>2020</v>
      </c>
      <c r="Q3" s="1075"/>
      <c r="R3" s="1074">
        <v>2021</v>
      </c>
      <c r="S3" s="1075"/>
      <c r="T3" s="1074">
        <v>2022</v>
      </c>
      <c r="U3" s="1075"/>
      <c r="V3" s="1074">
        <v>2023</v>
      </c>
      <c r="W3" s="1075"/>
      <c r="X3" s="1074">
        <v>2024</v>
      </c>
      <c r="Y3" s="1075"/>
      <c r="Z3" s="1074">
        <v>2025</v>
      </c>
      <c r="AA3" s="1075"/>
    </row>
    <row r="4" spans="1:27" ht="36" customHeight="1" x14ac:dyDescent="0.2">
      <c r="A4" s="431"/>
      <c r="B4" s="432" t="s">
        <v>39</v>
      </c>
      <c r="C4" s="291" t="s">
        <v>191</v>
      </c>
      <c r="D4" s="432" t="s">
        <v>39</v>
      </c>
      <c r="E4" s="265"/>
      <c r="F4" s="301" t="s">
        <v>191</v>
      </c>
      <c r="G4" s="301"/>
      <c r="H4" s="432" t="s">
        <v>39</v>
      </c>
      <c r="I4" s="291" t="s">
        <v>191</v>
      </c>
      <c r="J4" s="432" t="s">
        <v>39</v>
      </c>
      <c r="K4" s="301" t="s">
        <v>191</v>
      </c>
      <c r="L4" s="432" t="s">
        <v>39</v>
      </c>
      <c r="M4" s="265"/>
      <c r="N4" s="433" t="s">
        <v>191</v>
      </c>
      <c r="O4" s="301"/>
      <c r="P4" s="432" t="s">
        <v>39</v>
      </c>
      <c r="Q4" s="291" t="s">
        <v>191</v>
      </c>
      <c r="R4" s="432" t="s">
        <v>39</v>
      </c>
      <c r="S4" s="291" t="s">
        <v>191</v>
      </c>
      <c r="T4" s="432" t="s">
        <v>39</v>
      </c>
      <c r="U4" s="291" t="s">
        <v>191</v>
      </c>
      <c r="V4" s="432" t="s">
        <v>39</v>
      </c>
      <c r="W4" s="291" t="s">
        <v>191</v>
      </c>
      <c r="X4" s="432" t="s">
        <v>39</v>
      </c>
      <c r="Y4" s="291" t="s">
        <v>191</v>
      </c>
      <c r="Z4" s="432" t="s">
        <v>39</v>
      </c>
      <c r="AA4" s="291" t="s">
        <v>191</v>
      </c>
    </row>
    <row r="5" spans="1:27" ht="33" customHeight="1" x14ac:dyDescent="0.2">
      <c r="A5" s="434"/>
      <c r="B5" s="269" t="s">
        <v>41</v>
      </c>
      <c r="C5" s="270" t="s">
        <v>192</v>
      </c>
      <c r="D5" s="269" t="s">
        <v>41</v>
      </c>
      <c r="E5" s="271"/>
      <c r="F5" s="271" t="s">
        <v>192</v>
      </c>
      <c r="G5" s="271"/>
      <c r="H5" s="269" t="s">
        <v>41</v>
      </c>
      <c r="I5" s="270" t="s">
        <v>192</v>
      </c>
      <c r="J5" s="269" t="s">
        <v>41</v>
      </c>
      <c r="K5" s="271" t="s">
        <v>192</v>
      </c>
      <c r="L5" s="269" t="s">
        <v>41</v>
      </c>
      <c r="M5" s="271"/>
      <c r="N5" s="435" t="s">
        <v>192</v>
      </c>
      <c r="O5" s="271"/>
      <c r="P5" s="269" t="s">
        <v>41</v>
      </c>
      <c r="Q5" s="270" t="s">
        <v>192</v>
      </c>
      <c r="R5" s="269" t="s">
        <v>41</v>
      </c>
      <c r="S5" s="270" t="s">
        <v>192</v>
      </c>
      <c r="T5" s="269" t="s">
        <v>41</v>
      </c>
      <c r="U5" s="270" t="s">
        <v>192</v>
      </c>
      <c r="V5" s="269" t="s">
        <v>41</v>
      </c>
      <c r="W5" s="270" t="s">
        <v>192</v>
      </c>
      <c r="X5" s="269" t="s">
        <v>41</v>
      </c>
      <c r="Y5" s="270" t="s">
        <v>192</v>
      </c>
      <c r="Z5" s="269" t="s">
        <v>41</v>
      </c>
      <c r="AA5" s="270" t="s">
        <v>192</v>
      </c>
    </row>
    <row r="6" spans="1:27" ht="13.2" x14ac:dyDescent="0.25">
      <c r="A6" s="272" t="s">
        <v>193</v>
      </c>
      <c r="B6" s="436"/>
      <c r="C6" s="366"/>
      <c r="D6" s="436"/>
      <c r="E6" s="437"/>
      <c r="F6" s="438"/>
      <c r="G6" s="439"/>
      <c r="H6" s="364"/>
      <c r="I6" s="366"/>
      <c r="J6" s="436"/>
      <c r="K6" s="438"/>
      <c r="L6" s="440"/>
      <c r="M6" s="441"/>
      <c r="N6" s="442"/>
      <c r="O6" s="441"/>
      <c r="P6" s="364"/>
      <c r="Q6" s="366"/>
      <c r="R6" s="364"/>
      <c r="S6" s="366"/>
      <c r="T6" s="364"/>
      <c r="U6" s="366"/>
      <c r="V6" s="364"/>
      <c r="W6" s="366"/>
      <c r="X6" s="364"/>
      <c r="Y6" s="366"/>
      <c r="Z6" s="364"/>
      <c r="AA6" s="366"/>
    </row>
    <row r="7" spans="1:27" ht="13.2" x14ac:dyDescent="0.25">
      <c r="A7" s="443" t="s">
        <v>194</v>
      </c>
      <c r="B7" s="444"/>
      <c r="C7" s="378"/>
      <c r="D7" s="444"/>
      <c r="E7" s="382"/>
      <c r="F7" s="445"/>
      <c r="G7" s="446"/>
      <c r="H7" s="377"/>
      <c r="I7" s="378"/>
      <c r="J7" s="447"/>
      <c r="K7" s="445"/>
      <c r="L7" s="448"/>
      <c r="M7" s="449"/>
      <c r="N7" s="450"/>
      <c r="O7" s="449"/>
      <c r="P7" s="377"/>
      <c r="Q7" s="378"/>
      <c r="R7" s="377"/>
      <c r="S7" s="378"/>
      <c r="T7" s="377"/>
      <c r="U7" s="378"/>
      <c r="V7" s="377"/>
      <c r="W7" s="378"/>
      <c r="X7" s="377"/>
      <c r="Y7" s="378"/>
      <c r="Z7" s="377"/>
      <c r="AA7" s="378"/>
    </row>
    <row r="8" spans="1:27" ht="13.2" x14ac:dyDescent="0.25">
      <c r="A8" s="443"/>
      <c r="B8" s="444"/>
      <c r="C8" s="378"/>
      <c r="D8" s="444"/>
      <c r="E8" s="382"/>
      <c r="F8" s="445"/>
      <c r="G8" s="446"/>
      <c r="H8" s="377"/>
      <c r="I8" s="378"/>
      <c r="J8" s="447"/>
      <c r="K8" s="445"/>
      <c r="L8" s="448"/>
      <c r="M8" s="449"/>
      <c r="N8" s="450"/>
      <c r="O8" s="449"/>
      <c r="P8" s="377"/>
      <c r="Q8" s="378"/>
      <c r="R8" s="377"/>
      <c r="S8" s="378"/>
      <c r="T8" s="377"/>
      <c r="U8" s="378"/>
      <c r="V8" s="377"/>
      <c r="W8" s="378"/>
      <c r="X8" s="377"/>
      <c r="Y8" s="378"/>
      <c r="Z8" s="377"/>
      <c r="AA8" s="378"/>
    </row>
    <row r="9" spans="1:27" ht="13.2" x14ac:dyDescent="0.25">
      <c r="A9" s="451" t="s">
        <v>195</v>
      </c>
      <c r="B9" s="452">
        <v>170</v>
      </c>
      <c r="C9" s="453">
        <v>38808.006000000001</v>
      </c>
      <c r="D9" s="452">
        <v>181</v>
      </c>
      <c r="E9" s="454"/>
      <c r="F9" s="455">
        <v>65298.370999999999</v>
      </c>
      <c r="G9" s="456"/>
      <c r="H9" s="457">
        <v>187</v>
      </c>
      <c r="I9" s="453">
        <v>48186.084000000003</v>
      </c>
      <c r="J9" s="458">
        <v>189</v>
      </c>
      <c r="K9" s="459">
        <v>44913</v>
      </c>
      <c r="L9" s="460">
        <v>166</v>
      </c>
      <c r="M9" s="461" t="s">
        <v>278</v>
      </c>
      <c r="N9" s="459">
        <v>55335.118999999977</v>
      </c>
      <c r="O9" s="461" t="s">
        <v>278</v>
      </c>
      <c r="P9" s="458">
        <v>169</v>
      </c>
      <c r="Q9" s="462">
        <v>71362.61</v>
      </c>
      <c r="R9" s="458">
        <v>79</v>
      </c>
      <c r="S9" s="462">
        <v>38279.120000000003</v>
      </c>
      <c r="T9" s="458">
        <v>124</v>
      </c>
      <c r="U9" s="462">
        <v>72938.315000000002</v>
      </c>
      <c r="V9" s="458">
        <v>123</v>
      </c>
      <c r="W9" s="462">
        <v>49502.445</v>
      </c>
      <c r="X9" s="458">
        <v>122</v>
      </c>
      <c r="Y9" s="462">
        <v>48956.892</v>
      </c>
      <c r="Z9" s="458">
        <v>121</v>
      </c>
      <c r="AA9" s="462">
        <v>47004.334999999999</v>
      </c>
    </row>
    <row r="10" spans="1:27" ht="13.2" x14ac:dyDescent="0.25">
      <c r="A10" s="463" t="s">
        <v>196</v>
      </c>
      <c r="B10" s="464"/>
      <c r="C10" s="453"/>
      <c r="D10" s="452"/>
      <c r="E10" s="465"/>
      <c r="F10" s="455"/>
      <c r="G10" s="466"/>
      <c r="H10" s="457"/>
      <c r="I10" s="453"/>
      <c r="J10" s="458" t="s">
        <v>70</v>
      </c>
      <c r="K10" s="467" t="s">
        <v>70</v>
      </c>
      <c r="L10" s="460" t="s">
        <v>70</v>
      </c>
      <c r="M10" s="468"/>
      <c r="N10" s="459" t="s">
        <v>70</v>
      </c>
      <c r="O10" s="468"/>
      <c r="P10" s="458"/>
      <c r="Q10" s="469"/>
      <c r="R10" s="458"/>
      <c r="S10" s="469"/>
      <c r="T10" s="470"/>
      <c r="U10" s="471"/>
      <c r="V10" s="470"/>
      <c r="W10" s="471"/>
      <c r="X10" s="470"/>
      <c r="Y10" s="471"/>
      <c r="Z10" s="470"/>
      <c r="AA10" s="471"/>
    </row>
    <row r="11" spans="1:27" ht="13.2" x14ac:dyDescent="0.25">
      <c r="A11" s="384"/>
      <c r="B11" s="464"/>
      <c r="C11" s="453"/>
      <c r="D11" s="452"/>
      <c r="E11" s="465"/>
      <c r="F11" s="455"/>
      <c r="G11" s="466"/>
      <c r="H11" s="457"/>
      <c r="I11" s="453"/>
      <c r="J11" s="458" t="s">
        <v>70</v>
      </c>
      <c r="K11" s="467" t="s">
        <v>70</v>
      </c>
      <c r="L11" s="460" t="s">
        <v>70</v>
      </c>
      <c r="M11" s="468"/>
      <c r="N11" s="459" t="s">
        <v>70</v>
      </c>
      <c r="O11" s="468"/>
      <c r="P11" s="458"/>
      <c r="Q11" s="469"/>
      <c r="R11" s="458"/>
      <c r="S11" s="469"/>
      <c r="T11" s="470"/>
      <c r="U11" s="471"/>
      <c r="V11" s="470"/>
      <c r="W11" s="471"/>
      <c r="X11" s="470"/>
      <c r="Y11" s="471"/>
      <c r="Z11" s="470"/>
      <c r="AA11" s="471"/>
    </row>
    <row r="12" spans="1:27" ht="13.2" x14ac:dyDescent="0.25">
      <c r="A12" s="472" t="s">
        <v>197</v>
      </c>
      <c r="B12" s="464">
        <v>52</v>
      </c>
      <c r="C12" s="453">
        <v>245223.08</v>
      </c>
      <c r="D12" s="452">
        <v>45</v>
      </c>
      <c r="E12" s="465"/>
      <c r="F12" s="455">
        <v>249778.125</v>
      </c>
      <c r="G12" s="466"/>
      <c r="H12" s="457">
        <v>49</v>
      </c>
      <c r="I12" s="453">
        <v>280605.83500000002</v>
      </c>
      <c r="J12" s="458">
        <v>53</v>
      </c>
      <c r="K12" s="459">
        <v>209370</v>
      </c>
      <c r="L12" s="460">
        <v>53</v>
      </c>
      <c r="M12" s="473"/>
      <c r="N12" s="459">
        <v>227678.43299999999</v>
      </c>
      <c r="O12" s="474"/>
      <c r="P12" s="458">
        <v>84</v>
      </c>
      <c r="Q12" s="462">
        <v>445485.86700000003</v>
      </c>
      <c r="R12" s="458">
        <v>51</v>
      </c>
      <c r="S12" s="462">
        <v>308596.62400000001</v>
      </c>
      <c r="T12" s="458">
        <v>43</v>
      </c>
      <c r="U12" s="462">
        <v>278244.62800000003</v>
      </c>
      <c r="V12" s="458">
        <v>39</v>
      </c>
      <c r="W12" s="462">
        <v>244534.571</v>
      </c>
      <c r="X12" s="458">
        <v>34</v>
      </c>
      <c r="Y12" s="462">
        <v>229972.842</v>
      </c>
      <c r="Z12" s="458">
        <v>66</v>
      </c>
      <c r="AA12" s="462">
        <v>422838.98700000002</v>
      </c>
    </row>
    <row r="13" spans="1:27" ht="13.2" x14ac:dyDescent="0.25">
      <c r="A13" s="379" t="s">
        <v>198</v>
      </c>
      <c r="B13" s="464"/>
      <c r="C13" s="453"/>
      <c r="D13" s="452"/>
      <c r="E13" s="465"/>
      <c r="F13" s="455"/>
      <c r="G13" s="466"/>
      <c r="H13" s="457"/>
      <c r="I13" s="453"/>
      <c r="J13" s="458" t="s">
        <v>70</v>
      </c>
      <c r="K13" s="467" t="s">
        <v>70</v>
      </c>
      <c r="L13" s="460" t="s">
        <v>70</v>
      </c>
      <c r="M13" s="473"/>
      <c r="N13" s="459" t="s">
        <v>70</v>
      </c>
      <c r="O13" s="468"/>
      <c r="P13" s="458"/>
      <c r="Q13" s="469"/>
      <c r="R13" s="458"/>
      <c r="S13" s="469"/>
      <c r="T13" s="470"/>
      <c r="U13" s="471"/>
      <c r="V13" s="470"/>
      <c r="W13" s="471"/>
      <c r="X13" s="470"/>
      <c r="Y13" s="471"/>
      <c r="Z13" s="470"/>
      <c r="AA13" s="471"/>
    </row>
    <row r="14" spans="1:27" ht="13.2" x14ac:dyDescent="0.25">
      <c r="A14" s="379"/>
      <c r="B14" s="464"/>
      <c r="C14" s="453"/>
      <c r="D14" s="452"/>
      <c r="E14" s="465"/>
      <c r="F14" s="455"/>
      <c r="G14" s="466"/>
      <c r="H14" s="457"/>
      <c r="I14" s="453"/>
      <c r="J14" s="458" t="s">
        <v>70</v>
      </c>
      <c r="K14" s="467" t="s">
        <v>70</v>
      </c>
      <c r="L14" s="460" t="s">
        <v>70</v>
      </c>
      <c r="M14" s="473"/>
      <c r="N14" s="459" t="s">
        <v>70</v>
      </c>
      <c r="O14" s="468"/>
      <c r="P14" s="458"/>
      <c r="Q14" s="469"/>
      <c r="R14" s="458"/>
      <c r="S14" s="469"/>
      <c r="T14" s="470"/>
      <c r="U14" s="471"/>
      <c r="V14" s="470"/>
      <c r="W14" s="471"/>
      <c r="X14" s="470"/>
      <c r="Y14" s="471"/>
      <c r="Z14" s="470"/>
      <c r="AA14" s="471"/>
    </row>
    <row r="15" spans="1:27" ht="26.4" x14ac:dyDescent="0.25">
      <c r="A15" s="472" t="s">
        <v>199</v>
      </c>
      <c r="B15" s="464">
        <v>2</v>
      </c>
      <c r="C15" s="453">
        <v>7617.1949999999997</v>
      </c>
      <c r="D15" s="475" t="s">
        <v>17</v>
      </c>
      <c r="E15" s="375"/>
      <c r="F15" s="476" t="s">
        <v>17</v>
      </c>
      <c r="G15" s="477"/>
      <c r="H15" s="387">
        <v>10</v>
      </c>
      <c r="I15" s="477">
        <v>67032.066999999995</v>
      </c>
      <c r="J15" s="458">
        <v>7</v>
      </c>
      <c r="K15" s="459">
        <v>58687</v>
      </c>
      <c r="L15" s="460">
        <v>12</v>
      </c>
      <c r="M15" s="473"/>
      <c r="N15" s="459">
        <v>31279.769999999997</v>
      </c>
      <c r="O15" s="474"/>
      <c r="P15" s="458">
        <v>1</v>
      </c>
      <c r="Q15" s="462">
        <v>134.32</v>
      </c>
      <c r="R15" s="458">
        <v>14</v>
      </c>
      <c r="S15" s="462">
        <v>37323.074999999997</v>
      </c>
      <c r="T15" s="458">
        <v>4</v>
      </c>
      <c r="U15" s="462">
        <v>6730.2349999999997</v>
      </c>
      <c r="V15" s="372" t="s">
        <v>17</v>
      </c>
      <c r="W15" s="446" t="s">
        <v>17</v>
      </c>
      <c r="X15" s="458">
        <v>39</v>
      </c>
      <c r="Y15" s="462">
        <v>165135.52299999999</v>
      </c>
      <c r="Z15" s="458">
        <v>9</v>
      </c>
      <c r="AA15" s="462">
        <v>19900.704000000002</v>
      </c>
    </row>
    <row r="16" spans="1:27" ht="26.4" x14ac:dyDescent="0.25">
      <c r="A16" s="478" t="s">
        <v>200</v>
      </c>
      <c r="B16" s="464"/>
      <c r="C16" s="453"/>
      <c r="D16" s="452"/>
      <c r="E16" s="465"/>
      <c r="F16" s="455"/>
      <c r="G16" s="466"/>
      <c r="H16" s="457"/>
      <c r="I16" s="453"/>
      <c r="J16" s="458" t="s">
        <v>70</v>
      </c>
      <c r="K16" s="467" t="s">
        <v>70</v>
      </c>
      <c r="L16" s="460" t="s">
        <v>70</v>
      </c>
      <c r="M16" s="473"/>
      <c r="N16" s="459" t="s">
        <v>70</v>
      </c>
      <c r="O16" s="468"/>
      <c r="P16" s="458"/>
      <c r="Q16" s="469"/>
      <c r="R16" s="458"/>
      <c r="S16" s="469"/>
      <c r="T16" s="470"/>
      <c r="U16" s="471"/>
      <c r="V16" s="470"/>
      <c r="W16" s="471"/>
      <c r="X16" s="470"/>
      <c r="Y16" s="471"/>
      <c r="Z16" s="470"/>
      <c r="AA16" s="471"/>
    </row>
    <row r="17" spans="1:27" ht="13.2" x14ac:dyDescent="0.25">
      <c r="A17" s="379"/>
      <c r="B17" s="464"/>
      <c r="C17" s="453"/>
      <c r="D17" s="452"/>
      <c r="E17" s="465"/>
      <c r="F17" s="455"/>
      <c r="G17" s="466"/>
      <c r="H17" s="457"/>
      <c r="I17" s="453"/>
      <c r="J17" s="458" t="s">
        <v>70</v>
      </c>
      <c r="K17" s="467" t="s">
        <v>70</v>
      </c>
      <c r="L17" s="460" t="s">
        <v>70</v>
      </c>
      <c r="M17" s="473"/>
      <c r="N17" s="459" t="s">
        <v>70</v>
      </c>
      <c r="O17" s="468"/>
      <c r="P17" s="458"/>
      <c r="Q17" s="469"/>
      <c r="R17" s="458"/>
      <c r="S17" s="469"/>
      <c r="T17" s="470"/>
      <c r="U17" s="471"/>
      <c r="V17" s="470"/>
      <c r="W17" s="471"/>
      <c r="X17" s="470"/>
      <c r="Y17" s="471"/>
      <c r="Z17" s="470"/>
      <c r="AA17" s="471"/>
    </row>
    <row r="18" spans="1:27" ht="13.2" x14ac:dyDescent="0.25">
      <c r="A18" s="472" t="s">
        <v>201</v>
      </c>
      <c r="B18" s="464">
        <v>29</v>
      </c>
      <c r="C18" s="453">
        <v>333667.40399999998</v>
      </c>
      <c r="D18" s="452">
        <v>19</v>
      </c>
      <c r="E18" s="465"/>
      <c r="F18" s="455">
        <v>288069.43199999997</v>
      </c>
      <c r="G18" s="466"/>
      <c r="H18" s="457">
        <v>24</v>
      </c>
      <c r="I18" s="453">
        <v>225954.08799999999</v>
      </c>
      <c r="J18" s="458">
        <v>53</v>
      </c>
      <c r="K18" s="459">
        <v>553092</v>
      </c>
      <c r="L18" s="460">
        <v>50</v>
      </c>
      <c r="M18" s="479" t="s">
        <v>278</v>
      </c>
      <c r="N18" s="459">
        <v>546082.41800000018</v>
      </c>
      <c r="O18" s="461" t="s">
        <v>278</v>
      </c>
      <c r="P18" s="458">
        <v>37</v>
      </c>
      <c r="Q18" s="462">
        <v>354215.25599999999</v>
      </c>
      <c r="R18" s="458">
        <v>44</v>
      </c>
      <c r="S18" s="462">
        <v>412247.87699999998</v>
      </c>
      <c r="T18" s="458">
        <v>52</v>
      </c>
      <c r="U18" s="462">
        <v>496316.78300000005</v>
      </c>
      <c r="V18" s="458">
        <v>49</v>
      </c>
      <c r="W18" s="462">
        <v>276088.97200000001</v>
      </c>
      <c r="X18" s="458">
        <v>39</v>
      </c>
      <c r="Y18" s="462">
        <v>405896.76</v>
      </c>
      <c r="Z18" s="458">
        <v>40</v>
      </c>
      <c r="AA18" s="462">
        <v>406776.21399999998</v>
      </c>
    </row>
    <row r="19" spans="1:27" ht="13.2" x14ac:dyDescent="0.25">
      <c r="A19" s="463" t="s">
        <v>202</v>
      </c>
      <c r="B19" s="464"/>
      <c r="C19" s="453"/>
      <c r="D19" s="452"/>
      <c r="E19" s="465"/>
      <c r="F19" s="455"/>
      <c r="G19" s="466"/>
      <c r="H19" s="457"/>
      <c r="I19" s="453"/>
      <c r="J19" s="458" t="s">
        <v>70</v>
      </c>
      <c r="K19" s="467" t="s">
        <v>70</v>
      </c>
      <c r="L19" s="460" t="s">
        <v>70</v>
      </c>
      <c r="M19" s="473"/>
      <c r="N19" s="459" t="s">
        <v>70</v>
      </c>
      <c r="O19" s="468"/>
      <c r="P19" s="458"/>
      <c r="Q19" s="469"/>
      <c r="R19" s="458"/>
      <c r="S19" s="469"/>
      <c r="T19" s="470"/>
      <c r="U19" s="471"/>
      <c r="V19" s="470"/>
      <c r="W19" s="471"/>
      <c r="X19" s="470"/>
      <c r="Y19" s="471"/>
      <c r="Z19" s="470"/>
      <c r="AA19" s="471"/>
    </row>
    <row r="20" spans="1:27" ht="13.2" x14ac:dyDescent="0.25">
      <c r="A20" s="384"/>
      <c r="B20" s="464"/>
      <c r="C20" s="453"/>
      <c r="D20" s="452"/>
      <c r="E20" s="465"/>
      <c r="F20" s="455"/>
      <c r="G20" s="466"/>
      <c r="H20" s="457"/>
      <c r="I20" s="453"/>
      <c r="J20" s="458" t="s">
        <v>70</v>
      </c>
      <c r="K20" s="467" t="s">
        <v>70</v>
      </c>
      <c r="L20" s="460" t="s">
        <v>70</v>
      </c>
      <c r="M20" s="473"/>
      <c r="N20" s="459" t="s">
        <v>70</v>
      </c>
      <c r="O20" s="468"/>
      <c r="P20" s="458"/>
      <c r="Q20" s="469"/>
      <c r="R20" s="458"/>
      <c r="S20" s="469"/>
      <c r="T20" s="470"/>
      <c r="U20" s="471"/>
      <c r="V20" s="470"/>
      <c r="W20" s="471"/>
      <c r="X20" s="470"/>
      <c r="Y20" s="471"/>
      <c r="Z20" s="470"/>
      <c r="AA20" s="471"/>
    </row>
    <row r="21" spans="1:27" ht="14.4" x14ac:dyDescent="0.3">
      <c r="A21" s="472" t="s">
        <v>203</v>
      </c>
      <c r="B21" s="464">
        <v>48</v>
      </c>
      <c r="C21" s="453">
        <v>507688.60800000001</v>
      </c>
      <c r="D21" s="452">
        <v>56</v>
      </c>
      <c r="E21" s="465"/>
      <c r="F21" s="455">
        <v>467404.89399999997</v>
      </c>
      <c r="G21" s="466"/>
      <c r="H21" s="457">
        <v>39</v>
      </c>
      <c r="I21" s="453">
        <v>381629.59399999998</v>
      </c>
      <c r="J21" s="458">
        <v>25</v>
      </c>
      <c r="K21" s="459">
        <v>109120</v>
      </c>
      <c r="L21" s="460">
        <v>14</v>
      </c>
      <c r="M21" s="473"/>
      <c r="N21" s="459">
        <v>96840.854999999996</v>
      </c>
      <c r="O21" s="480"/>
      <c r="P21" s="458">
        <v>4</v>
      </c>
      <c r="Q21" s="462">
        <v>4545.71</v>
      </c>
      <c r="R21" s="458">
        <v>3</v>
      </c>
      <c r="S21" s="462">
        <v>536.54999999999995</v>
      </c>
      <c r="T21" s="458">
        <v>1</v>
      </c>
      <c r="U21" s="462">
        <v>2161.165</v>
      </c>
      <c r="V21" s="458">
        <v>21</v>
      </c>
      <c r="W21" s="462">
        <v>301908.88400000002</v>
      </c>
      <c r="X21" s="372" t="s">
        <v>17</v>
      </c>
      <c r="Y21" s="446" t="s">
        <v>17</v>
      </c>
      <c r="Z21" s="372" t="s">
        <v>17</v>
      </c>
      <c r="AA21" s="446" t="s">
        <v>17</v>
      </c>
    </row>
    <row r="22" spans="1:27" ht="13.2" x14ac:dyDescent="0.25">
      <c r="A22" s="463" t="s">
        <v>204</v>
      </c>
      <c r="B22" s="464"/>
      <c r="C22" s="453"/>
      <c r="D22" s="452"/>
      <c r="E22" s="465"/>
      <c r="F22" s="455"/>
      <c r="G22" s="466"/>
      <c r="H22" s="457"/>
      <c r="I22" s="453"/>
      <c r="J22" s="458" t="s">
        <v>70</v>
      </c>
      <c r="K22" s="467" t="s">
        <v>70</v>
      </c>
      <c r="L22" s="460" t="s">
        <v>70</v>
      </c>
      <c r="M22" s="473"/>
      <c r="N22" s="459" t="s">
        <v>70</v>
      </c>
      <c r="O22" s="468"/>
      <c r="P22" s="458"/>
      <c r="Q22" s="469"/>
      <c r="R22" s="458"/>
      <c r="S22" s="469"/>
      <c r="T22" s="470"/>
      <c r="U22" s="471"/>
      <c r="V22" s="470"/>
      <c r="W22" s="471"/>
      <c r="X22" s="470"/>
      <c r="Y22" s="471"/>
      <c r="Z22" s="470"/>
      <c r="AA22" s="471"/>
    </row>
    <row r="23" spans="1:27" ht="13.2" x14ac:dyDescent="0.25">
      <c r="A23" s="463"/>
      <c r="B23" s="464"/>
      <c r="C23" s="453"/>
      <c r="D23" s="452"/>
      <c r="E23" s="465"/>
      <c r="F23" s="455"/>
      <c r="G23" s="466"/>
      <c r="H23" s="457"/>
      <c r="I23" s="453"/>
      <c r="J23" s="458" t="s">
        <v>70</v>
      </c>
      <c r="K23" s="467" t="s">
        <v>70</v>
      </c>
      <c r="L23" s="460" t="s">
        <v>70</v>
      </c>
      <c r="M23" s="473"/>
      <c r="N23" s="459" t="s">
        <v>70</v>
      </c>
      <c r="O23" s="468"/>
      <c r="P23" s="458"/>
      <c r="Q23" s="481"/>
      <c r="R23" s="458"/>
      <c r="S23" s="481"/>
      <c r="T23" s="470"/>
      <c r="U23" s="482"/>
      <c r="V23" s="470"/>
      <c r="W23" s="482"/>
      <c r="X23" s="470"/>
      <c r="Y23" s="482"/>
      <c r="Z23" s="470"/>
      <c r="AA23" s="482"/>
    </row>
    <row r="24" spans="1:27" ht="13.2" x14ac:dyDescent="0.25">
      <c r="A24" s="472" t="s">
        <v>205</v>
      </c>
      <c r="B24" s="483">
        <v>1</v>
      </c>
      <c r="C24" s="376">
        <v>3150.3150000000001</v>
      </c>
      <c r="D24" s="475">
        <v>1</v>
      </c>
      <c r="E24" s="484"/>
      <c r="F24" s="476">
        <v>3150.3150000000001</v>
      </c>
      <c r="G24" s="485"/>
      <c r="H24" s="387">
        <v>4</v>
      </c>
      <c r="I24" s="477">
        <v>3320.4050000000002</v>
      </c>
      <c r="J24" s="458">
        <v>1</v>
      </c>
      <c r="K24" s="459">
        <v>3150</v>
      </c>
      <c r="L24" s="460">
        <v>1</v>
      </c>
      <c r="M24" s="473"/>
      <c r="N24" s="459">
        <v>72.635000000000005</v>
      </c>
      <c r="O24" s="486"/>
      <c r="P24" s="383" t="s">
        <v>17</v>
      </c>
      <c r="Q24" s="446" t="s">
        <v>17</v>
      </c>
      <c r="R24" s="372" t="s">
        <v>17</v>
      </c>
      <c r="S24" s="446" t="s">
        <v>17</v>
      </c>
      <c r="T24" s="372" t="s">
        <v>17</v>
      </c>
      <c r="U24" s="446" t="s">
        <v>17</v>
      </c>
      <c r="V24" s="372" t="s">
        <v>17</v>
      </c>
      <c r="W24" s="446" t="s">
        <v>17</v>
      </c>
      <c r="X24" s="372" t="s">
        <v>17</v>
      </c>
      <c r="Y24" s="446" t="s">
        <v>17</v>
      </c>
      <c r="Z24" s="372" t="s">
        <v>17</v>
      </c>
      <c r="AA24" s="446" t="s">
        <v>17</v>
      </c>
    </row>
    <row r="25" spans="1:27" ht="13.2" x14ac:dyDescent="0.25">
      <c r="A25" s="487" t="s">
        <v>206</v>
      </c>
      <c r="B25" s="452"/>
      <c r="C25" s="453"/>
      <c r="D25" s="452"/>
      <c r="E25" s="465"/>
      <c r="F25" s="455"/>
      <c r="G25" s="466"/>
      <c r="H25" s="457"/>
      <c r="I25" s="453"/>
      <c r="J25" s="458" t="s">
        <v>70</v>
      </c>
      <c r="K25" s="467" t="s">
        <v>70</v>
      </c>
      <c r="L25" s="460" t="s">
        <v>70</v>
      </c>
      <c r="M25" s="473"/>
      <c r="N25" s="459" t="s">
        <v>70</v>
      </c>
      <c r="O25" s="468"/>
      <c r="P25" s="458"/>
      <c r="Q25" s="481"/>
      <c r="R25" s="458"/>
      <c r="S25" s="481"/>
      <c r="T25" s="470"/>
      <c r="U25" s="482"/>
      <c r="V25" s="470"/>
      <c r="W25" s="482"/>
      <c r="X25" s="470"/>
      <c r="Y25" s="482"/>
      <c r="Z25" s="470"/>
      <c r="AA25" s="482"/>
    </row>
    <row r="26" spans="1:27" ht="13.2" x14ac:dyDescent="0.25">
      <c r="A26" s="379"/>
      <c r="B26" s="464"/>
      <c r="C26" s="453"/>
      <c r="D26" s="452"/>
      <c r="E26" s="465"/>
      <c r="F26" s="455"/>
      <c r="G26" s="466"/>
      <c r="H26" s="457"/>
      <c r="I26" s="453"/>
      <c r="J26" s="458" t="s">
        <v>70</v>
      </c>
      <c r="K26" s="467" t="s">
        <v>70</v>
      </c>
      <c r="L26" s="460" t="s">
        <v>70</v>
      </c>
      <c r="M26" s="473"/>
      <c r="N26" s="459" t="s">
        <v>70</v>
      </c>
      <c r="O26" s="468"/>
      <c r="P26" s="458"/>
      <c r="Q26" s="481"/>
      <c r="R26" s="458"/>
      <c r="S26" s="481"/>
      <c r="T26" s="470"/>
      <c r="U26" s="482"/>
      <c r="V26" s="470"/>
      <c r="W26" s="482"/>
      <c r="X26" s="470"/>
      <c r="Y26" s="482"/>
      <c r="Z26" s="470"/>
      <c r="AA26" s="482"/>
    </row>
    <row r="27" spans="1:27" ht="15.75" customHeight="1" x14ac:dyDescent="0.25">
      <c r="A27" s="472" t="s">
        <v>335</v>
      </c>
      <c r="B27" s="464">
        <v>26</v>
      </c>
      <c r="C27" s="453">
        <v>2811.5949999999998</v>
      </c>
      <c r="D27" s="452">
        <v>17</v>
      </c>
      <c r="E27" s="465"/>
      <c r="F27" s="455">
        <v>1275.876</v>
      </c>
      <c r="G27" s="466"/>
      <c r="H27" s="457">
        <v>3</v>
      </c>
      <c r="I27" s="453">
        <v>269.37</v>
      </c>
      <c r="J27" s="458">
        <v>3</v>
      </c>
      <c r="K27" s="467">
        <v>838</v>
      </c>
      <c r="L27" s="460">
        <v>28</v>
      </c>
      <c r="M27" s="479" t="s">
        <v>278</v>
      </c>
      <c r="N27" s="459">
        <v>2525.4350000000004</v>
      </c>
      <c r="O27" s="461" t="s">
        <v>278</v>
      </c>
      <c r="P27" s="458">
        <v>30</v>
      </c>
      <c r="Q27" s="488">
        <v>15946.71</v>
      </c>
      <c r="R27" s="458">
        <v>139</v>
      </c>
      <c r="S27" s="488">
        <v>90273.39</v>
      </c>
      <c r="T27" s="458">
        <v>100</v>
      </c>
      <c r="U27" s="488">
        <v>54189.813000000002</v>
      </c>
      <c r="V27" s="458">
        <v>89</v>
      </c>
      <c r="W27" s="488">
        <v>14945.762000000001</v>
      </c>
      <c r="X27" s="458">
        <v>90</v>
      </c>
      <c r="Y27" s="488">
        <v>24714.557000000001</v>
      </c>
      <c r="Z27" s="458">
        <v>87</v>
      </c>
      <c r="AA27" s="488">
        <v>24402.688999999998</v>
      </c>
    </row>
    <row r="28" spans="1:27" ht="13.2" x14ac:dyDescent="0.25">
      <c r="A28" s="463" t="s">
        <v>207</v>
      </c>
      <c r="B28" s="464"/>
      <c r="C28" s="453"/>
      <c r="D28" s="452"/>
      <c r="E28" s="465"/>
      <c r="F28" s="455"/>
      <c r="G28" s="466"/>
      <c r="H28" s="457"/>
      <c r="I28" s="453"/>
      <c r="J28" s="452"/>
      <c r="K28" s="455"/>
      <c r="L28" s="489"/>
      <c r="M28" s="355"/>
      <c r="N28" s="490"/>
      <c r="O28" s="355"/>
      <c r="P28" s="457"/>
      <c r="Q28" s="453"/>
      <c r="R28" s="457"/>
      <c r="S28" s="453"/>
      <c r="T28" s="491"/>
      <c r="U28" s="492"/>
      <c r="V28" s="491"/>
      <c r="W28" s="492"/>
      <c r="X28" s="491"/>
      <c r="Y28" s="492"/>
      <c r="Z28" s="491"/>
      <c r="AA28" s="492"/>
    </row>
    <row r="29" spans="1:27" ht="13.2" x14ac:dyDescent="0.25">
      <c r="A29" s="493"/>
      <c r="B29" s="452"/>
      <c r="C29" s="453"/>
      <c r="D29" s="452"/>
      <c r="E29" s="465"/>
      <c r="F29" s="455"/>
      <c r="G29" s="466"/>
      <c r="H29" s="457"/>
      <c r="I29" s="453"/>
      <c r="J29" s="452"/>
      <c r="K29" s="455"/>
      <c r="L29" s="489"/>
      <c r="M29" s="355"/>
      <c r="N29" s="490"/>
      <c r="O29" s="355"/>
      <c r="P29" s="457"/>
      <c r="Q29" s="453"/>
      <c r="R29" s="457"/>
      <c r="S29" s="453"/>
      <c r="T29" s="491"/>
      <c r="U29" s="492"/>
      <c r="V29" s="491"/>
      <c r="W29" s="492"/>
      <c r="X29" s="491"/>
      <c r="Y29" s="492"/>
      <c r="Z29" s="491"/>
      <c r="AA29" s="492"/>
    </row>
    <row r="30" spans="1:27" ht="13.2" x14ac:dyDescent="0.25">
      <c r="A30" s="281" t="s">
        <v>109</v>
      </c>
      <c r="B30" s="494">
        <v>328</v>
      </c>
      <c r="C30" s="495">
        <v>1138966.203</v>
      </c>
      <c r="D30" s="494">
        <v>319</v>
      </c>
      <c r="E30" s="496"/>
      <c r="F30" s="497">
        <v>1074977.0129999998</v>
      </c>
      <c r="G30" s="498"/>
      <c r="H30" s="499">
        <v>316</v>
      </c>
      <c r="I30" s="495">
        <v>1006997.4430000001</v>
      </c>
      <c r="J30" s="494">
        <v>331</v>
      </c>
      <c r="K30" s="497">
        <v>979170</v>
      </c>
      <c r="L30" s="500">
        <v>324</v>
      </c>
      <c r="M30" s="501" t="s">
        <v>278</v>
      </c>
      <c r="N30" s="502">
        <v>959814.66500000027</v>
      </c>
      <c r="O30" s="501" t="s">
        <v>278</v>
      </c>
      <c r="P30" s="499">
        <v>325</v>
      </c>
      <c r="Q30" s="495">
        <v>891690.473</v>
      </c>
      <c r="R30" s="499">
        <v>330</v>
      </c>
      <c r="S30" s="495">
        <v>887256.63600000006</v>
      </c>
      <c r="T30" s="499">
        <v>324</v>
      </c>
      <c r="U30" s="495">
        <v>910580.93900000013</v>
      </c>
      <c r="V30" s="499">
        <v>321</v>
      </c>
      <c r="W30" s="495">
        <v>886980.63399999996</v>
      </c>
      <c r="X30" s="499">
        <v>324</v>
      </c>
      <c r="Y30" s="495">
        <v>874676.57400000002</v>
      </c>
      <c r="Z30" s="499">
        <v>323</v>
      </c>
      <c r="AA30" s="495">
        <v>920922.929</v>
      </c>
    </row>
    <row r="31" spans="1:27" ht="13.2" x14ac:dyDescent="0.25">
      <c r="A31" s="13"/>
      <c r="B31" s="1032"/>
      <c r="C31" s="1032"/>
      <c r="D31" s="1032"/>
      <c r="E31" s="1032"/>
      <c r="F31" s="1032"/>
      <c r="G31" s="1032"/>
      <c r="H31" s="1032"/>
      <c r="I31" s="1032"/>
      <c r="J31" s="1032"/>
      <c r="K31" s="1032"/>
      <c r="L31" s="1032"/>
      <c r="M31" s="354"/>
      <c r="N31" s="1032"/>
      <c r="O31" s="354"/>
      <c r="P31" s="1032"/>
      <c r="Q31" s="1032"/>
      <c r="R31" s="1032"/>
      <c r="S31" s="1032"/>
      <c r="T31" s="1032"/>
      <c r="U31" s="1032"/>
      <c r="V31" s="1032"/>
      <c r="W31" s="1032"/>
      <c r="X31" s="1032"/>
      <c r="Y31" s="1032"/>
      <c r="Z31" s="1032"/>
      <c r="AA31" s="1032"/>
    </row>
    <row r="32" spans="1:27" ht="13.2" x14ac:dyDescent="0.25">
      <c r="A32" s="13"/>
      <c r="B32" s="1032"/>
      <c r="C32" s="1032"/>
      <c r="D32" s="1032"/>
      <c r="E32" s="1032"/>
      <c r="F32" s="1032"/>
      <c r="G32" s="1032"/>
      <c r="H32" s="1032"/>
      <c r="I32" s="1032"/>
      <c r="J32" s="1032"/>
      <c r="K32" s="1032"/>
      <c r="L32" s="1032"/>
      <c r="M32" s="354"/>
      <c r="N32" s="1032"/>
      <c r="O32" s="354"/>
      <c r="P32" s="1032"/>
      <c r="Q32" s="1032"/>
      <c r="R32" s="1032"/>
      <c r="S32" s="1032"/>
      <c r="T32" s="1032"/>
      <c r="U32" s="1032"/>
      <c r="V32" s="1032"/>
      <c r="W32" s="1032"/>
      <c r="X32" s="1032"/>
      <c r="Y32" s="1032"/>
      <c r="Z32" s="1032"/>
      <c r="AA32" s="1032"/>
    </row>
    <row r="33" spans="1:1" ht="16.5" customHeight="1" x14ac:dyDescent="0.2">
      <c r="A33" s="389" t="s">
        <v>208</v>
      </c>
    </row>
    <row r="34" spans="1:1" ht="11.4" x14ac:dyDescent="0.2">
      <c r="A34" s="390" t="s">
        <v>336</v>
      </c>
    </row>
    <row r="35" spans="1:1" ht="14.25" customHeight="1" x14ac:dyDescent="0.2">
      <c r="A35" s="9" t="s">
        <v>209</v>
      </c>
    </row>
    <row r="36" spans="1:1" x14ac:dyDescent="0.2">
      <c r="A36" s="83" t="s">
        <v>54</v>
      </c>
    </row>
  </sheetData>
  <mergeCells count="11">
    <mergeCell ref="P3:Q3"/>
    <mergeCell ref="B3:C3"/>
    <mergeCell ref="J3:K3"/>
    <mergeCell ref="D3:G3"/>
    <mergeCell ref="H3:I3"/>
    <mergeCell ref="L3:N3"/>
    <mergeCell ref="Z3:AA3"/>
    <mergeCell ref="X3:Y3"/>
    <mergeCell ref="V3:W3"/>
    <mergeCell ref="T3:U3"/>
    <mergeCell ref="R3:S3"/>
  </mergeCells>
  <pageMargins left="0.25" right="0.25" top="0.75" bottom="0.75" header="0.3" footer="0.3"/>
  <pageSetup paperSize="9" scale="66"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CC688-E7AA-43A1-B7CC-50A3721424BA}">
  <sheetPr>
    <pageSetUpPr fitToPage="1"/>
  </sheetPr>
  <dimension ref="A1:N65"/>
  <sheetViews>
    <sheetView showGridLines="0" zoomScaleNormal="100" zoomScaleSheetLayoutView="80" workbookViewId="0"/>
  </sheetViews>
  <sheetFormatPr defaultColWidth="9.28515625" defaultRowHeight="10.199999999999999" x14ac:dyDescent="0.2"/>
  <cols>
    <col min="1" max="1" width="57.140625" style="9" customWidth="1"/>
    <col min="2" max="2" width="13.7109375" style="9" customWidth="1"/>
    <col min="3" max="3" width="15.7109375" style="9" customWidth="1"/>
    <col min="4" max="4" width="13.7109375" style="9" customWidth="1"/>
    <col min="5" max="11" width="15.7109375" style="9" customWidth="1"/>
    <col min="12" max="12" width="13.7109375" style="9" customWidth="1"/>
    <col min="13" max="13" width="15.7109375" style="9" customWidth="1"/>
    <col min="14" max="16384" width="9.28515625" style="9"/>
  </cols>
  <sheetData>
    <row r="1" spans="1:13" ht="16.350000000000001" customHeight="1" x14ac:dyDescent="0.25">
      <c r="A1" s="13" t="s">
        <v>463</v>
      </c>
      <c r="B1" s="13"/>
      <c r="C1" s="13"/>
      <c r="D1" s="13"/>
      <c r="E1" s="13"/>
      <c r="F1" s="13"/>
      <c r="G1" s="13"/>
      <c r="H1" s="13"/>
      <c r="I1" s="13"/>
      <c r="J1" s="13"/>
      <c r="K1" s="13"/>
      <c r="L1" s="13"/>
      <c r="M1" s="288"/>
    </row>
    <row r="2" spans="1:13" s="504" customFormat="1" ht="19.5" customHeight="1" x14ac:dyDescent="0.2">
      <c r="A2" s="669" t="s">
        <v>464</v>
      </c>
      <c r="B2" s="503"/>
      <c r="C2" s="503"/>
      <c r="D2" s="503"/>
      <c r="E2" s="503"/>
      <c r="F2" s="503"/>
      <c r="G2" s="503"/>
      <c r="H2" s="503"/>
      <c r="I2" s="503"/>
      <c r="J2" s="503"/>
      <c r="K2" s="503"/>
      <c r="L2" s="503"/>
      <c r="M2" s="503"/>
    </row>
    <row r="3" spans="1:13" ht="17.25" customHeight="1" x14ac:dyDescent="0.25">
      <c r="A3" s="505"/>
      <c r="B3" s="1103" t="s">
        <v>102</v>
      </c>
      <c r="C3" s="1104"/>
      <c r="D3" s="1105" t="s">
        <v>110</v>
      </c>
      <c r="E3" s="1105"/>
      <c r="F3" s="1074" t="s">
        <v>59</v>
      </c>
      <c r="G3" s="1075"/>
      <c r="H3" s="1076" t="s">
        <v>60</v>
      </c>
      <c r="I3" s="1075"/>
      <c r="J3" s="1076" t="s">
        <v>61</v>
      </c>
      <c r="K3" s="1076"/>
      <c r="L3" s="1103" t="s">
        <v>283</v>
      </c>
      <c r="M3" s="1104"/>
    </row>
    <row r="4" spans="1:13" ht="16.5" customHeight="1" x14ac:dyDescent="0.25">
      <c r="A4" s="506"/>
      <c r="B4" s="1106" t="s">
        <v>103</v>
      </c>
      <c r="C4" s="1107"/>
      <c r="D4" s="1108" t="s">
        <v>111</v>
      </c>
      <c r="E4" s="1108"/>
      <c r="F4" s="1109"/>
      <c r="G4" s="1110"/>
      <c r="H4" s="1082"/>
      <c r="I4" s="1110"/>
      <c r="J4" s="1082"/>
      <c r="K4" s="1082"/>
      <c r="L4" s="1106" t="s">
        <v>286</v>
      </c>
      <c r="M4" s="1107"/>
    </row>
    <row r="5" spans="1:13" s="266" customFormat="1" ht="29.25" customHeight="1" x14ac:dyDescent="0.2">
      <c r="A5" s="507"/>
      <c r="B5" s="508" t="s">
        <v>39</v>
      </c>
      <c r="C5" s="509" t="s">
        <v>187</v>
      </c>
      <c r="D5" s="510" t="s">
        <v>39</v>
      </c>
      <c r="E5" s="509" t="s">
        <v>187</v>
      </c>
      <c r="F5" s="265" t="s">
        <v>39</v>
      </c>
      <c r="G5" s="511" t="s">
        <v>210</v>
      </c>
      <c r="H5" s="265" t="s">
        <v>39</v>
      </c>
      <c r="I5" s="511" t="s">
        <v>210</v>
      </c>
      <c r="J5" s="265" t="s">
        <v>39</v>
      </c>
      <c r="K5" s="511" t="s">
        <v>210</v>
      </c>
      <c r="L5" s="508" t="s">
        <v>39</v>
      </c>
      <c r="M5" s="509" t="s">
        <v>187</v>
      </c>
    </row>
    <row r="6" spans="1:13" s="266" customFormat="1" ht="27.75" customHeight="1" x14ac:dyDescent="0.2">
      <c r="A6" s="512"/>
      <c r="B6" s="513" t="s">
        <v>41</v>
      </c>
      <c r="C6" s="514" t="s">
        <v>189</v>
      </c>
      <c r="D6" s="515" t="s">
        <v>41</v>
      </c>
      <c r="E6" s="514" t="s">
        <v>192</v>
      </c>
      <c r="F6" s="271" t="s">
        <v>41</v>
      </c>
      <c r="G6" s="516" t="s">
        <v>192</v>
      </c>
      <c r="H6" s="271" t="s">
        <v>41</v>
      </c>
      <c r="I6" s="516" t="s">
        <v>192</v>
      </c>
      <c r="J6" s="271" t="s">
        <v>41</v>
      </c>
      <c r="K6" s="516" t="s">
        <v>192</v>
      </c>
      <c r="L6" s="513" t="s">
        <v>41</v>
      </c>
      <c r="M6" s="514" t="s">
        <v>189</v>
      </c>
    </row>
    <row r="7" spans="1:13" ht="13.2" x14ac:dyDescent="0.25">
      <c r="A7" s="198" t="s">
        <v>193</v>
      </c>
      <c r="B7" s="957"/>
      <c r="C7" s="958"/>
      <c r="D7" s="965"/>
      <c r="E7" s="958"/>
      <c r="F7" s="744"/>
      <c r="G7" s="745"/>
      <c r="H7" s="744"/>
      <c r="I7" s="745"/>
      <c r="J7" s="744"/>
      <c r="K7" s="746"/>
      <c r="L7" s="957"/>
      <c r="M7" s="958"/>
    </row>
    <row r="8" spans="1:13" ht="13.2" x14ac:dyDescent="0.25">
      <c r="A8" s="517" t="s">
        <v>194</v>
      </c>
      <c r="B8" s="457"/>
      <c r="C8" s="453"/>
      <c r="D8" s="465"/>
      <c r="E8" s="453"/>
      <c r="F8" s="382"/>
      <c r="G8" s="378"/>
      <c r="H8" s="382"/>
      <c r="I8" s="378"/>
      <c r="J8" s="382"/>
      <c r="K8" s="445"/>
      <c r="L8" s="457"/>
      <c r="M8" s="453"/>
    </row>
    <row r="9" spans="1:13" ht="13.2" x14ac:dyDescent="0.25">
      <c r="A9" s="517"/>
      <c r="B9" s="457"/>
      <c r="C9" s="370"/>
      <c r="D9" s="465"/>
      <c r="E9" s="453"/>
      <c r="F9" s="382"/>
      <c r="G9" s="378"/>
      <c r="H9" s="382"/>
      <c r="I9" s="378"/>
      <c r="J9" s="382"/>
      <c r="K9" s="445"/>
      <c r="L9" s="457"/>
      <c r="M9" s="453"/>
    </row>
    <row r="10" spans="1:13" ht="13.2" x14ac:dyDescent="0.25">
      <c r="A10" s="518" t="s">
        <v>195</v>
      </c>
      <c r="B10" s="381">
        <v>2</v>
      </c>
      <c r="C10" s="370">
        <v>247.83500000000001</v>
      </c>
      <c r="D10" s="381" t="s">
        <v>17</v>
      </c>
      <c r="E10" s="370" t="s">
        <v>17</v>
      </c>
      <c r="F10" s="381">
        <v>7</v>
      </c>
      <c r="G10" s="370">
        <v>436.90499999999997</v>
      </c>
      <c r="H10" s="381">
        <v>8</v>
      </c>
      <c r="I10" s="370">
        <v>2194.0149999999999</v>
      </c>
      <c r="J10" s="381" t="s">
        <v>17</v>
      </c>
      <c r="K10" s="370" t="s">
        <v>17</v>
      </c>
      <c r="L10" s="381" t="s">
        <v>17</v>
      </c>
      <c r="M10" s="370" t="s">
        <v>17</v>
      </c>
    </row>
    <row r="11" spans="1:13" ht="13.2" x14ac:dyDescent="0.25">
      <c r="A11" s="519" t="s">
        <v>196</v>
      </c>
      <c r="B11" s="959"/>
      <c r="C11" s="355"/>
      <c r="D11" s="962"/>
      <c r="E11" s="355"/>
      <c r="F11" s="962"/>
      <c r="G11" s="355"/>
      <c r="H11" s="962"/>
      <c r="I11" s="355"/>
      <c r="J11" s="962"/>
      <c r="K11" s="355"/>
      <c r="L11" s="962"/>
      <c r="M11" s="963"/>
    </row>
    <row r="12" spans="1:13" ht="13.2" x14ac:dyDescent="0.25">
      <c r="A12" s="520"/>
      <c r="B12" s="959"/>
      <c r="C12" s="355"/>
      <c r="D12" s="962"/>
      <c r="E12" s="355"/>
      <c r="F12" s="962"/>
      <c r="G12" s="355"/>
      <c r="H12" s="962"/>
      <c r="I12" s="355"/>
      <c r="J12" s="962"/>
      <c r="K12" s="355"/>
      <c r="L12" s="962"/>
      <c r="M12" s="963"/>
    </row>
    <row r="13" spans="1:13" ht="13.2" x14ac:dyDescent="0.25">
      <c r="A13" s="518" t="s">
        <v>197</v>
      </c>
      <c r="B13" s="381">
        <v>29</v>
      </c>
      <c r="C13" s="370">
        <v>66792.551000000007</v>
      </c>
      <c r="D13" s="381">
        <v>1</v>
      </c>
      <c r="E13" s="370">
        <v>970.17</v>
      </c>
      <c r="F13" s="381">
        <v>10</v>
      </c>
      <c r="G13" s="370">
        <v>137824</v>
      </c>
      <c r="H13" s="381">
        <v>9</v>
      </c>
      <c r="I13" s="370">
        <v>6674.6409999999996</v>
      </c>
      <c r="J13" s="381" t="s">
        <v>17</v>
      </c>
      <c r="K13" s="370" t="s">
        <v>17</v>
      </c>
      <c r="L13" s="381" t="s">
        <v>17</v>
      </c>
      <c r="M13" s="370" t="s">
        <v>17</v>
      </c>
    </row>
    <row r="14" spans="1:13" ht="13.2" x14ac:dyDescent="0.25">
      <c r="A14" s="519" t="s">
        <v>198</v>
      </c>
      <c r="B14" s="959"/>
      <c r="D14" s="962"/>
      <c r="E14" s="355"/>
      <c r="F14" s="962"/>
      <c r="G14" s="355"/>
      <c r="H14" s="962"/>
      <c r="I14" s="355"/>
      <c r="J14" s="962"/>
      <c r="K14" s="355"/>
      <c r="L14" s="962"/>
      <c r="M14" s="963"/>
    </row>
    <row r="15" spans="1:13" ht="13.2" x14ac:dyDescent="0.25">
      <c r="A15" s="521"/>
      <c r="B15" s="959"/>
      <c r="D15" s="962"/>
      <c r="E15" s="355"/>
      <c r="F15" s="962"/>
      <c r="G15" s="355"/>
      <c r="H15" s="962"/>
      <c r="I15" s="355"/>
      <c r="J15" s="962"/>
      <c r="K15" s="355"/>
      <c r="L15" s="962"/>
      <c r="M15" s="963"/>
    </row>
    <row r="16" spans="1:13" ht="13.2" x14ac:dyDescent="0.25">
      <c r="A16" s="522" t="s">
        <v>199</v>
      </c>
      <c r="B16" s="381">
        <v>4</v>
      </c>
      <c r="C16" s="370">
        <v>15864.995000000001</v>
      </c>
      <c r="D16" s="381" t="s">
        <v>17</v>
      </c>
      <c r="E16" s="370" t="s">
        <v>17</v>
      </c>
      <c r="F16" s="381" t="s">
        <v>17</v>
      </c>
      <c r="G16" s="370" t="s">
        <v>17</v>
      </c>
      <c r="H16" s="381">
        <v>4</v>
      </c>
      <c r="I16" s="370">
        <v>3901.3890000000001</v>
      </c>
      <c r="J16" s="381" t="s">
        <v>17</v>
      </c>
      <c r="K16" s="370" t="s">
        <v>17</v>
      </c>
      <c r="L16" s="381" t="s">
        <v>17</v>
      </c>
      <c r="M16" s="370" t="s">
        <v>17</v>
      </c>
    </row>
    <row r="17" spans="1:13" ht="13.2" x14ac:dyDescent="0.25">
      <c r="A17" s="523" t="s">
        <v>200</v>
      </c>
      <c r="B17" s="381"/>
      <c r="C17" s="370"/>
      <c r="D17" s="962"/>
      <c r="E17" s="355"/>
      <c r="F17" s="962"/>
      <c r="G17" s="355"/>
      <c r="H17" s="962"/>
      <c r="I17" s="355"/>
      <c r="J17" s="962"/>
      <c r="K17" s="355"/>
      <c r="L17" s="962"/>
      <c r="M17" s="963"/>
    </row>
    <row r="18" spans="1:13" ht="13.2" x14ac:dyDescent="0.25">
      <c r="A18" s="524"/>
      <c r="B18" s="381"/>
      <c r="C18" s="370"/>
      <c r="D18" s="381"/>
      <c r="E18" s="355"/>
      <c r="F18" s="962"/>
      <c r="G18" s="355"/>
      <c r="H18" s="962"/>
      <c r="I18" s="355"/>
      <c r="J18" s="962"/>
      <c r="K18" s="355"/>
      <c r="L18" s="962"/>
      <c r="M18" s="963"/>
    </row>
    <row r="19" spans="1:13" ht="13.2" x14ac:dyDescent="0.25">
      <c r="A19" s="518" t="s">
        <v>201</v>
      </c>
      <c r="B19" s="381">
        <v>14</v>
      </c>
      <c r="C19" s="370">
        <v>67081.051999999996</v>
      </c>
      <c r="D19" s="381">
        <v>1</v>
      </c>
      <c r="E19" s="370">
        <v>1576.07</v>
      </c>
      <c r="F19" s="381">
        <v>17</v>
      </c>
      <c r="G19" s="370">
        <v>324324.20400000003</v>
      </c>
      <c r="H19" s="381">
        <v>4</v>
      </c>
      <c r="I19" s="370">
        <v>317.26299999999998</v>
      </c>
      <c r="J19" s="381" t="s">
        <v>17</v>
      </c>
      <c r="K19" s="370" t="s">
        <v>17</v>
      </c>
      <c r="L19" s="381" t="s">
        <v>17</v>
      </c>
      <c r="M19" s="370" t="s">
        <v>17</v>
      </c>
    </row>
    <row r="20" spans="1:13" ht="13.2" x14ac:dyDescent="0.25">
      <c r="A20" s="525" t="s">
        <v>202</v>
      </c>
      <c r="B20" s="960"/>
      <c r="C20" s="961"/>
      <c r="D20" s="962"/>
      <c r="E20" s="355"/>
      <c r="F20" s="962"/>
      <c r="G20" s="355"/>
      <c r="H20" s="962"/>
      <c r="I20" s="355"/>
      <c r="J20" s="962"/>
      <c r="K20" s="355"/>
      <c r="L20" s="962"/>
      <c r="M20" s="963"/>
    </row>
    <row r="21" spans="1:13" ht="13.2" x14ac:dyDescent="0.25">
      <c r="A21" s="522"/>
      <c r="B21" s="381"/>
      <c r="C21" s="370"/>
      <c r="D21" s="962"/>
      <c r="E21" s="355"/>
      <c r="F21" s="962"/>
      <c r="G21" s="355"/>
      <c r="H21" s="962"/>
      <c r="I21" s="355"/>
      <c r="J21" s="962"/>
      <c r="K21" s="355"/>
      <c r="L21" s="962"/>
      <c r="M21" s="963"/>
    </row>
    <row r="22" spans="1:13" ht="13.2" x14ac:dyDescent="0.25">
      <c r="A22" s="518" t="s">
        <v>203</v>
      </c>
      <c r="B22" s="381" t="s">
        <v>17</v>
      </c>
      <c r="C22" s="370" t="s">
        <v>17</v>
      </c>
      <c r="D22" s="381" t="s">
        <v>17</v>
      </c>
      <c r="E22" s="370" t="s">
        <v>17</v>
      </c>
      <c r="F22" s="381" t="s">
        <v>17</v>
      </c>
      <c r="G22" s="370" t="s">
        <v>17</v>
      </c>
      <c r="H22" s="381" t="s">
        <v>17</v>
      </c>
      <c r="I22" s="370" t="s">
        <v>17</v>
      </c>
      <c r="J22" s="381" t="s">
        <v>17</v>
      </c>
      <c r="K22" s="370" t="s">
        <v>17</v>
      </c>
      <c r="L22" s="381" t="s">
        <v>17</v>
      </c>
      <c r="M22" s="370" t="s">
        <v>17</v>
      </c>
    </row>
    <row r="23" spans="1:13" ht="13.2" x14ac:dyDescent="0.25">
      <c r="A23" s="525" t="s">
        <v>204</v>
      </c>
      <c r="B23" s="381"/>
      <c r="C23" s="370"/>
      <c r="D23" s="962"/>
      <c r="E23" s="355"/>
      <c r="F23" s="962"/>
      <c r="G23" s="355"/>
      <c r="H23" s="962"/>
      <c r="I23" s="355"/>
      <c r="J23" s="962"/>
      <c r="K23" s="355"/>
      <c r="L23" s="962"/>
      <c r="M23" s="963"/>
    </row>
    <row r="24" spans="1:13" ht="13.2" x14ac:dyDescent="0.25">
      <c r="A24" s="525"/>
      <c r="B24" s="381"/>
      <c r="C24" s="370"/>
      <c r="D24" s="962"/>
      <c r="E24" s="355"/>
      <c r="F24" s="962"/>
      <c r="G24" s="355"/>
      <c r="H24" s="962"/>
      <c r="I24" s="355"/>
      <c r="J24" s="962"/>
      <c r="K24" s="355"/>
      <c r="L24" s="962"/>
      <c r="M24" s="963"/>
    </row>
    <row r="25" spans="1:13" ht="13.2" x14ac:dyDescent="0.25">
      <c r="A25" s="518" t="s">
        <v>205</v>
      </c>
      <c r="B25" s="381" t="s">
        <v>17</v>
      </c>
      <c r="C25" s="370" t="s">
        <v>17</v>
      </c>
      <c r="D25" s="381" t="s">
        <v>17</v>
      </c>
      <c r="E25" s="370" t="s">
        <v>17</v>
      </c>
      <c r="F25" s="381" t="s">
        <v>17</v>
      </c>
      <c r="G25" s="370" t="s">
        <v>17</v>
      </c>
      <c r="H25" s="381" t="s">
        <v>17</v>
      </c>
      <c r="I25" s="370" t="s">
        <v>17</v>
      </c>
      <c r="J25" s="381" t="s">
        <v>17</v>
      </c>
      <c r="K25" s="370" t="s">
        <v>17</v>
      </c>
      <c r="L25" s="381" t="s">
        <v>17</v>
      </c>
      <c r="M25" s="370" t="s">
        <v>17</v>
      </c>
    </row>
    <row r="26" spans="1:13" ht="13.2" x14ac:dyDescent="0.25">
      <c r="A26" s="525" t="s">
        <v>206</v>
      </c>
      <c r="B26" s="381"/>
      <c r="C26" s="370"/>
      <c r="D26" s="962"/>
      <c r="E26" s="355"/>
      <c r="F26" s="962"/>
      <c r="G26" s="355"/>
      <c r="H26" s="962"/>
      <c r="I26" s="355"/>
      <c r="J26" s="962"/>
      <c r="K26" s="355"/>
      <c r="L26" s="962"/>
      <c r="M26" s="963"/>
    </row>
    <row r="27" spans="1:13" ht="13.2" x14ac:dyDescent="0.25">
      <c r="A27" s="525"/>
      <c r="B27" s="381"/>
      <c r="C27" s="370"/>
      <c r="D27" s="962"/>
      <c r="E27" s="355"/>
      <c r="F27" s="962"/>
      <c r="G27" s="355"/>
      <c r="H27" s="962"/>
      <c r="I27" s="355"/>
      <c r="J27" s="962"/>
      <c r="K27" s="355"/>
      <c r="L27" s="962"/>
      <c r="M27" s="963"/>
    </row>
    <row r="28" spans="1:13" ht="13.2" x14ac:dyDescent="0.25">
      <c r="A28" s="472" t="s">
        <v>335</v>
      </c>
      <c r="B28" s="381">
        <v>3</v>
      </c>
      <c r="C28" s="370">
        <v>424.13</v>
      </c>
      <c r="D28" s="381" t="s">
        <v>17</v>
      </c>
      <c r="E28" s="370" t="s">
        <v>17</v>
      </c>
      <c r="F28" s="381">
        <v>3</v>
      </c>
      <c r="G28" s="370">
        <v>253.31</v>
      </c>
      <c r="H28" s="381">
        <v>10</v>
      </c>
      <c r="I28" s="370">
        <v>662.84</v>
      </c>
      <c r="J28" s="381" t="s">
        <v>17</v>
      </c>
      <c r="K28" s="370" t="s">
        <v>17</v>
      </c>
      <c r="L28" s="381">
        <v>3</v>
      </c>
      <c r="M28" s="370">
        <v>183.23</v>
      </c>
    </row>
    <row r="29" spans="1:13" ht="13.2" x14ac:dyDescent="0.25">
      <c r="A29" s="463" t="s">
        <v>207</v>
      </c>
      <c r="B29" s="962"/>
      <c r="C29" s="963"/>
      <c r="D29" s="382"/>
      <c r="E29" s="445"/>
      <c r="F29" s="962"/>
      <c r="G29" s="355"/>
      <c r="H29" s="962"/>
      <c r="I29" s="355"/>
      <c r="J29" s="962"/>
      <c r="K29" s="355"/>
      <c r="L29" s="962"/>
      <c r="M29" s="963"/>
    </row>
    <row r="30" spans="1:13" ht="13.2" x14ac:dyDescent="0.25">
      <c r="A30" s="522"/>
      <c r="B30" s="381"/>
      <c r="C30" s="370"/>
      <c r="D30" s="382"/>
      <c r="E30" s="445"/>
      <c r="F30" s="962"/>
      <c r="G30" s="355"/>
      <c r="H30" s="962"/>
      <c r="I30" s="355"/>
      <c r="J30" s="962"/>
      <c r="K30" s="355"/>
      <c r="L30" s="962"/>
      <c r="M30" s="963"/>
    </row>
    <row r="31" spans="1:13" ht="13.2" x14ac:dyDescent="0.25">
      <c r="A31" s="526" t="s">
        <v>109</v>
      </c>
      <c r="B31" s="964">
        <v>52</v>
      </c>
      <c r="C31" s="702">
        <v>150410.56299999999</v>
      </c>
      <c r="D31" s="964">
        <v>2</v>
      </c>
      <c r="E31" s="702">
        <v>2553.2159999999999</v>
      </c>
      <c r="F31" s="964">
        <v>37</v>
      </c>
      <c r="G31" s="702">
        <v>462838.41899999999</v>
      </c>
      <c r="H31" s="964">
        <v>35</v>
      </c>
      <c r="I31" s="702">
        <v>13750.147999999999</v>
      </c>
      <c r="J31" s="964" t="s">
        <v>17</v>
      </c>
      <c r="K31" s="702" t="s">
        <v>17</v>
      </c>
      <c r="L31" s="964">
        <v>3</v>
      </c>
      <c r="M31" s="702">
        <v>183.23</v>
      </c>
    </row>
    <row r="32" spans="1:13" ht="13.2" x14ac:dyDescent="0.25">
      <c r="A32" s="527"/>
      <c r="B32" s="527"/>
      <c r="C32" s="527"/>
      <c r="D32" s="527"/>
      <c r="E32" s="527"/>
      <c r="F32" s="527"/>
      <c r="G32" s="527"/>
      <c r="H32" s="527"/>
      <c r="I32" s="527"/>
      <c r="J32" s="527"/>
      <c r="K32" s="527"/>
      <c r="L32" s="747"/>
      <c r="M32" s="748"/>
    </row>
    <row r="33" spans="1:13" ht="16.5" customHeight="1" x14ac:dyDescent="0.25">
      <c r="A33" s="505"/>
      <c r="B33" s="1103" t="s">
        <v>112</v>
      </c>
      <c r="C33" s="1104"/>
      <c r="D33" s="1105" t="s">
        <v>64</v>
      </c>
      <c r="E33" s="1104"/>
      <c r="F33" s="1105" t="s">
        <v>114</v>
      </c>
      <c r="G33" s="1104"/>
      <c r="H33" s="1105" t="s">
        <v>116</v>
      </c>
      <c r="I33" s="1105"/>
      <c r="J33" s="1103" t="s">
        <v>100</v>
      </c>
      <c r="K33" s="1104"/>
      <c r="M33" s="749"/>
    </row>
    <row r="34" spans="1:13" ht="15.75" customHeight="1" x14ac:dyDescent="0.25">
      <c r="A34" s="506"/>
      <c r="B34" s="1106" t="s">
        <v>113</v>
      </c>
      <c r="C34" s="1111"/>
      <c r="D34" s="1108"/>
      <c r="E34" s="1111"/>
      <c r="F34" s="1108" t="s">
        <v>115</v>
      </c>
      <c r="G34" s="1111"/>
      <c r="H34" s="1108" t="s">
        <v>117</v>
      </c>
      <c r="I34" s="1108"/>
      <c r="J34" s="1106" t="s">
        <v>368</v>
      </c>
      <c r="K34" s="1111"/>
    </row>
    <row r="35" spans="1:13" ht="29.25" customHeight="1" x14ac:dyDescent="0.2">
      <c r="A35" s="507"/>
      <c r="B35" s="508" t="s">
        <v>39</v>
      </c>
      <c r="C35" s="528" t="s">
        <v>187</v>
      </c>
      <c r="D35" s="510" t="s">
        <v>39</v>
      </c>
      <c r="E35" s="528" t="s">
        <v>187</v>
      </c>
      <c r="F35" s="510" t="s">
        <v>39</v>
      </c>
      <c r="G35" s="528" t="s">
        <v>187</v>
      </c>
      <c r="H35" s="510" t="s">
        <v>39</v>
      </c>
      <c r="I35" s="528" t="s">
        <v>187</v>
      </c>
      <c r="J35" s="508" t="s">
        <v>39</v>
      </c>
      <c r="K35" s="528" t="s">
        <v>187</v>
      </c>
    </row>
    <row r="36" spans="1:13" ht="20.399999999999999" x14ac:dyDescent="0.25">
      <c r="A36" s="529"/>
      <c r="B36" s="513" t="s">
        <v>41</v>
      </c>
      <c r="C36" s="514" t="s">
        <v>189</v>
      </c>
      <c r="D36" s="515" t="s">
        <v>41</v>
      </c>
      <c r="E36" s="514" t="s">
        <v>192</v>
      </c>
      <c r="F36" s="515" t="s">
        <v>41</v>
      </c>
      <c r="G36" s="514" t="s">
        <v>192</v>
      </c>
      <c r="H36" s="515" t="s">
        <v>41</v>
      </c>
      <c r="I36" s="514" t="s">
        <v>192</v>
      </c>
      <c r="J36" s="513" t="s">
        <v>41</v>
      </c>
      <c r="K36" s="514" t="s">
        <v>189</v>
      </c>
    </row>
    <row r="37" spans="1:13" ht="13.2" x14ac:dyDescent="0.25">
      <c r="A37" s="198" t="s">
        <v>193</v>
      </c>
      <c r="B37" s="364"/>
      <c r="C37" s="366"/>
      <c r="D37" s="364"/>
      <c r="E37" s="366"/>
      <c r="F37" s="364"/>
      <c r="G37" s="366"/>
      <c r="H37" s="364"/>
      <c r="I37" s="366"/>
      <c r="J37" s="364"/>
      <c r="K37" s="366"/>
    </row>
    <row r="38" spans="1:13" ht="13.2" x14ac:dyDescent="0.25">
      <c r="A38" s="517" t="s">
        <v>194</v>
      </c>
      <c r="B38" s="377"/>
      <c r="C38" s="378"/>
      <c r="D38" s="377"/>
      <c r="E38" s="378"/>
      <c r="F38" s="377"/>
      <c r="G38" s="378"/>
      <c r="H38" s="377"/>
      <c r="I38" s="378"/>
      <c r="J38" s="377"/>
      <c r="K38" s="378"/>
    </row>
    <row r="39" spans="1:13" ht="13.2" x14ac:dyDescent="0.25">
      <c r="A39" s="517"/>
      <c r="B39" s="377"/>
      <c r="C39" s="378"/>
      <c r="D39" s="377"/>
      <c r="E39" s="370"/>
      <c r="F39" s="377"/>
      <c r="G39" s="378"/>
      <c r="H39" s="377"/>
      <c r="I39" s="378"/>
      <c r="J39" s="377"/>
      <c r="K39" s="378"/>
    </row>
    <row r="40" spans="1:13" ht="13.2" x14ac:dyDescent="0.25">
      <c r="A40" s="518" t="s">
        <v>195</v>
      </c>
      <c r="B40" s="381">
        <v>42</v>
      </c>
      <c r="C40" s="370">
        <v>3246.6750000000002</v>
      </c>
      <c r="D40" s="381">
        <v>11</v>
      </c>
      <c r="E40" s="370">
        <v>35599.544999999998</v>
      </c>
      <c r="F40" s="381" t="s">
        <v>17</v>
      </c>
      <c r="G40" s="370" t="s">
        <v>17</v>
      </c>
      <c r="H40" s="381">
        <v>51</v>
      </c>
      <c r="I40" s="370">
        <v>5279.36</v>
      </c>
      <c r="J40" s="381">
        <v>121</v>
      </c>
      <c r="K40" s="370">
        <v>47004.334999999999</v>
      </c>
    </row>
    <row r="41" spans="1:13" ht="13.2" x14ac:dyDescent="0.25">
      <c r="A41" s="525" t="s">
        <v>196</v>
      </c>
      <c r="B41" s="962"/>
      <c r="C41" s="355"/>
      <c r="D41" s="962"/>
      <c r="E41" s="355"/>
      <c r="F41" s="962"/>
      <c r="G41" s="355"/>
      <c r="H41" s="962"/>
      <c r="I41" s="355"/>
      <c r="J41" s="962"/>
      <c r="K41" s="963"/>
    </row>
    <row r="42" spans="1:13" ht="13.2" x14ac:dyDescent="0.25">
      <c r="A42" s="522"/>
      <c r="B42" s="962"/>
      <c r="C42" s="355"/>
      <c r="D42" s="962"/>
      <c r="E42" s="355"/>
      <c r="F42" s="962"/>
      <c r="G42" s="355"/>
      <c r="H42" s="962"/>
      <c r="I42" s="355"/>
      <c r="J42" s="962"/>
      <c r="K42" s="963"/>
    </row>
    <row r="43" spans="1:13" ht="13.2" x14ac:dyDescent="0.25">
      <c r="A43" s="518" t="s">
        <v>197</v>
      </c>
      <c r="B43" s="381">
        <v>1</v>
      </c>
      <c r="C43" s="370">
        <v>94.534999999999997</v>
      </c>
      <c r="D43" s="381">
        <v>15</v>
      </c>
      <c r="E43" s="370">
        <v>197735.83</v>
      </c>
      <c r="F43" s="381">
        <v>1</v>
      </c>
      <c r="G43" s="370">
        <v>12747.26</v>
      </c>
      <c r="H43" s="381" t="s">
        <v>17</v>
      </c>
      <c r="I43" s="370" t="s">
        <v>17</v>
      </c>
      <c r="J43" s="381">
        <v>66</v>
      </c>
      <c r="K43" s="370">
        <v>422838.98700000002</v>
      </c>
    </row>
    <row r="44" spans="1:13" ht="12.75" customHeight="1" x14ac:dyDescent="0.25">
      <c r="A44" s="525" t="s">
        <v>198</v>
      </c>
      <c r="B44" s="962"/>
      <c r="C44" s="355"/>
      <c r="D44" s="962"/>
      <c r="E44" s="355"/>
      <c r="F44" s="962"/>
      <c r="G44" s="355"/>
      <c r="H44" s="962"/>
      <c r="I44" s="355"/>
      <c r="J44" s="962"/>
      <c r="K44" s="963"/>
    </row>
    <row r="45" spans="1:13" ht="13.2" x14ac:dyDescent="0.25">
      <c r="A45" s="530"/>
      <c r="B45" s="962"/>
      <c r="C45" s="355"/>
      <c r="D45" s="962"/>
      <c r="E45" s="355"/>
      <c r="F45" s="962"/>
      <c r="G45" s="355"/>
      <c r="H45" s="962"/>
      <c r="I45" s="355"/>
      <c r="J45" s="962"/>
      <c r="K45" s="963"/>
    </row>
    <row r="46" spans="1:13" ht="13.2" x14ac:dyDescent="0.25">
      <c r="A46" s="522" t="s">
        <v>211</v>
      </c>
      <c r="B46" s="381" t="s">
        <v>17</v>
      </c>
      <c r="C46" s="370" t="s">
        <v>17</v>
      </c>
      <c r="D46" s="381" t="s">
        <v>17</v>
      </c>
      <c r="E46" s="370" t="s">
        <v>17</v>
      </c>
      <c r="F46" s="381" t="s">
        <v>17</v>
      </c>
      <c r="G46" s="370" t="s">
        <v>17</v>
      </c>
      <c r="H46" s="381">
        <v>1</v>
      </c>
      <c r="I46" s="370">
        <v>134.32</v>
      </c>
      <c r="J46" s="381">
        <v>9</v>
      </c>
      <c r="K46" s="370">
        <v>19900.704000000002</v>
      </c>
    </row>
    <row r="47" spans="1:13" ht="13.2" x14ac:dyDescent="0.25">
      <c r="A47" s="523" t="s">
        <v>200</v>
      </c>
      <c r="B47" s="962"/>
      <c r="C47" s="355"/>
      <c r="D47" s="962"/>
      <c r="E47" s="355"/>
      <c r="F47" s="962"/>
      <c r="G47" s="355"/>
      <c r="H47" s="962"/>
      <c r="I47" s="355"/>
      <c r="J47" s="962"/>
      <c r="K47" s="963"/>
    </row>
    <row r="48" spans="1:13" ht="13.2" x14ac:dyDescent="0.25">
      <c r="A48" s="525"/>
      <c r="B48" s="962"/>
      <c r="C48" s="355"/>
      <c r="D48" s="381"/>
      <c r="E48" s="355"/>
      <c r="F48" s="962"/>
      <c r="G48" s="355"/>
      <c r="H48" s="962"/>
      <c r="I48" s="355"/>
      <c r="J48" s="962"/>
      <c r="K48" s="963"/>
    </row>
    <row r="49" spans="1:14" ht="13.2" x14ac:dyDescent="0.25">
      <c r="A49" s="518" t="s">
        <v>201</v>
      </c>
      <c r="B49" s="381">
        <v>2</v>
      </c>
      <c r="C49" s="370">
        <v>79.935000000000002</v>
      </c>
      <c r="D49" s="381">
        <v>1</v>
      </c>
      <c r="E49" s="370">
        <v>13110.07</v>
      </c>
      <c r="F49" s="381" t="s">
        <v>17</v>
      </c>
      <c r="G49" s="370" t="s">
        <v>17</v>
      </c>
      <c r="H49" s="381">
        <v>1</v>
      </c>
      <c r="I49" s="370">
        <v>287.62</v>
      </c>
      <c r="J49" s="381">
        <v>40</v>
      </c>
      <c r="K49" s="370">
        <v>406776.21399999998</v>
      </c>
      <c r="L49" s="692"/>
    </row>
    <row r="50" spans="1:14" ht="13.2" x14ac:dyDescent="0.25">
      <c r="A50" s="525" t="s">
        <v>202</v>
      </c>
      <c r="B50" s="962"/>
      <c r="C50" s="355"/>
      <c r="D50" s="962"/>
      <c r="E50" s="355"/>
      <c r="F50" s="962"/>
      <c r="G50" s="355"/>
      <c r="H50" s="962"/>
      <c r="I50" s="355"/>
      <c r="J50" s="962"/>
      <c r="K50" s="963"/>
    </row>
    <row r="51" spans="1:14" ht="13.2" x14ac:dyDescent="0.25">
      <c r="A51" s="522"/>
      <c r="B51" s="962"/>
      <c r="C51" s="355"/>
      <c r="D51" s="962"/>
      <c r="E51" s="355"/>
      <c r="F51" s="962"/>
      <c r="G51" s="355"/>
      <c r="H51" s="962"/>
      <c r="I51" s="355"/>
      <c r="J51" s="962"/>
      <c r="K51" s="963"/>
    </row>
    <row r="52" spans="1:14" ht="13.2" x14ac:dyDescent="0.25">
      <c r="A52" s="518" t="s">
        <v>203</v>
      </c>
      <c r="B52" s="381" t="s">
        <v>17</v>
      </c>
      <c r="C52" s="370" t="s">
        <v>17</v>
      </c>
      <c r="D52" s="381" t="s">
        <v>17</v>
      </c>
      <c r="E52" s="370" t="s">
        <v>17</v>
      </c>
      <c r="F52" s="381" t="s">
        <v>17</v>
      </c>
      <c r="G52" s="370" t="s">
        <v>17</v>
      </c>
      <c r="H52" s="381" t="s">
        <v>17</v>
      </c>
      <c r="I52" s="370" t="s">
        <v>17</v>
      </c>
      <c r="J52" s="381" t="s">
        <v>17</v>
      </c>
      <c r="K52" s="370" t="s">
        <v>17</v>
      </c>
    </row>
    <row r="53" spans="1:14" ht="13.2" x14ac:dyDescent="0.25">
      <c r="A53" s="525" t="s">
        <v>204</v>
      </c>
      <c r="B53" s="962"/>
      <c r="C53" s="355"/>
      <c r="D53" s="381"/>
      <c r="E53" s="355"/>
      <c r="F53" s="962"/>
      <c r="G53" s="355"/>
      <c r="H53" s="962"/>
      <c r="I53" s="355"/>
      <c r="J53" s="962"/>
      <c r="K53" s="963"/>
    </row>
    <row r="54" spans="1:14" ht="13.2" x14ac:dyDescent="0.25">
      <c r="A54" s="525"/>
      <c r="B54" s="962"/>
      <c r="C54" s="355"/>
      <c r="D54" s="962"/>
      <c r="E54" s="355"/>
      <c r="F54" s="962"/>
      <c r="G54" s="355"/>
      <c r="H54" s="962"/>
      <c r="I54" s="355"/>
      <c r="J54" s="962"/>
      <c r="K54" s="963"/>
    </row>
    <row r="55" spans="1:14" ht="13.2" x14ac:dyDescent="0.25">
      <c r="A55" s="518" t="s">
        <v>205</v>
      </c>
      <c r="B55" s="381" t="s">
        <v>17</v>
      </c>
      <c r="C55" s="370" t="s">
        <v>17</v>
      </c>
      <c r="D55" s="381" t="s">
        <v>17</v>
      </c>
      <c r="E55" s="370" t="s">
        <v>17</v>
      </c>
      <c r="F55" s="381" t="s">
        <v>17</v>
      </c>
      <c r="G55" s="370" t="s">
        <v>17</v>
      </c>
      <c r="H55" s="381" t="s">
        <v>17</v>
      </c>
      <c r="I55" s="370" t="s">
        <v>17</v>
      </c>
      <c r="J55" s="381" t="s">
        <v>17</v>
      </c>
      <c r="K55" s="370" t="s">
        <v>17</v>
      </c>
    </row>
    <row r="56" spans="1:14" ht="13.2" x14ac:dyDescent="0.25">
      <c r="A56" s="525" t="s">
        <v>206</v>
      </c>
      <c r="B56" s="962"/>
      <c r="C56" s="355"/>
      <c r="D56" s="962"/>
      <c r="E56" s="355"/>
      <c r="F56" s="962"/>
      <c r="G56" s="355"/>
      <c r="H56" s="962"/>
      <c r="I56" s="355"/>
      <c r="J56" s="962"/>
      <c r="K56" s="963"/>
    </row>
    <row r="57" spans="1:14" ht="13.2" x14ac:dyDescent="0.25">
      <c r="A57" s="525"/>
      <c r="B57" s="962"/>
      <c r="C57" s="355"/>
      <c r="D57" s="962"/>
      <c r="E57" s="355"/>
      <c r="F57" s="962"/>
      <c r="G57" s="355"/>
      <c r="H57" s="962"/>
      <c r="I57" s="355"/>
      <c r="J57" s="962"/>
      <c r="K57" s="963"/>
    </row>
    <row r="58" spans="1:14" ht="13.2" x14ac:dyDescent="0.25">
      <c r="A58" s="472" t="s">
        <v>335</v>
      </c>
      <c r="B58" s="381">
        <v>19</v>
      </c>
      <c r="C58" s="370">
        <v>1029.3</v>
      </c>
      <c r="D58" s="381">
        <v>4</v>
      </c>
      <c r="E58" s="370">
        <v>18392.349999999999</v>
      </c>
      <c r="F58" s="381" t="s">
        <v>17</v>
      </c>
      <c r="G58" s="370" t="s">
        <v>17</v>
      </c>
      <c r="H58" s="381">
        <v>45</v>
      </c>
      <c r="I58" s="370">
        <v>3457.529</v>
      </c>
      <c r="J58" s="381">
        <v>87</v>
      </c>
      <c r="K58" s="370">
        <v>24402.688999999998</v>
      </c>
    </row>
    <row r="59" spans="1:14" ht="13.2" x14ac:dyDescent="0.25">
      <c r="A59" s="463" t="s">
        <v>207</v>
      </c>
      <c r="B59" s="381"/>
      <c r="C59" s="355"/>
      <c r="D59" s="381"/>
      <c r="E59" s="355"/>
      <c r="F59" s="962"/>
      <c r="G59" s="355"/>
      <c r="H59" s="962"/>
      <c r="I59" s="355"/>
      <c r="J59" s="962"/>
      <c r="K59" s="963"/>
    </row>
    <row r="60" spans="1:14" ht="13.2" x14ac:dyDescent="0.25">
      <c r="A60" s="522"/>
      <c r="B60" s="377"/>
      <c r="C60" s="373"/>
      <c r="D60" s="966"/>
      <c r="E60" s="371"/>
      <c r="F60" s="367"/>
      <c r="G60" s="373"/>
      <c r="H60" s="377"/>
      <c r="I60" s="373"/>
      <c r="J60" s="377"/>
      <c r="K60" s="373"/>
    </row>
    <row r="61" spans="1:14" ht="13.2" x14ac:dyDescent="0.25">
      <c r="A61" s="526" t="s">
        <v>109</v>
      </c>
      <c r="B61" s="964">
        <v>64</v>
      </c>
      <c r="C61" s="702">
        <v>4450.4449999999997</v>
      </c>
      <c r="D61" s="964">
        <v>31</v>
      </c>
      <c r="E61" s="702">
        <v>264837.79499999998</v>
      </c>
      <c r="F61" s="964">
        <v>1</v>
      </c>
      <c r="G61" s="702">
        <v>12747.26</v>
      </c>
      <c r="H61" s="964">
        <v>98</v>
      </c>
      <c r="I61" s="702">
        <v>9158.8289999999997</v>
      </c>
      <c r="J61" s="964">
        <v>323</v>
      </c>
      <c r="K61" s="702">
        <v>920922.929</v>
      </c>
      <c r="M61" s="967"/>
      <c r="N61" s="967"/>
    </row>
    <row r="62" spans="1:14" ht="13.2" x14ac:dyDescent="0.25">
      <c r="A62" s="690"/>
      <c r="B62" s="386"/>
      <c r="C62" s="386"/>
      <c r="D62" s="386"/>
      <c r="E62" s="386"/>
      <c r="F62" s="386"/>
      <c r="G62" s="386"/>
      <c r="H62" s="386"/>
      <c r="I62" s="386"/>
      <c r="J62" s="386"/>
      <c r="K62" s="386"/>
      <c r="M62" s="967"/>
      <c r="N62" s="967"/>
    </row>
    <row r="63" spans="1:14" ht="13.2" x14ac:dyDescent="0.25">
      <c r="A63" s="690"/>
      <c r="B63" s="386"/>
      <c r="C63" s="386"/>
      <c r="D63" s="386"/>
      <c r="E63" s="386"/>
      <c r="F63" s="386"/>
      <c r="G63" s="386"/>
      <c r="H63" s="386"/>
      <c r="I63" s="386"/>
      <c r="J63" s="386"/>
      <c r="K63" s="386"/>
      <c r="M63" s="967"/>
      <c r="N63" s="967"/>
    </row>
    <row r="64" spans="1:14" ht="11.4" x14ac:dyDescent="0.2">
      <c r="A64" s="531" t="s">
        <v>208</v>
      </c>
    </row>
    <row r="65" spans="1:1" ht="11.4" x14ac:dyDescent="0.2">
      <c r="A65" s="532" t="s">
        <v>290</v>
      </c>
    </row>
  </sheetData>
  <mergeCells count="22">
    <mergeCell ref="B33:C33"/>
    <mergeCell ref="D33:E33"/>
    <mergeCell ref="J33:K33"/>
    <mergeCell ref="B34:C34"/>
    <mergeCell ref="D34:E34"/>
    <mergeCell ref="J34:K34"/>
    <mergeCell ref="H33:I33"/>
    <mergeCell ref="H34:I34"/>
    <mergeCell ref="F33:G33"/>
    <mergeCell ref="F34:G34"/>
    <mergeCell ref="B3:C3"/>
    <mergeCell ref="D3:E3"/>
    <mergeCell ref="L3:M3"/>
    <mergeCell ref="B4:C4"/>
    <mergeCell ref="D4:E4"/>
    <mergeCell ref="L4:M4"/>
    <mergeCell ref="F3:G3"/>
    <mergeCell ref="H3:I3"/>
    <mergeCell ref="J3:K3"/>
    <mergeCell ref="F4:G4"/>
    <mergeCell ref="H4:I4"/>
    <mergeCell ref="J4:K4"/>
  </mergeCells>
  <pageMargins left="0.7" right="0.7" top="0.75" bottom="0.75" header="0.3" footer="0.3"/>
  <pageSetup paperSize="9" scale="44"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97178-4F57-4773-A529-EDD206F8B38F}">
  <sheetPr>
    <pageSetUpPr fitToPage="1"/>
  </sheetPr>
  <dimension ref="A1:N67"/>
  <sheetViews>
    <sheetView showGridLines="0" zoomScaleNormal="100" workbookViewId="0"/>
  </sheetViews>
  <sheetFormatPr defaultColWidth="9.28515625" defaultRowHeight="10.199999999999999" x14ac:dyDescent="0.2"/>
  <cols>
    <col min="1" max="1" width="56.140625" customWidth="1"/>
    <col min="2" max="2" width="12.140625" customWidth="1"/>
    <col min="3" max="3" width="15.7109375" customWidth="1"/>
    <col min="4" max="4" width="12.140625" customWidth="1"/>
    <col min="5" max="11" width="15.7109375" customWidth="1"/>
    <col min="12" max="12" width="12.140625" customWidth="1"/>
    <col min="13" max="13" width="15.7109375" customWidth="1"/>
  </cols>
  <sheetData>
    <row r="1" spans="1:13" ht="16.350000000000001" customHeight="1" x14ac:dyDescent="0.25">
      <c r="A1" s="13" t="s">
        <v>465</v>
      </c>
      <c r="B1" s="13"/>
      <c r="C1" s="13"/>
      <c r="D1" s="13"/>
      <c r="E1" s="13"/>
    </row>
    <row r="2" spans="1:13" ht="18.600000000000001" customHeight="1" x14ac:dyDescent="0.2">
      <c r="A2" s="670" t="s">
        <v>466</v>
      </c>
      <c r="B2" s="533"/>
      <c r="C2" s="533"/>
      <c r="D2" s="533"/>
      <c r="E2" s="533"/>
      <c r="F2" s="533"/>
      <c r="G2" s="533"/>
      <c r="H2" s="533"/>
      <c r="I2" s="533"/>
      <c r="J2" s="533"/>
      <c r="K2" s="533"/>
      <c r="L2" s="533"/>
      <c r="M2" s="533"/>
    </row>
    <row r="3" spans="1:13" s="88" customFormat="1" ht="14.25" customHeight="1" x14ac:dyDescent="0.2">
      <c r="A3" s="86"/>
      <c r="B3" s="1064" t="s">
        <v>102</v>
      </c>
      <c r="C3" s="1112"/>
      <c r="D3" s="1069" t="s">
        <v>110</v>
      </c>
      <c r="E3" s="1112"/>
      <c r="F3" s="1069" t="s">
        <v>59</v>
      </c>
      <c r="G3" s="1112"/>
      <c r="H3" s="1069" t="s">
        <v>60</v>
      </c>
      <c r="I3" s="1112"/>
      <c r="J3" s="1069" t="s">
        <v>61</v>
      </c>
      <c r="K3" s="1069"/>
      <c r="L3" s="1103" t="s">
        <v>283</v>
      </c>
      <c r="M3" s="1104"/>
    </row>
    <row r="4" spans="1:13" s="88" customFormat="1" ht="15" customHeight="1" x14ac:dyDescent="0.2">
      <c r="A4" s="534"/>
      <c r="B4" s="1113" t="s">
        <v>103</v>
      </c>
      <c r="C4" s="1114"/>
      <c r="D4" s="1067" t="s">
        <v>111</v>
      </c>
      <c r="E4" s="1114"/>
      <c r="F4" s="1067"/>
      <c r="G4" s="1114"/>
      <c r="H4" s="1067"/>
      <c r="I4" s="1114"/>
      <c r="J4" s="1067"/>
      <c r="K4" s="1067"/>
      <c r="L4" s="1106" t="s">
        <v>286</v>
      </c>
      <c r="M4" s="1111"/>
    </row>
    <row r="5" spans="1:13" s="88" customFormat="1" ht="27" customHeight="1" x14ac:dyDescent="0.2">
      <c r="A5" s="535"/>
      <c r="B5" s="536" t="s">
        <v>39</v>
      </c>
      <c r="C5" s="537" t="s">
        <v>212</v>
      </c>
      <c r="D5" s="538" t="s">
        <v>39</v>
      </c>
      <c r="E5" s="537" t="s">
        <v>210</v>
      </c>
      <c r="F5" s="538" t="s">
        <v>39</v>
      </c>
      <c r="G5" s="537" t="s">
        <v>210</v>
      </c>
      <c r="H5" s="538" t="s">
        <v>39</v>
      </c>
      <c r="I5" s="537" t="s">
        <v>210</v>
      </c>
      <c r="J5" s="538" t="s">
        <v>39</v>
      </c>
      <c r="K5" s="537" t="s">
        <v>210</v>
      </c>
      <c r="L5" s="536" t="s">
        <v>39</v>
      </c>
      <c r="M5" s="537" t="s">
        <v>212</v>
      </c>
    </row>
    <row r="6" spans="1:13" ht="24.75" customHeight="1" x14ac:dyDescent="0.25">
      <c r="A6" s="539"/>
      <c r="B6" s="540" t="s">
        <v>41</v>
      </c>
      <c r="C6" s="541" t="s">
        <v>192</v>
      </c>
      <c r="D6" s="542" t="s">
        <v>41</v>
      </c>
      <c r="E6" s="541" t="s">
        <v>192</v>
      </c>
      <c r="F6" s="542" t="s">
        <v>41</v>
      </c>
      <c r="G6" s="541" t="s">
        <v>192</v>
      </c>
      <c r="H6" s="542" t="s">
        <v>41</v>
      </c>
      <c r="I6" s="541" t="s">
        <v>192</v>
      </c>
      <c r="J6" s="542" t="s">
        <v>41</v>
      </c>
      <c r="K6" s="541" t="s">
        <v>192</v>
      </c>
      <c r="L6" s="540" t="s">
        <v>41</v>
      </c>
      <c r="M6" s="541" t="s">
        <v>192</v>
      </c>
    </row>
    <row r="7" spans="1:13" ht="13.2" x14ac:dyDescent="0.25">
      <c r="A7" s="185" t="s">
        <v>193</v>
      </c>
      <c r="B7" s="750"/>
      <c r="C7" s="745"/>
      <c r="D7" s="744"/>
      <c r="E7" s="745"/>
      <c r="F7" s="744"/>
      <c r="G7" s="745"/>
      <c r="H7" s="744"/>
      <c r="I7" s="745"/>
      <c r="J7" s="744"/>
      <c r="K7" s="746"/>
      <c r="L7" s="750"/>
      <c r="M7" s="745"/>
    </row>
    <row r="8" spans="1:13" ht="13.2" x14ac:dyDescent="0.25">
      <c r="A8" s="543" t="s">
        <v>194</v>
      </c>
      <c r="B8" s="377"/>
      <c r="C8" s="378"/>
      <c r="D8" s="382"/>
      <c r="E8" s="378"/>
      <c r="F8" s="382"/>
      <c r="G8" s="378"/>
      <c r="H8" s="382"/>
      <c r="I8" s="378"/>
      <c r="J8" s="382"/>
      <c r="K8" s="445"/>
      <c r="L8" s="377"/>
      <c r="M8" s="378"/>
    </row>
    <row r="9" spans="1:13" ht="13.2" x14ac:dyDescent="0.25">
      <c r="A9" s="543"/>
      <c r="B9" s="377"/>
      <c r="C9" s="378"/>
      <c r="D9" s="382"/>
      <c r="E9" s="378"/>
      <c r="F9" s="382"/>
      <c r="G9" s="378"/>
      <c r="H9" s="969"/>
      <c r="I9" s="378"/>
      <c r="J9" s="382"/>
      <c r="K9" s="445"/>
      <c r="L9" s="377"/>
      <c r="M9" s="378"/>
    </row>
    <row r="10" spans="1:13" ht="13.2" x14ac:dyDescent="0.25">
      <c r="A10" s="544" t="s">
        <v>195</v>
      </c>
      <c r="B10" s="381" t="s">
        <v>17</v>
      </c>
      <c r="C10" s="370" t="s">
        <v>17</v>
      </c>
      <c r="D10" s="381">
        <v>1</v>
      </c>
      <c r="E10" s="370">
        <v>1563.66</v>
      </c>
      <c r="F10" s="381" t="s">
        <v>17</v>
      </c>
      <c r="G10" s="370" t="s">
        <v>17</v>
      </c>
      <c r="H10" s="383">
        <v>1</v>
      </c>
      <c r="I10" s="370">
        <v>2215.1849999999999</v>
      </c>
      <c r="J10" s="381" t="s">
        <v>17</v>
      </c>
      <c r="K10" s="370" t="s">
        <v>17</v>
      </c>
      <c r="L10" s="381" t="s">
        <v>17</v>
      </c>
      <c r="M10" s="370" t="s">
        <v>17</v>
      </c>
    </row>
    <row r="11" spans="1:13" ht="13.2" x14ac:dyDescent="0.25">
      <c r="A11" s="545" t="s">
        <v>196</v>
      </c>
      <c r="B11" s="377"/>
      <c r="C11" s="378"/>
      <c r="D11" s="381"/>
      <c r="E11" s="370"/>
      <c r="F11" s="377"/>
      <c r="G11" s="378"/>
      <c r="H11" s="383"/>
      <c r="I11" s="370"/>
      <c r="J11" s="383"/>
      <c r="K11" s="449"/>
      <c r="L11" s="381"/>
      <c r="M11" s="370"/>
    </row>
    <row r="12" spans="1:13" ht="13.2" x14ac:dyDescent="0.25">
      <c r="A12" s="546"/>
      <c r="B12" s="377"/>
      <c r="C12" s="378"/>
      <c r="D12" s="377"/>
      <c r="E12" s="378"/>
      <c r="F12" s="377"/>
      <c r="G12" s="378"/>
      <c r="H12" s="383"/>
      <c r="I12" s="370"/>
      <c r="J12" s="383"/>
      <c r="K12" s="449"/>
      <c r="L12" s="381"/>
      <c r="M12" s="370"/>
    </row>
    <row r="13" spans="1:13" ht="13.2" x14ac:dyDescent="0.25">
      <c r="A13" s="544" t="s">
        <v>197</v>
      </c>
      <c r="B13" s="444">
        <v>16</v>
      </c>
      <c r="C13" s="378">
        <v>41479.495000000003</v>
      </c>
      <c r="D13" s="381" t="s">
        <v>17</v>
      </c>
      <c r="E13" s="370" t="s">
        <v>17</v>
      </c>
      <c r="F13" s="381">
        <v>4</v>
      </c>
      <c r="G13" s="370">
        <v>77386.205000000002</v>
      </c>
      <c r="H13" s="383">
        <v>23</v>
      </c>
      <c r="I13" s="370">
        <v>26591.345000000001</v>
      </c>
      <c r="J13" s="381" t="s">
        <v>17</v>
      </c>
      <c r="K13" s="370" t="s">
        <v>17</v>
      </c>
      <c r="L13" s="381" t="s">
        <v>17</v>
      </c>
      <c r="M13" s="370" t="s">
        <v>17</v>
      </c>
    </row>
    <row r="14" spans="1:13" ht="13.5" customHeight="1" x14ac:dyDescent="0.25">
      <c r="A14" s="545" t="s">
        <v>198</v>
      </c>
      <c r="B14" s="377"/>
      <c r="C14" s="378"/>
      <c r="D14" s="377"/>
      <c r="E14" s="378"/>
      <c r="F14" s="377"/>
      <c r="G14" s="378"/>
      <c r="H14" s="383"/>
      <c r="I14" s="370"/>
      <c r="J14" s="383"/>
      <c r="K14" s="449"/>
      <c r="L14" s="381"/>
      <c r="M14" s="370"/>
    </row>
    <row r="15" spans="1:13" ht="13.2" x14ac:dyDescent="0.25">
      <c r="A15" s="547"/>
      <c r="B15" s="377"/>
      <c r="C15" s="378"/>
      <c r="D15" s="377"/>
      <c r="E15" s="378"/>
      <c r="F15" s="377"/>
      <c r="G15" s="378"/>
      <c r="H15" s="383"/>
      <c r="I15" s="370"/>
      <c r="J15" s="383"/>
      <c r="K15" s="449"/>
      <c r="L15" s="381"/>
      <c r="M15" s="370"/>
    </row>
    <row r="16" spans="1:13" ht="13.2" x14ac:dyDescent="0.25">
      <c r="A16" s="546" t="s">
        <v>211</v>
      </c>
      <c r="B16" s="381">
        <v>3</v>
      </c>
      <c r="C16" s="370">
        <v>10680.995000000001</v>
      </c>
      <c r="D16" s="381" t="s">
        <v>17</v>
      </c>
      <c r="E16" s="370" t="s">
        <v>17</v>
      </c>
      <c r="F16" s="381" t="s">
        <v>17</v>
      </c>
      <c r="G16" s="370" t="s">
        <v>17</v>
      </c>
      <c r="H16" s="383">
        <v>2</v>
      </c>
      <c r="I16" s="370">
        <v>2202.0450000000001</v>
      </c>
      <c r="J16" s="381" t="s">
        <v>17</v>
      </c>
      <c r="K16" s="370" t="s">
        <v>17</v>
      </c>
      <c r="L16" s="381" t="s">
        <v>17</v>
      </c>
      <c r="M16" s="370" t="s">
        <v>17</v>
      </c>
    </row>
    <row r="17" spans="1:13" ht="13.2" x14ac:dyDescent="0.25">
      <c r="A17" s="548" t="s">
        <v>200</v>
      </c>
      <c r="B17" s="377"/>
      <c r="C17" s="378"/>
      <c r="D17" s="377"/>
      <c r="E17" s="378"/>
      <c r="F17" s="377"/>
      <c r="G17" s="378"/>
      <c r="H17" s="383"/>
      <c r="I17" s="370"/>
      <c r="J17" s="383"/>
      <c r="K17" s="449"/>
      <c r="L17" s="381"/>
      <c r="M17" s="370"/>
    </row>
    <row r="18" spans="1:13" ht="13.2" x14ac:dyDescent="0.25">
      <c r="A18" s="547"/>
      <c r="B18" s="381"/>
      <c r="C18" s="370"/>
      <c r="D18" s="377"/>
      <c r="E18" s="378"/>
      <c r="F18" s="968"/>
      <c r="G18" s="370"/>
      <c r="H18" s="383"/>
      <c r="I18" s="370"/>
      <c r="J18" s="383"/>
      <c r="K18" s="449"/>
      <c r="L18" s="381"/>
      <c r="M18" s="370"/>
    </row>
    <row r="19" spans="1:13" ht="13.2" x14ac:dyDescent="0.25">
      <c r="A19" s="544" t="s">
        <v>201</v>
      </c>
      <c r="B19" s="381">
        <v>67</v>
      </c>
      <c r="C19" s="449">
        <v>768411.41500000004</v>
      </c>
      <c r="D19" s="444">
        <v>5</v>
      </c>
      <c r="E19" s="378">
        <v>27737.81</v>
      </c>
      <c r="F19" s="383">
        <v>26</v>
      </c>
      <c r="G19" s="370">
        <v>425631.97499999998</v>
      </c>
      <c r="H19" s="383">
        <v>11</v>
      </c>
      <c r="I19" s="370">
        <v>25179.525000000001</v>
      </c>
      <c r="J19" s="381" t="s">
        <v>17</v>
      </c>
      <c r="K19" s="370" t="s">
        <v>17</v>
      </c>
      <c r="L19" s="381" t="s">
        <v>17</v>
      </c>
      <c r="M19" s="370" t="s">
        <v>17</v>
      </c>
    </row>
    <row r="20" spans="1:13" ht="13.2" x14ac:dyDescent="0.25">
      <c r="A20" s="545" t="s">
        <v>202</v>
      </c>
      <c r="B20" s="381"/>
      <c r="C20" s="449"/>
      <c r="D20" s="377"/>
      <c r="E20" s="378"/>
      <c r="F20" s="383"/>
      <c r="G20" s="370"/>
      <c r="H20" s="383"/>
      <c r="I20" s="370"/>
      <c r="J20" s="383"/>
      <c r="K20" s="449"/>
      <c r="L20" s="381"/>
      <c r="M20" s="370"/>
    </row>
    <row r="21" spans="1:13" ht="13.2" x14ac:dyDescent="0.25">
      <c r="A21" s="546"/>
      <c r="B21" s="381"/>
      <c r="C21" s="449"/>
      <c r="D21" s="377"/>
      <c r="E21" s="378"/>
      <c r="F21" s="383"/>
      <c r="G21" s="370"/>
      <c r="H21" s="383"/>
      <c r="I21" s="370"/>
      <c r="J21" s="383"/>
      <c r="K21" s="449"/>
      <c r="L21" s="381"/>
      <c r="M21" s="370"/>
    </row>
    <row r="22" spans="1:13" ht="13.2" x14ac:dyDescent="0.25">
      <c r="A22" s="544" t="s">
        <v>203</v>
      </c>
      <c r="B22" s="381">
        <v>23</v>
      </c>
      <c r="C22" s="370">
        <v>198453.785</v>
      </c>
      <c r="D22" s="381">
        <v>6</v>
      </c>
      <c r="E22" s="370">
        <v>74002.289999999994</v>
      </c>
      <c r="F22" s="381">
        <v>6</v>
      </c>
      <c r="G22" s="370">
        <v>61176.92</v>
      </c>
      <c r="H22" s="381" t="s">
        <v>17</v>
      </c>
      <c r="I22" s="370" t="s">
        <v>17</v>
      </c>
      <c r="J22" s="381" t="s">
        <v>17</v>
      </c>
      <c r="K22" s="370" t="s">
        <v>17</v>
      </c>
      <c r="L22" s="381" t="s">
        <v>17</v>
      </c>
      <c r="M22" s="370" t="s">
        <v>17</v>
      </c>
    </row>
    <row r="23" spans="1:13" ht="13.2" x14ac:dyDescent="0.25">
      <c r="A23" s="545" t="s">
        <v>204</v>
      </c>
      <c r="B23" s="381"/>
      <c r="C23" s="370"/>
      <c r="D23" s="377"/>
      <c r="E23" s="378"/>
      <c r="F23" s="383"/>
      <c r="G23" s="370"/>
      <c r="H23" s="383"/>
      <c r="I23" s="370"/>
      <c r="J23" s="383"/>
      <c r="K23" s="449"/>
      <c r="L23" s="381"/>
      <c r="M23" s="370"/>
    </row>
    <row r="24" spans="1:13" ht="13.2" x14ac:dyDescent="0.25">
      <c r="A24" s="545"/>
      <c r="B24" s="381"/>
      <c r="C24" s="370"/>
      <c r="D24" s="377"/>
      <c r="E24" s="378"/>
      <c r="F24" s="383"/>
      <c r="G24" s="370"/>
      <c r="H24" s="383"/>
      <c r="I24" s="370"/>
      <c r="J24" s="383"/>
      <c r="K24" s="449"/>
      <c r="L24" s="381"/>
      <c r="M24" s="370"/>
    </row>
    <row r="25" spans="1:13" ht="13.2" x14ac:dyDescent="0.25">
      <c r="A25" s="544" t="s">
        <v>205</v>
      </c>
      <c r="B25" s="381" t="s">
        <v>17</v>
      </c>
      <c r="C25" s="370" t="s">
        <v>17</v>
      </c>
      <c r="D25" s="381" t="s">
        <v>17</v>
      </c>
      <c r="E25" s="370" t="s">
        <v>17</v>
      </c>
      <c r="F25" s="381" t="s">
        <v>17</v>
      </c>
      <c r="G25" s="370" t="s">
        <v>17</v>
      </c>
      <c r="H25" s="381" t="s">
        <v>17</v>
      </c>
      <c r="I25" s="370" t="s">
        <v>17</v>
      </c>
      <c r="J25" s="381" t="s">
        <v>17</v>
      </c>
      <c r="K25" s="370" t="s">
        <v>17</v>
      </c>
      <c r="L25" s="381" t="s">
        <v>17</v>
      </c>
      <c r="M25" s="370" t="s">
        <v>17</v>
      </c>
    </row>
    <row r="26" spans="1:13" ht="13.2" x14ac:dyDescent="0.25">
      <c r="A26" s="545" t="s">
        <v>206</v>
      </c>
      <c r="B26" s="381"/>
      <c r="C26" s="370"/>
      <c r="D26" s="377"/>
      <c r="E26" s="378"/>
      <c r="F26" s="383"/>
      <c r="G26" s="370"/>
      <c r="H26" s="383"/>
      <c r="I26" s="370"/>
      <c r="J26" s="383"/>
      <c r="K26" s="449"/>
      <c r="L26" s="381"/>
      <c r="M26" s="370"/>
    </row>
    <row r="27" spans="1:13" ht="13.2" x14ac:dyDescent="0.25">
      <c r="A27" s="545"/>
      <c r="B27" s="381"/>
      <c r="C27" s="370"/>
      <c r="D27" s="377"/>
      <c r="E27" s="378"/>
      <c r="F27" s="383"/>
      <c r="G27" s="370"/>
      <c r="H27" s="383"/>
      <c r="I27" s="370"/>
      <c r="J27" s="383"/>
      <c r="K27" s="449"/>
      <c r="L27" s="381"/>
      <c r="M27" s="370"/>
    </row>
    <row r="28" spans="1:13" ht="13.2" x14ac:dyDescent="0.25">
      <c r="A28" s="451" t="s">
        <v>335</v>
      </c>
      <c r="B28" s="381" t="s">
        <v>17</v>
      </c>
      <c r="C28" s="370" t="s">
        <v>17</v>
      </c>
      <c r="D28" s="381" t="s">
        <v>17</v>
      </c>
      <c r="E28" s="370" t="s">
        <v>17</v>
      </c>
      <c r="F28" s="381" t="s">
        <v>17</v>
      </c>
      <c r="G28" s="370" t="s">
        <v>17</v>
      </c>
      <c r="H28" s="383" t="s">
        <v>17</v>
      </c>
      <c r="I28" s="370" t="s">
        <v>17</v>
      </c>
      <c r="J28" s="381" t="s">
        <v>17</v>
      </c>
      <c r="K28" s="370" t="s">
        <v>17</v>
      </c>
      <c r="L28" s="381" t="s">
        <v>17</v>
      </c>
      <c r="M28" s="370" t="s">
        <v>17</v>
      </c>
    </row>
    <row r="29" spans="1:13" ht="13.2" x14ac:dyDescent="0.25">
      <c r="A29" s="549" t="s">
        <v>207</v>
      </c>
      <c r="B29" s="377"/>
      <c r="C29" s="378"/>
      <c r="D29" s="377"/>
      <c r="E29" s="378"/>
      <c r="F29" s="970"/>
      <c r="G29" s="378"/>
      <c r="H29" s="970"/>
      <c r="I29" s="378"/>
      <c r="J29" s="970"/>
      <c r="K29" s="378"/>
      <c r="L29" s="377"/>
      <c r="M29" s="378"/>
    </row>
    <row r="30" spans="1:13" s="88" customFormat="1" ht="15" customHeight="1" x14ac:dyDescent="0.25">
      <c r="A30" s="546"/>
      <c r="B30" s="377"/>
      <c r="C30" s="378"/>
      <c r="D30" s="377"/>
      <c r="E30" s="378"/>
      <c r="F30" s="377"/>
      <c r="G30" s="378"/>
      <c r="H30" s="377"/>
      <c r="I30" s="378"/>
      <c r="J30" s="377"/>
      <c r="K30" s="378"/>
      <c r="L30" s="377"/>
      <c r="M30" s="378"/>
    </row>
    <row r="31" spans="1:13" s="88" customFormat="1" ht="15" customHeight="1" x14ac:dyDescent="0.25">
      <c r="A31" s="131" t="s">
        <v>152</v>
      </c>
      <c r="B31" s="964">
        <v>109</v>
      </c>
      <c r="C31" s="702">
        <v>1019025.69</v>
      </c>
      <c r="D31" s="964">
        <v>12</v>
      </c>
      <c r="E31" s="702">
        <v>103303.76</v>
      </c>
      <c r="F31" s="964">
        <v>36</v>
      </c>
      <c r="G31" s="702">
        <v>564195.1</v>
      </c>
      <c r="H31" s="964">
        <v>37</v>
      </c>
      <c r="I31" s="702">
        <v>56188.1</v>
      </c>
      <c r="J31" s="971" t="s">
        <v>17</v>
      </c>
      <c r="K31" s="972" t="s">
        <v>17</v>
      </c>
      <c r="L31" s="971" t="s">
        <v>17</v>
      </c>
      <c r="M31" s="972" t="s">
        <v>17</v>
      </c>
    </row>
    <row r="32" spans="1:13" ht="28.5" customHeight="1" x14ac:dyDescent="0.25">
      <c r="A32" s="550"/>
      <c r="B32" s="350"/>
      <c r="C32" s="550"/>
      <c r="D32" s="350"/>
      <c r="E32" s="550"/>
      <c r="F32" s="350"/>
      <c r="G32" s="550"/>
      <c r="H32" s="350"/>
      <c r="I32" s="550"/>
      <c r="J32" s="550"/>
      <c r="K32" s="550"/>
      <c r="L32" s="751"/>
      <c r="M32" s="751"/>
    </row>
    <row r="33" spans="1:11" ht="13.2" x14ac:dyDescent="0.2">
      <c r="A33" s="551"/>
      <c r="B33" s="1115" t="s">
        <v>112</v>
      </c>
      <c r="C33" s="1116"/>
      <c r="D33" s="1117" t="s">
        <v>64</v>
      </c>
      <c r="E33" s="1116"/>
      <c r="F33" s="1117" t="s">
        <v>114</v>
      </c>
      <c r="G33" s="1116"/>
      <c r="H33" s="1117" t="s">
        <v>116</v>
      </c>
      <c r="I33" s="1117"/>
      <c r="J33" s="1115" t="s">
        <v>100</v>
      </c>
      <c r="K33" s="1116"/>
    </row>
    <row r="34" spans="1:11" ht="13.2" x14ac:dyDescent="0.2">
      <c r="A34" s="552"/>
      <c r="B34" s="1118" t="s">
        <v>113</v>
      </c>
      <c r="C34" s="1119"/>
      <c r="D34" s="1120"/>
      <c r="E34" s="1119"/>
      <c r="F34" s="1108" t="s">
        <v>115</v>
      </c>
      <c r="G34" s="1111"/>
      <c r="H34" s="1120" t="s">
        <v>117</v>
      </c>
      <c r="I34" s="1120"/>
      <c r="J34" s="1118" t="s">
        <v>368</v>
      </c>
      <c r="K34" s="1119"/>
    </row>
    <row r="35" spans="1:11" ht="26.4" x14ac:dyDescent="0.2">
      <c r="A35" s="553"/>
      <c r="B35" s="752" t="s">
        <v>39</v>
      </c>
      <c r="C35" s="753" t="s">
        <v>212</v>
      </c>
      <c r="D35" s="754" t="s">
        <v>39</v>
      </c>
      <c r="E35" s="753" t="s">
        <v>210</v>
      </c>
      <c r="F35" s="754" t="s">
        <v>39</v>
      </c>
      <c r="G35" s="753" t="s">
        <v>210</v>
      </c>
      <c r="H35" s="754" t="s">
        <v>39</v>
      </c>
      <c r="I35" s="753" t="s">
        <v>210</v>
      </c>
      <c r="J35" s="752" t="s">
        <v>39</v>
      </c>
      <c r="K35" s="753" t="s">
        <v>212</v>
      </c>
    </row>
    <row r="36" spans="1:11" ht="20.399999999999999" x14ac:dyDescent="0.25">
      <c r="A36" s="554"/>
      <c r="B36" s="755" t="s">
        <v>41</v>
      </c>
      <c r="C36" s="756" t="s">
        <v>192</v>
      </c>
      <c r="D36" s="757" t="s">
        <v>41</v>
      </c>
      <c r="E36" s="756" t="s">
        <v>192</v>
      </c>
      <c r="F36" s="757" t="s">
        <v>41</v>
      </c>
      <c r="G36" s="756" t="s">
        <v>192</v>
      </c>
      <c r="H36" s="757" t="s">
        <v>41</v>
      </c>
      <c r="I36" s="756" t="s">
        <v>192</v>
      </c>
      <c r="J36" s="755" t="s">
        <v>41</v>
      </c>
      <c r="K36" s="756" t="s">
        <v>192</v>
      </c>
    </row>
    <row r="37" spans="1:11" ht="13.2" x14ac:dyDescent="0.25">
      <c r="A37" s="185" t="s">
        <v>193</v>
      </c>
      <c r="B37" s="364"/>
      <c r="C37" s="366"/>
      <c r="D37" s="437"/>
      <c r="E37" s="366"/>
      <c r="F37" s="437"/>
      <c r="G37" s="366"/>
      <c r="H37" s="437"/>
      <c r="I37" s="438"/>
      <c r="J37" s="364"/>
      <c r="K37" s="366"/>
    </row>
    <row r="38" spans="1:11" ht="13.2" x14ac:dyDescent="0.25">
      <c r="A38" s="543" t="s">
        <v>194</v>
      </c>
      <c r="B38" s="377"/>
      <c r="C38" s="378"/>
      <c r="D38" s="382"/>
      <c r="E38" s="378"/>
      <c r="F38" s="382"/>
      <c r="G38" s="378"/>
      <c r="H38" s="382"/>
      <c r="I38" s="445"/>
      <c r="J38" s="377"/>
      <c r="K38" s="378"/>
    </row>
    <row r="39" spans="1:11" ht="13.2" x14ac:dyDescent="0.25">
      <c r="A39" s="543"/>
      <c r="B39" s="377"/>
      <c r="C39" s="378"/>
      <c r="D39" s="382"/>
      <c r="E39" s="378"/>
      <c r="F39" s="382"/>
      <c r="G39" s="378"/>
      <c r="H39" s="382"/>
      <c r="I39" s="445"/>
      <c r="J39" s="377"/>
      <c r="K39" s="378"/>
    </row>
    <row r="40" spans="1:11" ht="13.2" x14ac:dyDescent="0.25">
      <c r="A40" s="544" t="s">
        <v>195</v>
      </c>
      <c r="B40" s="381" t="s">
        <v>17</v>
      </c>
      <c r="C40" s="370" t="s">
        <v>17</v>
      </c>
      <c r="D40" s="381" t="s">
        <v>17</v>
      </c>
      <c r="E40" s="370" t="s">
        <v>17</v>
      </c>
      <c r="F40" s="381" t="s">
        <v>17</v>
      </c>
      <c r="G40" s="370" t="s">
        <v>17</v>
      </c>
      <c r="H40" s="381" t="s">
        <v>17</v>
      </c>
      <c r="I40" s="370" t="s">
        <v>17</v>
      </c>
      <c r="J40" s="444">
        <v>2</v>
      </c>
      <c r="K40" s="378">
        <v>3778.8449999999998</v>
      </c>
    </row>
    <row r="41" spans="1:11" ht="13.2" x14ac:dyDescent="0.25">
      <c r="A41" s="545" t="s">
        <v>196</v>
      </c>
      <c r="B41" s="381"/>
      <c r="C41" s="449"/>
      <c r="D41" s="381"/>
      <c r="E41" s="449"/>
      <c r="F41" s="381"/>
      <c r="G41" s="449"/>
      <c r="H41" s="381"/>
      <c r="I41" s="449"/>
      <c r="J41" s="381"/>
      <c r="K41" s="973"/>
    </row>
    <row r="42" spans="1:11" ht="13.2" x14ac:dyDescent="0.25">
      <c r="A42" s="546"/>
      <c r="B42" s="381"/>
      <c r="C42" s="449"/>
      <c r="D42" s="381"/>
      <c r="E42" s="449"/>
      <c r="F42" s="381"/>
      <c r="G42" s="449"/>
      <c r="H42" s="381"/>
      <c r="I42" s="449"/>
      <c r="J42" s="377"/>
      <c r="K42" s="378"/>
    </row>
    <row r="43" spans="1:11" ht="12.75" customHeight="1" x14ac:dyDescent="0.25">
      <c r="A43" s="544" t="s">
        <v>197</v>
      </c>
      <c r="B43" s="381" t="s">
        <v>17</v>
      </c>
      <c r="C43" s="370" t="s">
        <v>17</v>
      </c>
      <c r="D43" s="381">
        <v>7</v>
      </c>
      <c r="E43" s="449">
        <v>63741.044999999998</v>
      </c>
      <c r="F43" s="381" t="s">
        <v>17</v>
      </c>
      <c r="G43" s="370" t="s">
        <v>17</v>
      </c>
      <c r="H43" s="381" t="s">
        <v>17</v>
      </c>
      <c r="I43" s="370" t="s">
        <v>17</v>
      </c>
      <c r="J43" s="444">
        <v>50</v>
      </c>
      <c r="K43" s="973">
        <v>209198.09</v>
      </c>
    </row>
    <row r="44" spans="1:11" ht="12.75" customHeight="1" x14ac:dyDescent="0.25">
      <c r="A44" s="545" t="s">
        <v>198</v>
      </c>
      <c r="B44" s="381"/>
      <c r="C44" s="449"/>
      <c r="D44" s="381"/>
      <c r="E44" s="449"/>
      <c r="F44" s="381"/>
      <c r="G44" s="449"/>
      <c r="H44" s="381"/>
      <c r="I44" s="449"/>
      <c r="J44" s="970"/>
      <c r="K44" s="378"/>
    </row>
    <row r="45" spans="1:11" ht="13.2" x14ac:dyDescent="0.25">
      <c r="A45" s="547"/>
      <c r="B45" s="381"/>
      <c r="C45" s="449"/>
      <c r="D45" s="381"/>
      <c r="E45" s="449"/>
      <c r="F45" s="381"/>
      <c r="G45" s="449"/>
      <c r="H45" s="381"/>
      <c r="I45" s="449"/>
      <c r="J45" s="377"/>
      <c r="K45" s="378"/>
    </row>
    <row r="46" spans="1:11" ht="13.2" x14ac:dyDescent="0.25">
      <c r="A46" s="546" t="s">
        <v>211</v>
      </c>
      <c r="B46" s="381" t="s">
        <v>17</v>
      </c>
      <c r="C46" s="370" t="s">
        <v>17</v>
      </c>
      <c r="D46" s="381" t="s">
        <v>17</v>
      </c>
      <c r="E46" s="370" t="s">
        <v>17</v>
      </c>
      <c r="F46" s="381" t="s">
        <v>17</v>
      </c>
      <c r="G46" s="370" t="s">
        <v>17</v>
      </c>
      <c r="H46" s="381" t="s">
        <v>17</v>
      </c>
      <c r="I46" s="370" t="s">
        <v>17</v>
      </c>
      <c r="J46" s="444">
        <v>5</v>
      </c>
      <c r="K46" s="378">
        <v>12883.04</v>
      </c>
    </row>
    <row r="47" spans="1:11" ht="13.2" x14ac:dyDescent="0.25">
      <c r="A47" s="548" t="s">
        <v>200</v>
      </c>
      <c r="B47" s="381"/>
      <c r="C47" s="449"/>
      <c r="D47" s="381"/>
      <c r="E47" s="449"/>
      <c r="F47" s="381"/>
      <c r="G47" s="449"/>
      <c r="H47" s="381"/>
      <c r="I47" s="449"/>
      <c r="J47" s="377"/>
      <c r="K47" s="378"/>
    </row>
    <row r="48" spans="1:11" ht="13.2" x14ac:dyDescent="0.25">
      <c r="A48" s="555"/>
      <c r="B48" s="381"/>
      <c r="C48" s="449"/>
      <c r="D48" s="381"/>
      <c r="E48" s="449"/>
      <c r="F48" s="381"/>
      <c r="G48" s="449"/>
      <c r="H48" s="381"/>
      <c r="I48" s="449"/>
      <c r="J48" s="377"/>
      <c r="K48" s="378"/>
    </row>
    <row r="49" spans="1:14" ht="13.2" x14ac:dyDescent="0.25">
      <c r="A49" s="544" t="s">
        <v>201</v>
      </c>
      <c r="B49" s="381">
        <v>1</v>
      </c>
      <c r="C49" s="370">
        <v>13870</v>
      </c>
      <c r="D49" s="381">
        <v>21</v>
      </c>
      <c r="E49" s="449">
        <v>264588.76500000001</v>
      </c>
      <c r="F49" s="381" t="s">
        <v>17</v>
      </c>
      <c r="G49" s="370" t="s">
        <v>17</v>
      </c>
      <c r="H49" s="381" t="s">
        <v>17</v>
      </c>
      <c r="I49" s="370" t="s">
        <v>17</v>
      </c>
      <c r="J49" s="381">
        <v>131</v>
      </c>
      <c r="K49" s="370">
        <v>1525419.49</v>
      </c>
      <c r="L49" s="692"/>
      <c r="M49" s="30"/>
    </row>
    <row r="50" spans="1:14" ht="13.2" x14ac:dyDescent="0.25">
      <c r="A50" s="545" t="s">
        <v>202</v>
      </c>
      <c r="B50" s="381"/>
      <c r="C50" s="449"/>
      <c r="D50" s="381"/>
      <c r="E50" s="449"/>
      <c r="F50" s="381"/>
      <c r="G50" s="449"/>
      <c r="H50" s="381"/>
      <c r="I50" s="449"/>
      <c r="J50" s="377"/>
      <c r="K50" s="378"/>
    </row>
    <row r="51" spans="1:14" ht="13.2" x14ac:dyDescent="0.25">
      <c r="A51" s="546"/>
      <c r="B51" s="381"/>
      <c r="C51" s="449"/>
      <c r="D51" s="381"/>
      <c r="E51" s="449"/>
      <c r="F51" s="381"/>
      <c r="G51" s="449"/>
      <c r="H51" s="381"/>
      <c r="I51" s="449"/>
      <c r="J51" s="377"/>
      <c r="K51" s="378"/>
    </row>
    <row r="52" spans="1:14" ht="13.2" x14ac:dyDescent="0.25">
      <c r="A52" s="544" t="s">
        <v>203</v>
      </c>
      <c r="B52" s="381" t="s">
        <v>17</v>
      </c>
      <c r="C52" s="370" t="s">
        <v>17</v>
      </c>
      <c r="D52" s="381">
        <v>14</v>
      </c>
      <c r="E52" s="370">
        <v>135496.03</v>
      </c>
      <c r="F52" s="381">
        <v>1</v>
      </c>
      <c r="G52" s="370">
        <v>1533</v>
      </c>
      <c r="H52" s="381" t="s">
        <v>17</v>
      </c>
      <c r="I52" s="370" t="s">
        <v>17</v>
      </c>
      <c r="J52" s="381">
        <v>50</v>
      </c>
      <c r="K52" s="370">
        <v>470662.02500000002</v>
      </c>
    </row>
    <row r="53" spans="1:14" ht="13.2" x14ac:dyDescent="0.25">
      <c r="A53" s="545" t="s">
        <v>204</v>
      </c>
      <c r="B53" s="381"/>
      <c r="C53" s="449"/>
      <c r="D53" s="381"/>
      <c r="E53" s="449"/>
      <c r="F53" s="381"/>
      <c r="G53" s="449"/>
      <c r="H53" s="381"/>
      <c r="I53" s="449"/>
      <c r="J53" s="377"/>
      <c r="K53" s="378"/>
    </row>
    <row r="54" spans="1:14" ht="13.2" x14ac:dyDescent="0.25">
      <c r="A54" s="545"/>
      <c r="B54" s="381"/>
      <c r="C54" s="449"/>
      <c r="D54" s="381"/>
      <c r="E54" s="449"/>
      <c r="F54" s="381"/>
      <c r="G54" s="449"/>
      <c r="H54" s="381"/>
      <c r="I54" s="449"/>
      <c r="J54" s="377"/>
      <c r="K54" s="378"/>
    </row>
    <row r="55" spans="1:14" ht="13.2" x14ac:dyDescent="0.25">
      <c r="A55" s="544" t="s">
        <v>205</v>
      </c>
      <c r="B55" s="381" t="s">
        <v>17</v>
      </c>
      <c r="C55" s="370" t="s">
        <v>17</v>
      </c>
      <c r="D55" s="381" t="s">
        <v>17</v>
      </c>
      <c r="E55" s="370" t="s">
        <v>17</v>
      </c>
      <c r="F55" s="381" t="s">
        <v>17</v>
      </c>
      <c r="G55" s="370" t="s">
        <v>17</v>
      </c>
      <c r="H55" s="381" t="s">
        <v>17</v>
      </c>
      <c r="I55" s="370" t="s">
        <v>17</v>
      </c>
      <c r="J55" s="381" t="s">
        <v>17</v>
      </c>
      <c r="K55" s="370" t="s">
        <v>17</v>
      </c>
    </row>
    <row r="56" spans="1:14" ht="13.2" x14ac:dyDescent="0.25">
      <c r="A56" s="545" t="s">
        <v>206</v>
      </c>
      <c r="B56" s="381"/>
      <c r="C56" s="449"/>
      <c r="D56" s="381"/>
      <c r="E56" s="449"/>
      <c r="F56" s="381"/>
      <c r="G56" s="449"/>
      <c r="H56" s="381"/>
      <c r="I56" s="449"/>
      <c r="J56" s="377"/>
      <c r="K56" s="378"/>
    </row>
    <row r="57" spans="1:14" ht="13.2" x14ac:dyDescent="0.25">
      <c r="A57" s="545"/>
      <c r="B57" s="381"/>
      <c r="C57" s="449"/>
      <c r="D57" s="381"/>
      <c r="E57" s="449"/>
      <c r="F57" s="381"/>
      <c r="G57" s="449"/>
      <c r="H57" s="381"/>
      <c r="I57" s="449"/>
      <c r="J57" s="377"/>
      <c r="K57" s="378"/>
    </row>
    <row r="58" spans="1:14" ht="13.2" x14ac:dyDescent="0.25">
      <c r="A58" s="451" t="s">
        <v>335</v>
      </c>
      <c r="B58" s="381" t="s">
        <v>17</v>
      </c>
      <c r="C58" s="370" t="s">
        <v>17</v>
      </c>
      <c r="D58" s="381">
        <v>2</v>
      </c>
      <c r="E58" s="370">
        <v>23367.665000000001</v>
      </c>
      <c r="F58" s="381" t="s">
        <v>17</v>
      </c>
      <c r="G58" s="370" t="s">
        <v>17</v>
      </c>
      <c r="H58" s="381" t="s">
        <v>17</v>
      </c>
      <c r="I58" s="370" t="s">
        <v>17</v>
      </c>
      <c r="J58" s="381">
        <v>2</v>
      </c>
      <c r="K58" s="370">
        <v>23367.665000000001</v>
      </c>
    </row>
    <row r="59" spans="1:14" ht="13.2" x14ac:dyDescent="0.25">
      <c r="A59" s="549" t="s">
        <v>207</v>
      </c>
      <c r="B59" s="381"/>
      <c r="C59" s="449"/>
      <c r="D59" s="381"/>
      <c r="E59" s="449"/>
      <c r="F59" s="381"/>
      <c r="G59" s="449"/>
      <c r="H59" s="381"/>
      <c r="I59" s="449"/>
      <c r="J59" s="381"/>
      <c r="K59" s="370"/>
    </row>
    <row r="60" spans="1:14" ht="13.2" x14ac:dyDescent="0.25">
      <c r="A60" s="556"/>
      <c r="B60" s="377"/>
      <c r="C60" s="378"/>
      <c r="D60" s="377"/>
      <c r="E60" s="378"/>
      <c r="F60" s="377"/>
      <c r="G60" s="378"/>
      <c r="H60" s="381"/>
      <c r="I60" s="370"/>
      <c r="J60" s="381"/>
      <c r="K60" s="370"/>
    </row>
    <row r="61" spans="1:14" ht="13.2" x14ac:dyDescent="0.25">
      <c r="A61" s="131" t="s">
        <v>152</v>
      </c>
      <c r="B61" s="964">
        <v>1</v>
      </c>
      <c r="C61" s="702">
        <v>13870</v>
      </c>
      <c r="D61" s="964">
        <v>44</v>
      </c>
      <c r="E61" s="702">
        <v>487193.505</v>
      </c>
      <c r="F61" s="971">
        <v>1</v>
      </c>
      <c r="G61" s="972">
        <v>1533</v>
      </c>
      <c r="H61" s="971" t="s">
        <v>17</v>
      </c>
      <c r="I61" s="972" t="s">
        <v>17</v>
      </c>
      <c r="J61" s="971">
        <v>240</v>
      </c>
      <c r="K61" s="972">
        <v>2245309.1549999998</v>
      </c>
      <c r="M61" s="350"/>
      <c r="N61" s="350"/>
    </row>
    <row r="62" spans="1:14" ht="13.2" x14ac:dyDescent="0.25">
      <c r="A62" s="136"/>
      <c r="B62" s="386"/>
      <c r="C62" s="386"/>
      <c r="D62" s="386"/>
      <c r="E62" s="386"/>
      <c r="F62" s="386"/>
      <c r="G62" s="386"/>
      <c r="H62" s="386"/>
      <c r="I62" s="386"/>
      <c r="J62" s="386"/>
      <c r="K62" s="386"/>
      <c r="M62" s="350"/>
      <c r="N62" s="350"/>
    </row>
    <row r="63" spans="1:14" ht="13.2" x14ac:dyDescent="0.25">
      <c r="A63" s="136"/>
      <c r="B63" s="386"/>
      <c r="C63" s="386"/>
      <c r="D63" s="386"/>
      <c r="E63" s="386"/>
      <c r="F63" s="386"/>
      <c r="G63" s="386"/>
      <c r="H63" s="386"/>
      <c r="I63" s="386"/>
      <c r="J63" s="386"/>
      <c r="K63" s="386"/>
      <c r="M63" s="350"/>
      <c r="N63" s="350"/>
    </row>
    <row r="64" spans="1:14" s="9" customFormat="1" ht="11.4" x14ac:dyDescent="0.2">
      <c r="A64" s="531" t="s">
        <v>476</v>
      </c>
      <c r="J64" s="967"/>
      <c r="K64" s="967"/>
    </row>
    <row r="65" spans="1:13" s="9" customFormat="1" ht="11.4" x14ac:dyDescent="0.2">
      <c r="A65" s="532" t="s">
        <v>475</v>
      </c>
      <c r="B65" s="280"/>
      <c r="C65" s="280"/>
      <c r="D65" s="280"/>
      <c r="E65" s="280"/>
      <c r="F65" s="280"/>
      <c r="G65" s="280"/>
      <c r="H65" s="280"/>
      <c r="I65" s="280"/>
      <c r="J65" s="280"/>
      <c r="K65" s="280"/>
      <c r="L65" s="1031"/>
      <c r="M65" s="280"/>
    </row>
    <row r="66" spans="1:13" x14ac:dyDescent="0.2">
      <c r="B66" s="84"/>
      <c r="C66" s="84"/>
    </row>
    <row r="67" spans="1:13" x14ac:dyDescent="0.2">
      <c r="B67" s="350"/>
      <c r="D67" s="350"/>
      <c r="E67" s="350"/>
      <c r="H67" s="350"/>
    </row>
  </sheetData>
  <mergeCells count="22">
    <mergeCell ref="B33:C33"/>
    <mergeCell ref="D33:E33"/>
    <mergeCell ref="J33:K33"/>
    <mergeCell ref="B34:C34"/>
    <mergeCell ref="D34:E34"/>
    <mergeCell ref="J34:K34"/>
    <mergeCell ref="F33:G33"/>
    <mergeCell ref="F34:G34"/>
    <mergeCell ref="H33:I33"/>
    <mergeCell ref="H34:I34"/>
    <mergeCell ref="B3:C3"/>
    <mergeCell ref="D3:E3"/>
    <mergeCell ref="L3:M3"/>
    <mergeCell ref="B4:C4"/>
    <mergeCell ref="D4:E4"/>
    <mergeCell ref="L4:M4"/>
    <mergeCell ref="F3:G3"/>
    <mergeCell ref="F4:G4"/>
    <mergeCell ref="H3:I3"/>
    <mergeCell ref="H4:I4"/>
    <mergeCell ref="J3:K3"/>
    <mergeCell ref="J4:K4"/>
  </mergeCells>
  <pageMargins left="0.31496062992125984" right="0.15748031496062992" top="0.74803149606299213" bottom="0.27559055118110237" header="0.31496062992125984" footer="0.31496062992125984"/>
  <pageSetup paperSize="9" scale="63" fitToWidth="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2AE7C-AB6D-4709-A89D-DF336FEBA3AC}">
  <sheetPr>
    <pageSetUpPr fitToPage="1"/>
  </sheetPr>
  <dimension ref="A1:Y59"/>
  <sheetViews>
    <sheetView showGridLines="0" zoomScaleNormal="100" workbookViewId="0"/>
  </sheetViews>
  <sheetFormatPr defaultColWidth="16" defaultRowHeight="10.199999999999999" x14ac:dyDescent="0.2"/>
  <cols>
    <col min="1" max="2" width="16" style="288"/>
    <col min="3" max="3" width="7.140625" style="288" customWidth="1"/>
    <col min="4" max="6" width="13.7109375" style="288" customWidth="1"/>
    <col min="7" max="7" width="20.140625" style="288" customWidth="1"/>
    <col min="8" max="15" width="13.7109375" style="288" customWidth="1"/>
    <col min="16" max="18" width="16" style="288"/>
    <col min="19" max="20" width="14.140625" style="288" customWidth="1"/>
    <col min="21" max="22" width="16" style="288"/>
    <col min="23" max="23" width="13.28515625" style="288" customWidth="1"/>
    <col min="24" max="16384" width="16" style="288"/>
  </cols>
  <sheetData>
    <row r="1" spans="1:19" ht="18.600000000000001" customHeight="1" x14ac:dyDescent="0.25">
      <c r="A1" s="13" t="s">
        <v>467</v>
      </c>
      <c r="B1" s="13"/>
      <c r="C1" s="13"/>
      <c r="D1" s="13"/>
      <c r="E1" s="13"/>
      <c r="F1" s="13"/>
      <c r="G1" s="13"/>
      <c r="H1" s="13"/>
      <c r="I1" s="13"/>
      <c r="J1" s="13"/>
      <c r="K1" s="13"/>
      <c r="L1" s="13"/>
      <c r="M1" s="13"/>
      <c r="N1" s="13"/>
      <c r="O1" s="13"/>
    </row>
    <row r="2" spans="1:19" ht="26.1" customHeight="1" x14ac:dyDescent="0.2">
      <c r="A2" s="1124" t="s">
        <v>468</v>
      </c>
      <c r="B2" s="1125"/>
      <c r="C2" s="1125"/>
      <c r="D2" s="1125"/>
      <c r="E2" s="1125"/>
      <c r="F2" s="1125"/>
      <c r="G2" s="1125"/>
      <c r="H2" s="1125"/>
      <c r="I2" s="1125"/>
      <c r="J2" s="1125"/>
      <c r="K2" s="1125"/>
      <c r="L2" s="1125"/>
      <c r="M2" s="1125"/>
      <c r="N2" s="1125"/>
      <c r="O2" s="1125"/>
    </row>
    <row r="3" spans="1:19" s="999" customFormat="1" ht="17.25" customHeight="1" x14ac:dyDescent="0.2">
      <c r="A3" s="996" t="s">
        <v>31</v>
      </c>
      <c r="B3" s="997"/>
      <c r="C3" s="998"/>
      <c r="D3" s="1103" t="s">
        <v>102</v>
      </c>
      <c r="E3" s="1105"/>
      <c r="F3" s="1105"/>
      <c r="G3" s="1104"/>
      <c r="H3" s="1103" t="s">
        <v>110</v>
      </c>
      <c r="I3" s="1105"/>
      <c r="J3" s="1105"/>
      <c r="K3" s="1104"/>
      <c r="L3" s="1103" t="s">
        <v>59</v>
      </c>
      <c r="M3" s="1105"/>
      <c r="N3" s="1105"/>
      <c r="O3" s="1104"/>
      <c r="P3" s="1103" t="s">
        <v>60</v>
      </c>
      <c r="Q3" s="1105"/>
      <c r="R3" s="1105"/>
      <c r="S3" s="1104"/>
    </row>
    <row r="4" spans="1:19" s="999" customFormat="1" ht="18.75" customHeight="1" x14ac:dyDescent="0.2">
      <c r="A4" s="507" t="s">
        <v>38</v>
      </c>
      <c r="B4" s="1000"/>
      <c r="C4" s="1001"/>
      <c r="D4" s="1106" t="s">
        <v>103</v>
      </c>
      <c r="E4" s="1108"/>
      <c r="F4" s="1108"/>
      <c r="G4" s="1107"/>
      <c r="H4" s="1106" t="s">
        <v>111</v>
      </c>
      <c r="I4" s="1108"/>
      <c r="J4" s="1108"/>
      <c r="K4" s="1107"/>
      <c r="L4" s="1106"/>
      <c r="M4" s="1108"/>
      <c r="N4" s="1108"/>
      <c r="O4" s="1107"/>
      <c r="P4" s="1106"/>
      <c r="Q4" s="1108"/>
      <c r="R4" s="1108"/>
      <c r="S4" s="1107"/>
    </row>
    <row r="5" spans="1:19" ht="27.75" customHeight="1" x14ac:dyDescent="0.2">
      <c r="A5" s="507"/>
      <c r="B5" s="1002"/>
      <c r="C5" s="1003"/>
      <c r="D5" s="508" t="s">
        <v>39</v>
      </c>
      <c r="E5" s="510" t="s">
        <v>170</v>
      </c>
      <c r="F5" s="510" t="s">
        <v>40</v>
      </c>
      <c r="G5" s="509" t="s">
        <v>213</v>
      </c>
      <c r="H5" s="508" t="s">
        <v>39</v>
      </c>
      <c r="I5" s="510" t="s">
        <v>170</v>
      </c>
      <c r="J5" s="510" t="s">
        <v>40</v>
      </c>
      <c r="K5" s="509" t="s">
        <v>213</v>
      </c>
      <c r="L5" s="508" t="s">
        <v>39</v>
      </c>
      <c r="M5" s="510" t="s">
        <v>170</v>
      </c>
      <c r="N5" s="510" t="s">
        <v>40</v>
      </c>
      <c r="O5" s="509" t="s">
        <v>213</v>
      </c>
      <c r="P5" s="508" t="s">
        <v>39</v>
      </c>
      <c r="Q5" s="510" t="s">
        <v>170</v>
      </c>
      <c r="R5" s="510" t="s">
        <v>40</v>
      </c>
      <c r="S5" s="509" t="s">
        <v>213</v>
      </c>
    </row>
    <row r="6" spans="1:19" ht="20.399999999999999" x14ac:dyDescent="0.25">
      <c r="A6" s="529"/>
      <c r="B6" s="1004"/>
      <c r="C6" s="1005"/>
      <c r="D6" s="513" t="s">
        <v>41</v>
      </c>
      <c r="E6" s="515" t="s">
        <v>171</v>
      </c>
      <c r="F6" s="515" t="s">
        <v>214</v>
      </c>
      <c r="G6" s="514" t="s">
        <v>192</v>
      </c>
      <c r="H6" s="513" t="s">
        <v>41</v>
      </c>
      <c r="I6" s="515" t="s">
        <v>171</v>
      </c>
      <c r="J6" s="515" t="s">
        <v>214</v>
      </c>
      <c r="K6" s="514" t="s">
        <v>192</v>
      </c>
      <c r="L6" s="513" t="s">
        <v>41</v>
      </c>
      <c r="M6" s="515" t="s">
        <v>171</v>
      </c>
      <c r="N6" s="515" t="s">
        <v>214</v>
      </c>
      <c r="O6" s="514" t="s">
        <v>192</v>
      </c>
      <c r="P6" s="513" t="s">
        <v>41</v>
      </c>
      <c r="Q6" s="515" t="s">
        <v>171</v>
      </c>
      <c r="R6" s="515" t="s">
        <v>214</v>
      </c>
      <c r="S6" s="514" t="s">
        <v>192</v>
      </c>
    </row>
    <row r="7" spans="1:19" ht="13.2" x14ac:dyDescent="0.25">
      <c r="A7" s="1121" t="s">
        <v>131</v>
      </c>
      <c r="B7" s="1122"/>
      <c r="C7" s="1123"/>
      <c r="D7" s="957"/>
      <c r="E7" s="965"/>
      <c r="F7" s="1006"/>
      <c r="G7" s="958"/>
      <c r="H7" s="957"/>
      <c r="I7" s="965"/>
      <c r="J7" s="1006"/>
      <c r="K7" s="958"/>
      <c r="L7" s="957"/>
      <c r="M7" s="965"/>
      <c r="N7" s="1006"/>
      <c r="O7" s="958"/>
      <c r="P7" s="957"/>
      <c r="Q7" s="965"/>
      <c r="R7" s="1006"/>
      <c r="S7" s="958"/>
    </row>
    <row r="8" spans="1:19" ht="13.2" x14ac:dyDescent="0.25">
      <c r="A8" s="524" t="s">
        <v>132</v>
      </c>
      <c r="B8" s="103"/>
      <c r="C8" s="1007"/>
      <c r="D8" s="457"/>
      <c r="E8" s="465"/>
      <c r="F8" s="1008"/>
      <c r="G8" s="453"/>
      <c r="H8" s="457"/>
      <c r="I8" s="465"/>
      <c r="J8" s="1008"/>
      <c r="K8" s="453"/>
      <c r="L8" s="457"/>
      <c r="M8" s="465"/>
      <c r="N8" s="1008"/>
      <c r="O8" s="453"/>
      <c r="P8" s="457"/>
      <c r="Q8" s="465"/>
      <c r="R8" s="1008"/>
      <c r="S8" s="453"/>
    </row>
    <row r="9" spans="1:19" ht="13.2" x14ac:dyDescent="0.25">
      <c r="A9" s="1009" t="s">
        <v>104</v>
      </c>
      <c r="B9" s="103">
        <v>499</v>
      </c>
      <c r="C9" s="1007"/>
      <c r="D9" s="381" t="s">
        <v>17</v>
      </c>
      <c r="E9" s="383" t="s">
        <v>17</v>
      </c>
      <c r="F9" s="369" t="s">
        <v>17</v>
      </c>
      <c r="G9" s="382" t="s">
        <v>17</v>
      </c>
      <c r="H9" s="381" t="s">
        <v>17</v>
      </c>
      <c r="I9" s="383" t="s">
        <v>17</v>
      </c>
      <c r="J9" s="369" t="s">
        <v>17</v>
      </c>
      <c r="K9" s="382" t="s">
        <v>17</v>
      </c>
      <c r="L9" s="381" t="s">
        <v>17</v>
      </c>
      <c r="M9" s="383" t="s">
        <v>17</v>
      </c>
      <c r="N9" s="369" t="s">
        <v>17</v>
      </c>
      <c r="O9" s="382" t="s">
        <v>17</v>
      </c>
      <c r="P9" s="381" t="s">
        <v>17</v>
      </c>
      <c r="Q9" s="383" t="s">
        <v>17</v>
      </c>
      <c r="R9" s="369" t="s">
        <v>17</v>
      </c>
      <c r="S9" s="370" t="s">
        <v>17</v>
      </c>
    </row>
    <row r="10" spans="1:19" ht="13.2" x14ac:dyDescent="0.25">
      <c r="A10" s="1009" t="s">
        <v>105</v>
      </c>
      <c r="B10" s="103">
        <v>1499</v>
      </c>
      <c r="C10" s="1010"/>
      <c r="D10" s="369" t="s">
        <v>17</v>
      </c>
      <c r="E10" s="369" t="s">
        <v>17</v>
      </c>
      <c r="F10" s="369" t="s">
        <v>17</v>
      </c>
      <c r="G10" s="382" t="s">
        <v>17</v>
      </c>
      <c r="H10" s="381" t="s">
        <v>17</v>
      </c>
      <c r="I10" s="383" t="s">
        <v>17</v>
      </c>
      <c r="J10" s="369" t="s">
        <v>17</v>
      </c>
      <c r="K10" s="382" t="s">
        <v>17</v>
      </c>
      <c r="L10" s="381" t="s">
        <v>17</v>
      </c>
      <c r="M10" s="383" t="s">
        <v>17</v>
      </c>
      <c r="N10" s="369" t="s">
        <v>17</v>
      </c>
      <c r="O10" s="382" t="s">
        <v>17</v>
      </c>
      <c r="P10" s="381">
        <v>1</v>
      </c>
      <c r="Q10" s="383">
        <v>57</v>
      </c>
      <c r="R10" s="369">
        <v>1.0369999999999999</v>
      </c>
      <c r="S10" s="370">
        <v>378.505</v>
      </c>
    </row>
    <row r="11" spans="1:19" ht="13.2" x14ac:dyDescent="0.25">
      <c r="A11" s="1009" t="s">
        <v>106</v>
      </c>
      <c r="B11" s="103">
        <v>4999</v>
      </c>
      <c r="C11" s="1010"/>
      <c r="D11" s="381">
        <v>22</v>
      </c>
      <c r="E11" s="383">
        <v>14.227272727272727</v>
      </c>
      <c r="F11" s="369">
        <v>88.171000000000006</v>
      </c>
      <c r="G11" s="382">
        <v>32182.415000000001</v>
      </c>
      <c r="H11" s="381">
        <v>3</v>
      </c>
      <c r="I11" s="383">
        <v>20.333333333333332</v>
      </c>
      <c r="J11" s="369">
        <v>12.369</v>
      </c>
      <c r="K11" s="382">
        <v>4514.6850000000004</v>
      </c>
      <c r="L11" s="381" t="s">
        <v>17</v>
      </c>
      <c r="M11" s="383" t="s">
        <v>17</v>
      </c>
      <c r="N11" s="369" t="s">
        <v>17</v>
      </c>
      <c r="O11" s="382" t="s">
        <v>17</v>
      </c>
      <c r="P11" s="381">
        <v>31</v>
      </c>
      <c r="Q11" s="383">
        <v>17.322580645161292</v>
      </c>
      <c r="R11" s="369">
        <v>97.018000000000001</v>
      </c>
      <c r="S11" s="370">
        <v>35411.57</v>
      </c>
    </row>
    <row r="12" spans="1:19" ht="13.2" x14ac:dyDescent="0.25">
      <c r="A12" s="1009" t="s">
        <v>107</v>
      </c>
      <c r="B12" s="103">
        <v>39999</v>
      </c>
      <c r="C12" s="1010"/>
      <c r="D12" s="381">
        <v>49</v>
      </c>
      <c r="E12" s="383">
        <v>8.795918367346939</v>
      </c>
      <c r="F12" s="369">
        <v>956.73400000000004</v>
      </c>
      <c r="G12" s="382">
        <v>332470.54499999998</v>
      </c>
      <c r="H12" s="381">
        <v>3</v>
      </c>
      <c r="I12" s="383">
        <v>16</v>
      </c>
      <c r="J12" s="369">
        <v>67.909000000000006</v>
      </c>
      <c r="K12" s="382">
        <v>24786.785</v>
      </c>
      <c r="L12" s="381">
        <v>14</v>
      </c>
      <c r="M12" s="383">
        <v>16.785714285714285</v>
      </c>
      <c r="N12" s="369">
        <v>295.99</v>
      </c>
      <c r="O12" s="382">
        <v>108036.35</v>
      </c>
      <c r="P12" s="381">
        <v>5</v>
      </c>
      <c r="Q12" s="383">
        <v>19.600000000000001</v>
      </c>
      <c r="R12" s="369">
        <v>55.884999999999998</v>
      </c>
      <c r="S12" s="370">
        <v>20398.025000000001</v>
      </c>
    </row>
    <row r="13" spans="1:19" ht="13.2" x14ac:dyDescent="0.25">
      <c r="A13" s="1009" t="s">
        <v>108</v>
      </c>
      <c r="B13" s="103"/>
      <c r="C13" s="1010"/>
      <c r="D13" s="381">
        <v>15</v>
      </c>
      <c r="E13" s="383">
        <v>11.266666666666667</v>
      </c>
      <c r="F13" s="369">
        <v>1249.0930000000001</v>
      </c>
      <c r="G13" s="382">
        <v>455918.94500000001</v>
      </c>
      <c r="H13" s="381" t="s">
        <v>17</v>
      </c>
      <c r="I13" s="383" t="s">
        <v>17</v>
      </c>
      <c r="J13" s="369" t="s">
        <v>17</v>
      </c>
      <c r="K13" s="382" t="s">
        <v>17</v>
      </c>
      <c r="L13" s="381">
        <v>16</v>
      </c>
      <c r="M13" s="383">
        <v>17.3125</v>
      </c>
      <c r="N13" s="369">
        <v>1082.1420000000001</v>
      </c>
      <c r="O13" s="382">
        <v>394981.83</v>
      </c>
      <c r="P13" s="381" t="s">
        <v>17</v>
      </c>
      <c r="Q13" s="383" t="s">
        <v>17</v>
      </c>
      <c r="R13" s="369" t="s">
        <v>17</v>
      </c>
      <c r="S13" s="370" t="s">
        <v>17</v>
      </c>
    </row>
    <row r="14" spans="1:19" ht="13.2" x14ac:dyDescent="0.25">
      <c r="A14" s="526" t="s">
        <v>34</v>
      </c>
      <c r="B14" s="1011"/>
      <c r="C14" s="1012"/>
      <c r="D14" s="964">
        <v>86</v>
      </c>
      <c r="E14" s="1013">
        <v>10.616279069767442</v>
      </c>
      <c r="F14" s="1014">
        <v>2293.998</v>
      </c>
      <c r="G14" s="702">
        <v>820571.90500000003</v>
      </c>
      <c r="H14" s="964">
        <v>6</v>
      </c>
      <c r="I14" s="1013">
        <v>18.166666666666668</v>
      </c>
      <c r="J14" s="1014">
        <v>80.278000000000006</v>
      </c>
      <c r="K14" s="702">
        <v>29301.47</v>
      </c>
      <c r="L14" s="964">
        <v>30</v>
      </c>
      <c r="M14" s="1013">
        <v>17.066666666666666</v>
      </c>
      <c r="N14" s="1014">
        <v>1378.1320000000001</v>
      </c>
      <c r="O14" s="702">
        <v>503018.18</v>
      </c>
      <c r="P14" s="964">
        <v>37</v>
      </c>
      <c r="Q14" s="1013">
        <v>18.702702702702702</v>
      </c>
      <c r="R14" s="1014">
        <v>153.94</v>
      </c>
      <c r="S14" s="702">
        <v>56188.1</v>
      </c>
    </row>
    <row r="15" spans="1:19" ht="13.2" x14ac:dyDescent="0.25">
      <c r="D15" s="103"/>
      <c r="E15" s="103"/>
      <c r="F15" s="103"/>
      <c r="G15" s="103"/>
      <c r="H15" s="103"/>
      <c r="I15" s="103"/>
      <c r="J15" s="103"/>
      <c r="K15" s="103"/>
      <c r="L15" s="103"/>
      <c r="M15" s="103"/>
      <c r="N15" s="103"/>
      <c r="O15" s="103"/>
    </row>
    <row r="16" spans="1:19" ht="17.25" customHeight="1" x14ac:dyDescent="0.2">
      <c r="A16" s="996" t="s">
        <v>31</v>
      </c>
      <c r="B16" s="997"/>
      <c r="C16" s="998"/>
      <c r="D16" s="1103" t="s">
        <v>61</v>
      </c>
      <c r="E16" s="1105"/>
      <c r="F16" s="1105"/>
      <c r="G16" s="1104"/>
      <c r="H16" s="1074" t="s">
        <v>283</v>
      </c>
      <c r="I16" s="1076"/>
      <c r="J16" s="1076"/>
      <c r="K16" s="1075"/>
      <c r="L16" s="1103" t="s">
        <v>215</v>
      </c>
      <c r="M16" s="1105"/>
      <c r="N16" s="1105"/>
      <c r="O16" s="1104"/>
    </row>
    <row r="17" spans="1:23" ht="16.5" customHeight="1" x14ac:dyDescent="0.2">
      <c r="A17" s="507" t="s">
        <v>38</v>
      </c>
      <c r="B17" s="1000"/>
      <c r="C17" s="1015"/>
      <c r="D17" s="1016"/>
      <c r="E17" s="1017"/>
      <c r="F17" s="1017"/>
      <c r="G17" s="1018"/>
      <c r="H17" s="1109" t="s">
        <v>286</v>
      </c>
      <c r="I17" s="1082"/>
      <c r="J17" s="1082"/>
      <c r="K17" s="1083"/>
      <c r="L17" s="1106" t="s">
        <v>216</v>
      </c>
      <c r="M17" s="1108"/>
      <c r="N17" s="1108"/>
      <c r="O17" s="1111"/>
      <c r="U17" s="79"/>
      <c r="V17"/>
      <c r="W17"/>
    </row>
    <row r="18" spans="1:23" ht="26.4" x14ac:dyDescent="0.2">
      <c r="A18" s="507"/>
      <c r="B18" s="1002"/>
      <c r="C18" s="1019"/>
      <c r="D18" s="508" t="s">
        <v>39</v>
      </c>
      <c r="E18" s="510" t="s">
        <v>170</v>
      </c>
      <c r="F18" s="510" t="s">
        <v>40</v>
      </c>
      <c r="G18" s="528" t="s">
        <v>213</v>
      </c>
      <c r="H18" s="508" t="s">
        <v>39</v>
      </c>
      <c r="I18" s="510" t="s">
        <v>170</v>
      </c>
      <c r="J18" s="510" t="s">
        <v>40</v>
      </c>
      <c r="K18" s="528" t="s">
        <v>213</v>
      </c>
      <c r="L18" s="508" t="s">
        <v>39</v>
      </c>
      <c r="M18" s="510" t="s">
        <v>170</v>
      </c>
      <c r="N18" s="510" t="s">
        <v>40</v>
      </c>
      <c r="O18" s="528" t="s">
        <v>213</v>
      </c>
      <c r="U18"/>
      <c r="V18"/>
      <c r="W18"/>
    </row>
    <row r="19" spans="1:23" ht="20.399999999999999" x14ac:dyDescent="0.25">
      <c r="A19" s="529"/>
      <c r="B19" s="1004"/>
      <c r="C19" s="1005"/>
      <c r="D19" s="513" t="s">
        <v>41</v>
      </c>
      <c r="E19" s="515" t="s">
        <v>171</v>
      </c>
      <c r="F19" s="515" t="s">
        <v>214</v>
      </c>
      <c r="G19" s="514" t="s">
        <v>192</v>
      </c>
      <c r="H19" s="513" t="s">
        <v>41</v>
      </c>
      <c r="I19" s="515" t="s">
        <v>171</v>
      </c>
      <c r="J19" s="515" t="s">
        <v>214</v>
      </c>
      <c r="K19" s="514" t="s">
        <v>192</v>
      </c>
      <c r="L19" s="513" t="s">
        <v>41</v>
      </c>
      <c r="M19" s="515" t="s">
        <v>171</v>
      </c>
      <c r="N19" s="515" t="s">
        <v>214</v>
      </c>
      <c r="O19" s="514" t="s">
        <v>192</v>
      </c>
      <c r="U19"/>
      <c r="V19"/>
      <c r="W19"/>
    </row>
    <row r="20" spans="1:23" ht="13.2" x14ac:dyDescent="0.25">
      <c r="A20" s="1121" t="s">
        <v>131</v>
      </c>
      <c r="B20" s="1122"/>
      <c r="C20" s="1123"/>
      <c r="D20" s="957"/>
      <c r="E20" s="965"/>
      <c r="F20" s="1006"/>
      <c r="G20" s="958"/>
      <c r="H20" s="957"/>
      <c r="I20" s="965"/>
      <c r="J20" s="1006"/>
      <c r="K20" s="958"/>
      <c r="L20" s="957"/>
      <c r="M20" s="965"/>
      <c r="N20" s="1006"/>
      <c r="O20" s="958"/>
      <c r="U20"/>
      <c r="V20"/>
      <c r="W20" s="84"/>
    </row>
    <row r="21" spans="1:23" ht="13.2" x14ac:dyDescent="0.25">
      <c r="A21" s="524" t="s">
        <v>132</v>
      </c>
      <c r="B21" s="103"/>
      <c r="C21" s="1010"/>
      <c r="D21" s="457"/>
      <c r="E21" s="465"/>
      <c r="F21" s="1008"/>
      <c r="G21" s="453"/>
      <c r="H21" s="457"/>
      <c r="I21" s="465"/>
      <c r="J21" s="1008"/>
      <c r="K21" s="453"/>
      <c r="L21" s="457"/>
      <c r="M21" s="465"/>
      <c r="N21" s="1008"/>
      <c r="O21" s="453"/>
      <c r="U21"/>
      <c r="W21" s="84"/>
    </row>
    <row r="22" spans="1:23" ht="13.2" x14ac:dyDescent="0.25">
      <c r="A22" s="1009" t="s">
        <v>104</v>
      </c>
      <c r="B22" s="103">
        <v>499</v>
      </c>
      <c r="C22" s="1007"/>
      <c r="D22" s="381" t="s">
        <v>17</v>
      </c>
      <c r="E22" s="383" t="s">
        <v>17</v>
      </c>
      <c r="F22" s="369" t="s">
        <v>17</v>
      </c>
      <c r="G22" s="382" t="s">
        <v>17</v>
      </c>
      <c r="H22" s="381" t="s">
        <v>17</v>
      </c>
      <c r="I22" s="383" t="s">
        <v>17</v>
      </c>
      <c r="J22" s="369" t="s">
        <v>17</v>
      </c>
      <c r="K22" s="382" t="s">
        <v>17</v>
      </c>
      <c r="L22" s="381" t="s">
        <v>17</v>
      </c>
      <c r="M22" s="369" t="s">
        <v>17</v>
      </c>
      <c r="N22" s="369" t="s">
        <v>17</v>
      </c>
      <c r="O22" s="446" t="s">
        <v>17</v>
      </c>
      <c r="U22" s="84"/>
      <c r="V22" s="84"/>
      <c r="W22" s="84"/>
    </row>
    <row r="23" spans="1:23" ht="13.2" x14ac:dyDescent="0.25">
      <c r="A23" s="1009" t="s">
        <v>105</v>
      </c>
      <c r="B23" s="103">
        <v>1499</v>
      </c>
      <c r="C23" s="1007"/>
      <c r="D23" s="381" t="s">
        <v>17</v>
      </c>
      <c r="E23" s="383" t="s">
        <v>17</v>
      </c>
      <c r="F23" s="369" t="s">
        <v>17</v>
      </c>
      <c r="G23" s="382" t="s">
        <v>17</v>
      </c>
      <c r="H23" s="381" t="s">
        <v>17</v>
      </c>
      <c r="I23" s="383" t="s">
        <v>17</v>
      </c>
      <c r="J23" s="369" t="s">
        <v>17</v>
      </c>
      <c r="K23" s="382" t="s">
        <v>17</v>
      </c>
      <c r="L23" s="381">
        <v>1</v>
      </c>
      <c r="M23" s="369">
        <v>57</v>
      </c>
      <c r="N23" s="369">
        <v>1.0369999999999999</v>
      </c>
      <c r="O23" s="446">
        <v>378.505</v>
      </c>
      <c r="U23" s="84"/>
      <c r="V23" s="84"/>
      <c r="W23" s="84"/>
    </row>
    <row r="24" spans="1:23" ht="13.2" x14ac:dyDescent="0.25">
      <c r="A24" s="1009" t="s">
        <v>106</v>
      </c>
      <c r="B24" s="103">
        <v>4999</v>
      </c>
      <c r="C24" s="1007"/>
      <c r="D24" s="381" t="s">
        <v>17</v>
      </c>
      <c r="E24" s="383" t="s">
        <v>17</v>
      </c>
      <c r="F24" s="369" t="s">
        <v>17</v>
      </c>
      <c r="G24" s="382" t="s">
        <v>17</v>
      </c>
      <c r="H24" s="381" t="s">
        <v>17</v>
      </c>
      <c r="I24" s="383" t="s">
        <v>17</v>
      </c>
      <c r="J24" s="369" t="s">
        <v>17</v>
      </c>
      <c r="K24" s="382" t="s">
        <v>17</v>
      </c>
      <c r="L24" s="381">
        <v>56</v>
      </c>
      <c r="M24" s="369">
        <v>16.267857142857142</v>
      </c>
      <c r="N24" s="369">
        <v>197.55799999999999</v>
      </c>
      <c r="O24" s="446">
        <v>72108.67</v>
      </c>
      <c r="U24" s="84"/>
      <c r="V24" s="84"/>
      <c r="W24" s="84"/>
    </row>
    <row r="25" spans="1:23" ht="13.2" x14ac:dyDescent="0.25">
      <c r="A25" s="1009" t="s">
        <v>107</v>
      </c>
      <c r="B25" s="103">
        <v>39999</v>
      </c>
      <c r="C25" s="1007"/>
      <c r="D25" s="381" t="s">
        <v>17</v>
      </c>
      <c r="E25" s="383" t="s">
        <v>17</v>
      </c>
      <c r="F25" s="369" t="s">
        <v>17</v>
      </c>
      <c r="G25" s="382" t="s">
        <v>17</v>
      </c>
      <c r="H25" s="381" t="s">
        <v>17</v>
      </c>
      <c r="I25" s="383" t="s">
        <v>17</v>
      </c>
      <c r="J25" s="369" t="s">
        <v>17</v>
      </c>
      <c r="K25" s="382" t="s">
        <v>17</v>
      </c>
      <c r="L25" s="381">
        <v>71</v>
      </c>
      <c r="M25" s="369">
        <v>11.43661971830986</v>
      </c>
      <c r="N25" s="369">
        <v>1376.518</v>
      </c>
      <c r="O25" s="446">
        <v>485691.70500000002</v>
      </c>
      <c r="U25" s="84"/>
      <c r="V25" s="84"/>
      <c r="W25" s="84"/>
    </row>
    <row r="26" spans="1:23" ht="13.2" x14ac:dyDescent="0.25">
      <c r="A26" s="1009" t="s">
        <v>108</v>
      </c>
      <c r="B26" s="103"/>
      <c r="C26" s="1007"/>
      <c r="D26" s="381" t="s">
        <v>17</v>
      </c>
      <c r="E26" s="383" t="s">
        <v>17</v>
      </c>
      <c r="F26" s="369" t="s">
        <v>17</v>
      </c>
      <c r="G26" s="382" t="s">
        <v>17</v>
      </c>
      <c r="H26" s="381" t="s">
        <v>17</v>
      </c>
      <c r="I26" s="383" t="s">
        <v>17</v>
      </c>
      <c r="J26" s="369" t="s">
        <v>17</v>
      </c>
      <c r="K26" s="382" t="s">
        <v>17</v>
      </c>
      <c r="L26" s="381">
        <v>31</v>
      </c>
      <c r="M26" s="369">
        <v>14.387096774193548</v>
      </c>
      <c r="N26" s="369">
        <v>2331.2350000000001</v>
      </c>
      <c r="O26" s="446">
        <v>850900.77500000002</v>
      </c>
      <c r="V26" s="84"/>
    </row>
    <row r="27" spans="1:23" ht="13.2" x14ac:dyDescent="0.25">
      <c r="A27" s="526" t="s">
        <v>34</v>
      </c>
      <c r="B27" s="1011"/>
      <c r="C27" s="1012"/>
      <c r="D27" s="971" t="s">
        <v>17</v>
      </c>
      <c r="E27" s="1020" t="s">
        <v>17</v>
      </c>
      <c r="F27" s="1021" t="s">
        <v>17</v>
      </c>
      <c r="G27" s="1013" t="s">
        <v>17</v>
      </c>
      <c r="H27" s="971" t="s">
        <v>17</v>
      </c>
      <c r="I27" s="1020" t="s">
        <v>17</v>
      </c>
      <c r="J27" s="1021" t="s">
        <v>17</v>
      </c>
      <c r="K27" s="972" t="s">
        <v>17</v>
      </c>
      <c r="L27" s="1013">
        <v>159</v>
      </c>
      <c r="M27" s="1013">
        <v>14</v>
      </c>
      <c r="N27" s="1013">
        <v>3906.348</v>
      </c>
      <c r="O27" s="702">
        <v>1409079.655</v>
      </c>
    </row>
    <row r="28" spans="1:23" ht="13.2" x14ac:dyDescent="0.25">
      <c r="D28" s="103"/>
      <c r="E28" s="103"/>
      <c r="F28" s="103"/>
      <c r="G28" s="103"/>
      <c r="H28" s="103"/>
      <c r="I28" s="103"/>
      <c r="J28" s="103"/>
      <c r="K28" s="103"/>
      <c r="L28" s="103"/>
      <c r="M28" s="103"/>
      <c r="N28" s="103"/>
      <c r="O28" s="103"/>
    </row>
    <row r="29" spans="1:23" ht="13.2" x14ac:dyDescent="0.25">
      <c r="D29" s="103"/>
      <c r="E29" s="103"/>
      <c r="F29" s="103"/>
      <c r="G29" s="103"/>
      <c r="H29" s="103"/>
      <c r="I29" s="103"/>
      <c r="J29" s="103"/>
      <c r="K29" s="103"/>
      <c r="L29" s="103"/>
      <c r="M29" s="103"/>
      <c r="N29" s="103"/>
      <c r="O29" s="103"/>
    </row>
    <row r="30" spans="1:23" ht="17.25" customHeight="1" x14ac:dyDescent="0.2">
      <c r="A30" s="996" t="s">
        <v>31</v>
      </c>
      <c r="B30" s="997"/>
      <c r="C30" s="998"/>
      <c r="D30" s="1103" t="s">
        <v>112</v>
      </c>
      <c r="E30" s="1105"/>
      <c r="F30" s="1105"/>
      <c r="G30" s="1104"/>
      <c r="H30" s="1103" t="s">
        <v>64</v>
      </c>
      <c r="I30" s="1105"/>
      <c r="J30" s="1105"/>
      <c r="K30" s="1104"/>
      <c r="L30" s="1103" t="s">
        <v>114</v>
      </c>
      <c r="M30" s="1105"/>
      <c r="N30" s="1105"/>
      <c r="O30" s="1104"/>
      <c r="P30" s="1103" t="s">
        <v>116</v>
      </c>
      <c r="Q30" s="1105"/>
      <c r="R30" s="1105"/>
      <c r="S30" s="1104"/>
      <c r="T30" s="1103" t="s">
        <v>364</v>
      </c>
      <c r="U30" s="1105"/>
      <c r="V30" s="1105"/>
      <c r="W30" s="1104"/>
    </row>
    <row r="31" spans="1:23" ht="13.2" x14ac:dyDescent="0.2">
      <c r="A31" s="507" t="s">
        <v>38</v>
      </c>
      <c r="B31" s="1000"/>
      <c r="C31" s="1001"/>
      <c r="D31" s="1106" t="s">
        <v>113</v>
      </c>
      <c r="E31" s="1108"/>
      <c r="F31" s="1108"/>
      <c r="G31" s="1107"/>
      <c r="H31" s="1106"/>
      <c r="I31" s="1108"/>
      <c r="J31" s="1108"/>
      <c r="K31" s="1107"/>
      <c r="L31" s="1106" t="s">
        <v>115</v>
      </c>
      <c r="M31" s="1108"/>
      <c r="N31" s="1108"/>
      <c r="O31" s="1107"/>
      <c r="P31" s="1106" t="s">
        <v>117</v>
      </c>
      <c r="Q31" s="1108"/>
      <c r="R31" s="1108"/>
      <c r="S31" s="1107"/>
      <c r="T31" s="1106" t="s">
        <v>216</v>
      </c>
      <c r="U31" s="1108"/>
      <c r="V31" s="1108"/>
      <c r="W31" s="1111"/>
    </row>
    <row r="32" spans="1:23" ht="26.4" x14ac:dyDescent="0.2">
      <c r="A32" s="507"/>
      <c r="B32" s="1002"/>
      <c r="C32" s="1003"/>
      <c r="D32" s="508" t="s">
        <v>39</v>
      </c>
      <c r="E32" s="510" t="s">
        <v>170</v>
      </c>
      <c r="F32" s="510" t="s">
        <v>40</v>
      </c>
      <c r="G32" s="509" t="s">
        <v>217</v>
      </c>
      <c r="H32" s="508" t="s">
        <v>39</v>
      </c>
      <c r="I32" s="510" t="s">
        <v>170</v>
      </c>
      <c r="J32" s="510" t="s">
        <v>40</v>
      </c>
      <c r="K32" s="509" t="s">
        <v>217</v>
      </c>
      <c r="L32" s="508" t="s">
        <v>39</v>
      </c>
      <c r="M32" s="510" t="s">
        <v>170</v>
      </c>
      <c r="N32" s="510" t="s">
        <v>40</v>
      </c>
      <c r="O32" s="509" t="s">
        <v>217</v>
      </c>
      <c r="P32" s="508" t="s">
        <v>39</v>
      </c>
      <c r="Q32" s="510" t="s">
        <v>170</v>
      </c>
      <c r="R32" s="510" t="s">
        <v>40</v>
      </c>
      <c r="S32" s="509" t="s">
        <v>217</v>
      </c>
      <c r="T32" s="508" t="s">
        <v>39</v>
      </c>
      <c r="U32" s="510" t="s">
        <v>170</v>
      </c>
      <c r="V32" s="510" t="s">
        <v>40</v>
      </c>
      <c r="W32" s="528" t="s">
        <v>213</v>
      </c>
    </row>
    <row r="33" spans="1:25" ht="30.6" x14ac:dyDescent="0.25">
      <c r="A33" s="529"/>
      <c r="B33" s="1004"/>
      <c r="C33" s="1005"/>
      <c r="D33" s="513" t="s">
        <v>41</v>
      </c>
      <c r="E33" s="515" t="s">
        <v>171</v>
      </c>
      <c r="F33" s="515" t="s">
        <v>214</v>
      </c>
      <c r="G33" s="514" t="s">
        <v>192</v>
      </c>
      <c r="H33" s="513" t="s">
        <v>41</v>
      </c>
      <c r="I33" s="515" t="s">
        <v>171</v>
      </c>
      <c r="J33" s="515" t="s">
        <v>214</v>
      </c>
      <c r="K33" s="514" t="s">
        <v>192</v>
      </c>
      <c r="L33" s="513" t="s">
        <v>41</v>
      </c>
      <c r="M33" s="515" t="s">
        <v>171</v>
      </c>
      <c r="N33" s="515" t="s">
        <v>214</v>
      </c>
      <c r="O33" s="514" t="s">
        <v>192</v>
      </c>
      <c r="P33" s="513" t="s">
        <v>41</v>
      </c>
      <c r="Q33" s="515" t="s">
        <v>171</v>
      </c>
      <c r="R33" s="515" t="s">
        <v>214</v>
      </c>
      <c r="S33" s="514" t="s">
        <v>192</v>
      </c>
      <c r="T33" s="513" t="s">
        <v>41</v>
      </c>
      <c r="U33" s="515" t="s">
        <v>171</v>
      </c>
      <c r="V33" s="515" t="s">
        <v>214</v>
      </c>
      <c r="W33" s="514" t="s">
        <v>192</v>
      </c>
    </row>
    <row r="34" spans="1:25" ht="13.2" x14ac:dyDescent="0.25">
      <c r="A34" s="1121" t="s">
        <v>131</v>
      </c>
      <c r="B34" s="1122"/>
      <c r="C34" s="1123"/>
      <c r="D34" s="957"/>
      <c r="E34" s="965"/>
      <c r="F34" s="1006"/>
      <c r="G34" s="958"/>
      <c r="H34" s="957"/>
      <c r="I34" s="965"/>
      <c r="J34" s="1006"/>
      <c r="K34" s="958"/>
      <c r="L34" s="957"/>
      <c r="M34" s="965"/>
      <c r="N34" s="1006"/>
      <c r="O34" s="958"/>
      <c r="P34" s="957"/>
      <c r="Q34" s="965"/>
      <c r="R34" s="1006"/>
      <c r="S34" s="958"/>
      <c r="T34" s="957"/>
      <c r="U34" s="965"/>
      <c r="V34" s="1006"/>
      <c r="W34" s="958"/>
    </row>
    <row r="35" spans="1:25" ht="13.2" x14ac:dyDescent="0.25">
      <c r="A35" s="524" t="s">
        <v>132</v>
      </c>
      <c r="B35" s="103"/>
      <c r="C35" s="1007"/>
      <c r="D35" s="457"/>
      <c r="E35" s="465"/>
      <c r="F35" s="1008"/>
      <c r="G35" s="453"/>
      <c r="H35" s="457"/>
      <c r="I35" s="465"/>
      <c r="J35" s="1008"/>
      <c r="K35" s="453"/>
      <c r="L35" s="457"/>
      <c r="M35" s="465"/>
      <c r="N35" s="1008"/>
      <c r="O35" s="453"/>
      <c r="P35" s="457"/>
      <c r="Q35" s="465"/>
      <c r="R35" s="1008"/>
      <c r="S35" s="453"/>
      <c r="T35" s="457"/>
      <c r="U35" s="465"/>
      <c r="V35" s="1008"/>
      <c r="W35" s="453"/>
    </row>
    <row r="36" spans="1:25" ht="13.2" x14ac:dyDescent="0.25">
      <c r="A36" s="1009" t="s">
        <v>104</v>
      </c>
      <c r="B36" s="103">
        <v>499</v>
      </c>
      <c r="C36" s="1007"/>
      <c r="D36" s="381" t="s">
        <v>17</v>
      </c>
      <c r="E36" s="383" t="s">
        <v>17</v>
      </c>
      <c r="F36" s="369" t="s">
        <v>17</v>
      </c>
      <c r="G36" s="382" t="s">
        <v>17</v>
      </c>
      <c r="H36" s="381" t="s">
        <v>17</v>
      </c>
      <c r="I36" s="383" t="s">
        <v>17</v>
      </c>
      <c r="J36" s="383" t="s">
        <v>17</v>
      </c>
      <c r="K36" s="382" t="s">
        <v>17</v>
      </c>
      <c r="L36" s="381" t="s">
        <v>17</v>
      </c>
      <c r="M36" s="383" t="s">
        <v>17</v>
      </c>
      <c r="N36" s="369" t="s">
        <v>17</v>
      </c>
      <c r="O36" s="382" t="s">
        <v>17</v>
      </c>
      <c r="P36" s="381" t="s">
        <v>17</v>
      </c>
      <c r="Q36" s="383" t="s">
        <v>17</v>
      </c>
      <c r="R36" s="369" t="s">
        <v>17</v>
      </c>
      <c r="S36" s="973" t="s">
        <v>17</v>
      </c>
      <c r="T36" s="381" t="s">
        <v>17</v>
      </c>
      <c r="U36" s="383" t="s">
        <v>17</v>
      </c>
      <c r="V36" s="369" t="s">
        <v>17</v>
      </c>
      <c r="W36" s="973" t="s">
        <v>17</v>
      </c>
      <c r="Y36" s="728"/>
    </row>
    <row r="37" spans="1:25" ht="13.2" x14ac:dyDescent="0.25">
      <c r="A37" s="1009" t="s">
        <v>105</v>
      </c>
      <c r="B37" s="103">
        <v>1499</v>
      </c>
      <c r="C37" s="1007"/>
      <c r="D37" s="381" t="s">
        <v>17</v>
      </c>
      <c r="E37" s="383" t="s">
        <v>17</v>
      </c>
      <c r="F37" s="369" t="s">
        <v>17</v>
      </c>
      <c r="G37" s="382" t="s">
        <v>17</v>
      </c>
      <c r="H37" s="381" t="s">
        <v>17</v>
      </c>
      <c r="I37" s="383" t="s">
        <v>17</v>
      </c>
      <c r="J37" s="383" t="s">
        <v>17</v>
      </c>
      <c r="K37" s="382" t="s">
        <v>17</v>
      </c>
      <c r="L37" s="1022" t="s">
        <v>17</v>
      </c>
      <c r="M37" s="1023" t="s">
        <v>17</v>
      </c>
      <c r="N37" s="1024" t="s">
        <v>17</v>
      </c>
      <c r="O37" s="1025" t="s">
        <v>17</v>
      </c>
      <c r="P37" s="381" t="s">
        <v>17</v>
      </c>
      <c r="Q37" s="383" t="s">
        <v>17</v>
      </c>
      <c r="R37" s="369" t="s">
        <v>17</v>
      </c>
      <c r="S37" s="973" t="s">
        <v>17</v>
      </c>
      <c r="T37" s="381" t="s">
        <v>17</v>
      </c>
      <c r="U37" s="383" t="s">
        <v>17</v>
      </c>
      <c r="V37" s="369" t="s">
        <v>17</v>
      </c>
      <c r="W37" s="973" t="s">
        <v>17</v>
      </c>
    </row>
    <row r="38" spans="1:25" ht="13.2" x14ac:dyDescent="0.25">
      <c r="A38" s="1009" t="s">
        <v>106</v>
      </c>
      <c r="B38" s="103">
        <v>4999</v>
      </c>
      <c r="C38" s="1007"/>
      <c r="D38" s="381" t="s">
        <v>17</v>
      </c>
      <c r="E38" s="383" t="s">
        <v>17</v>
      </c>
      <c r="F38" s="369" t="s">
        <v>17</v>
      </c>
      <c r="G38" s="382" t="s">
        <v>17</v>
      </c>
      <c r="H38" s="381">
        <v>2</v>
      </c>
      <c r="I38" s="383">
        <v>27.5</v>
      </c>
      <c r="J38" s="369">
        <v>7.5330000000000004</v>
      </c>
      <c r="K38" s="382">
        <v>2749.5450000000001</v>
      </c>
      <c r="L38" s="381" t="s">
        <v>17</v>
      </c>
      <c r="M38" s="383" t="s">
        <v>17</v>
      </c>
      <c r="N38" s="369" t="s">
        <v>17</v>
      </c>
      <c r="O38" s="382" t="s">
        <v>17</v>
      </c>
      <c r="P38" s="381" t="s">
        <v>17</v>
      </c>
      <c r="Q38" s="383" t="s">
        <v>17</v>
      </c>
      <c r="R38" s="369" t="s">
        <v>17</v>
      </c>
      <c r="S38" s="446" t="s">
        <v>17</v>
      </c>
      <c r="T38" s="381">
        <v>2</v>
      </c>
      <c r="U38" s="383">
        <v>27.5</v>
      </c>
      <c r="V38" s="369">
        <v>7.5330000000000004</v>
      </c>
      <c r="W38" s="973">
        <v>2749.5450000000001</v>
      </c>
    </row>
    <row r="39" spans="1:25" ht="13.2" x14ac:dyDescent="0.25">
      <c r="A39" s="1009" t="s">
        <v>107</v>
      </c>
      <c r="B39" s="103">
        <v>39999</v>
      </c>
      <c r="C39" s="1007"/>
      <c r="D39" s="381">
        <v>1</v>
      </c>
      <c r="E39" s="383">
        <v>1</v>
      </c>
      <c r="F39" s="369">
        <v>38</v>
      </c>
      <c r="G39" s="382">
        <v>13870</v>
      </c>
      <c r="H39" s="381">
        <v>18</v>
      </c>
      <c r="I39" s="383">
        <v>26.166666666666668</v>
      </c>
      <c r="J39" s="383">
        <v>501.00900000000001</v>
      </c>
      <c r="K39" s="382">
        <v>177891.04500000001</v>
      </c>
      <c r="L39" s="381" t="s">
        <v>17</v>
      </c>
      <c r="M39" s="383" t="s">
        <v>17</v>
      </c>
      <c r="N39" s="369" t="s">
        <v>17</v>
      </c>
      <c r="O39" s="382" t="s">
        <v>17</v>
      </c>
      <c r="P39" s="381" t="s">
        <v>17</v>
      </c>
      <c r="Q39" s="383" t="s">
        <v>17</v>
      </c>
      <c r="R39" s="369" t="s">
        <v>17</v>
      </c>
      <c r="S39" s="973" t="s">
        <v>17</v>
      </c>
      <c r="T39" s="381">
        <v>19</v>
      </c>
      <c r="U39" s="383">
        <v>24.842105263157894</v>
      </c>
      <c r="V39" s="369">
        <v>539.00900000000001</v>
      </c>
      <c r="W39" s="973">
        <v>191761.04500000001</v>
      </c>
    </row>
    <row r="40" spans="1:25" ht="13.2" x14ac:dyDescent="0.25">
      <c r="A40" s="1009" t="s">
        <v>108</v>
      </c>
      <c r="B40" s="103"/>
      <c r="C40" s="1007"/>
      <c r="D40" s="381" t="s">
        <v>17</v>
      </c>
      <c r="E40" s="383" t="s">
        <v>17</v>
      </c>
      <c r="F40" s="369" t="s">
        <v>17</v>
      </c>
      <c r="G40" s="382" t="s">
        <v>17</v>
      </c>
      <c r="H40" s="381">
        <v>10</v>
      </c>
      <c r="I40" s="383">
        <v>11.4</v>
      </c>
      <c r="J40" s="383">
        <v>468.649</v>
      </c>
      <c r="K40" s="382">
        <v>171056.88500000001</v>
      </c>
      <c r="L40" s="381" t="s">
        <v>17</v>
      </c>
      <c r="M40" s="383" t="s">
        <v>17</v>
      </c>
      <c r="N40" s="369" t="s">
        <v>17</v>
      </c>
      <c r="O40" s="382" t="s">
        <v>17</v>
      </c>
      <c r="P40" s="381" t="s">
        <v>17</v>
      </c>
      <c r="Q40" s="383" t="s">
        <v>17</v>
      </c>
      <c r="R40" s="369" t="s">
        <v>17</v>
      </c>
      <c r="S40" s="370" t="s">
        <v>17</v>
      </c>
      <c r="T40" s="381">
        <v>10</v>
      </c>
      <c r="U40" s="383">
        <v>11.4</v>
      </c>
      <c r="V40" s="369">
        <v>468.649</v>
      </c>
      <c r="W40" s="446">
        <v>171056.88500000001</v>
      </c>
    </row>
    <row r="41" spans="1:25" ht="13.2" x14ac:dyDescent="0.25">
      <c r="A41" s="526" t="s">
        <v>34</v>
      </c>
      <c r="B41" s="1011"/>
      <c r="C41" s="1012"/>
      <c r="D41" s="964">
        <v>1</v>
      </c>
      <c r="E41" s="1013">
        <v>1</v>
      </c>
      <c r="F41" s="1014">
        <v>38</v>
      </c>
      <c r="G41" s="702">
        <v>13870</v>
      </c>
      <c r="H41" s="964">
        <v>30</v>
      </c>
      <c r="I41" s="1026">
        <v>21.333333333333332</v>
      </c>
      <c r="J41" s="1027">
        <v>977.19100000000003</v>
      </c>
      <c r="K41" s="1013">
        <v>351697.47499999998</v>
      </c>
      <c r="L41" s="971" t="s">
        <v>17</v>
      </c>
      <c r="M41" s="1020" t="s">
        <v>17</v>
      </c>
      <c r="N41" s="1021" t="s">
        <v>17</v>
      </c>
      <c r="O41" s="1013" t="s">
        <v>17</v>
      </c>
      <c r="P41" s="964" t="s">
        <v>17</v>
      </c>
      <c r="Q41" s="1013" t="s">
        <v>17</v>
      </c>
      <c r="R41" s="1014" t="s">
        <v>17</v>
      </c>
      <c r="S41" s="702" t="s">
        <v>17</v>
      </c>
      <c r="T41" s="964">
        <v>31</v>
      </c>
      <c r="U41" s="1021">
        <v>20.677419354838708</v>
      </c>
      <c r="V41" s="1021">
        <v>1015.191</v>
      </c>
      <c r="W41" s="972">
        <v>365567.47499999998</v>
      </c>
    </row>
    <row r="44" spans="1:25" ht="16.5" customHeight="1" x14ac:dyDescent="0.2">
      <c r="A44" s="996" t="s">
        <v>31</v>
      </c>
      <c r="B44" s="997"/>
      <c r="C44" s="998"/>
      <c r="D44" s="1103" t="s">
        <v>100</v>
      </c>
      <c r="E44" s="1105"/>
      <c r="F44" s="1105"/>
      <c r="G44" s="1104"/>
      <c r="H44" s="1028"/>
      <c r="I44" s="1028"/>
      <c r="J44" s="1028"/>
      <c r="K44" s="1028"/>
    </row>
    <row r="45" spans="1:25" ht="15.75" customHeight="1" x14ac:dyDescent="0.2">
      <c r="A45" s="507" t="s">
        <v>38</v>
      </c>
      <c r="B45" s="1000"/>
      <c r="C45" s="1015"/>
      <c r="D45" s="1106" t="s">
        <v>369</v>
      </c>
      <c r="E45" s="1108"/>
      <c r="F45" s="1108"/>
      <c r="G45" s="1111"/>
      <c r="H45" s="986"/>
      <c r="I45" s="986"/>
      <c r="J45" s="986"/>
      <c r="K45" s="986"/>
    </row>
    <row r="46" spans="1:25" ht="27.75" customHeight="1" x14ac:dyDescent="0.2">
      <c r="A46" s="507"/>
      <c r="B46" s="1002"/>
      <c r="C46" s="1019"/>
      <c r="D46" s="508" t="s">
        <v>39</v>
      </c>
      <c r="E46" s="510" t="s">
        <v>170</v>
      </c>
      <c r="F46" s="510" t="s">
        <v>40</v>
      </c>
      <c r="G46" s="528" t="s">
        <v>213</v>
      </c>
      <c r="H46" s="1029"/>
      <c r="I46" s="1029"/>
      <c r="J46" s="1029"/>
      <c r="K46" s="1029"/>
    </row>
    <row r="47" spans="1:25" ht="20.399999999999999" x14ac:dyDescent="0.25">
      <c r="A47" s="529"/>
      <c r="B47" s="1004"/>
      <c r="C47" s="1005"/>
      <c r="D47" s="513" t="s">
        <v>41</v>
      </c>
      <c r="E47" s="515" t="s">
        <v>171</v>
      </c>
      <c r="F47" s="515" t="s">
        <v>214</v>
      </c>
      <c r="G47" s="514" t="s">
        <v>218</v>
      </c>
      <c r="H47" s="1030"/>
      <c r="I47" s="1030"/>
      <c r="J47" s="1030"/>
      <c r="K47" s="1030"/>
    </row>
    <row r="48" spans="1:25" ht="13.2" x14ac:dyDescent="0.25">
      <c r="A48" s="1121" t="s">
        <v>131</v>
      </c>
      <c r="B48" s="1122"/>
      <c r="C48" s="1123"/>
      <c r="D48" s="457"/>
      <c r="E48" s="965"/>
      <c r="F48" s="1006"/>
      <c r="G48" s="958"/>
      <c r="H48" s="355"/>
      <c r="I48" s="355"/>
      <c r="J48" s="355"/>
      <c r="K48" s="355"/>
    </row>
    <row r="49" spans="1:11" ht="13.2" x14ac:dyDescent="0.25">
      <c r="A49" s="524" t="s">
        <v>132</v>
      </c>
      <c r="B49" s="103"/>
      <c r="C49" s="1010"/>
      <c r="D49" s="457"/>
      <c r="E49" s="465"/>
      <c r="F49" s="1008"/>
      <c r="G49" s="453"/>
      <c r="H49" s="355"/>
      <c r="I49" s="355"/>
      <c r="J49" s="355"/>
      <c r="K49" s="355"/>
    </row>
    <row r="50" spans="1:11" ht="13.2" x14ac:dyDescent="0.25">
      <c r="A50" s="1009" t="s">
        <v>104</v>
      </c>
      <c r="B50" s="103">
        <v>499</v>
      </c>
      <c r="C50" s="1007"/>
      <c r="D50" s="381" t="s">
        <v>17</v>
      </c>
      <c r="E50" s="383" t="s">
        <v>17</v>
      </c>
      <c r="F50" s="383" t="s">
        <v>17</v>
      </c>
      <c r="G50" s="973" t="s">
        <v>17</v>
      </c>
      <c r="H50" s="449"/>
      <c r="I50" s="449"/>
      <c r="J50" s="449"/>
      <c r="K50" s="449"/>
    </row>
    <row r="51" spans="1:11" ht="13.2" x14ac:dyDescent="0.25">
      <c r="A51" s="1009" t="s">
        <v>105</v>
      </c>
      <c r="B51" s="103">
        <v>1499</v>
      </c>
      <c r="C51" s="1007"/>
      <c r="D51" s="381">
        <v>1</v>
      </c>
      <c r="E51" s="383">
        <v>57</v>
      </c>
      <c r="F51" s="383">
        <v>1.0369999999999999</v>
      </c>
      <c r="G51" s="973">
        <v>378.505</v>
      </c>
      <c r="H51" s="449"/>
      <c r="I51" s="449"/>
      <c r="J51" s="449"/>
      <c r="K51" s="449"/>
    </row>
    <row r="52" spans="1:11" ht="13.2" x14ac:dyDescent="0.25">
      <c r="A52" s="1009" t="s">
        <v>106</v>
      </c>
      <c r="B52" s="103">
        <v>4999</v>
      </c>
      <c r="C52" s="1007"/>
      <c r="D52" s="381">
        <v>58</v>
      </c>
      <c r="E52" s="383">
        <v>16.655172413793103</v>
      </c>
      <c r="F52" s="383">
        <v>205.09100000000001</v>
      </c>
      <c r="G52" s="973">
        <v>74858.214999999997</v>
      </c>
      <c r="H52" s="449"/>
      <c r="I52" s="449"/>
      <c r="J52" s="449"/>
      <c r="K52" s="449"/>
    </row>
    <row r="53" spans="1:11" ht="13.2" x14ac:dyDescent="0.25">
      <c r="A53" s="1009" t="s">
        <v>107</v>
      </c>
      <c r="B53" s="103">
        <v>39999</v>
      </c>
      <c r="C53" s="1007"/>
      <c r="D53" s="381">
        <v>90</v>
      </c>
      <c r="E53" s="383">
        <v>14.266666666666667</v>
      </c>
      <c r="F53" s="383">
        <v>1915.527</v>
      </c>
      <c r="G53" s="973">
        <v>677452.75</v>
      </c>
      <c r="H53" s="449"/>
      <c r="I53" s="449"/>
      <c r="J53" s="449"/>
      <c r="K53" s="449"/>
    </row>
    <row r="54" spans="1:11" ht="13.2" x14ac:dyDescent="0.25">
      <c r="A54" s="1009" t="s">
        <v>108</v>
      </c>
      <c r="B54" s="103"/>
      <c r="C54" s="1007"/>
      <c r="D54" s="381">
        <v>41</v>
      </c>
      <c r="E54" s="383">
        <v>13.658536585365853</v>
      </c>
      <c r="F54" s="383">
        <v>2799.884</v>
      </c>
      <c r="G54" s="973">
        <v>1021957.66</v>
      </c>
      <c r="H54" s="449"/>
      <c r="I54" s="449"/>
      <c r="J54" s="449"/>
      <c r="K54" s="449"/>
    </row>
    <row r="55" spans="1:11" ht="13.2" x14ac:dyDescent="0.25">
      <c r="A55" s="526" t="s">
        <v>34</v>
      </c>
      <c r="B55" s="1011"/>
      <c r="C55" s="1012"/>
      <c r="D55" s="964">
        <v>190</v>
      </c>
      <c r="E55" s="1026">
        <v>15.089473684210526</v>
      </c>
      <c r="F55" s="1027">
        <v>4921.5389999999998</v>
      </c>
      <c r="G55" s="972">
        <v>1774647.13</v>
      </c>
      <c r="H55" s="386"/>
      <c r="I55" s="386"/>
      <c r="J55" s="386"/>
      <c r="K55" s="386"/>
    </row>
    <row r="56" spans="1:11" ht="13.2" x14ac:dyDescent="0.25">
      <c r="A56" s="690"/>
      <c r="B56" s="103"/>
      <c r="C56" s="103"/>
      <c r="D56" s="386"/>
      <c r="E56" s="386"/>
      <c r="F56" s="386"/>
      <c r="G56" s="386"/>
      <c r="H56" s="386"/>
      <c r="I56" s="386"/>
      <c r="J56" s="386"/>
      <c r="K56" s="386"/>
    </row>
    <row r="57" spans="1:11" ht="13.2" x14ac:dyDescent="0.25">
      <c r="A57" s="690"/>
      <c r="B57" s="103"/>
      <c r="C57" s="103"/>
      <c r="D57" s="386"/>
      <c r="E57" s="386"/>
      <c r="F57" s="386"/>
      <c r="G57" s="386"/>
      <c r="H57" s="386"/>
      <c r="I57" s="386"/>
      <c r="J57" s="386"/>
      <c r="K57" s="386"/>
    </row>
    <row r="58" spans="1:11" ht="11.4" x14ac:dyDescent="0.2">
      <c r="A58" s="531" t="s">
        <v>476</v>
      </c>
    </row>
    <row r="59" spans="1:11" ht="11.4" x14ac:dyDescent="0.2">
      <c r="A59" s="532" t="s">
        <v>475</v>
      </c>
    </row>
  </sheetData>
  <mergeCells count="30">
    <mergeCell ref="T30:W30"/>
    <mergeCell ref="T31:W31"/>
    <mergeCell ref="A48:C48"/>
    <mergeCell ref="A34:C34"/>
    <mergeCell ref="D30:G30"/>
    <mergeCell ref="H30:K30"/>
    <mergeCell ref="L30:O30"/>
    <mergeCell ref="D44:G44"/>
    <mergeCell ref="D45:G45"/>
    <mergeCell ref="P30:S30"/>
    <mergeCell ref="D31:G31"/>
    <mergeCell ref="H31:K31"/>
    <mergeCell ref="L31:O31"/>
    <mergeCell ref="P31:S31"/>
    <mergeCell ref="A20:C20"/>
    <mergeCell ref="A7:C7"/>
    <mergeCell ref="A2:O2"/>
    <mergeCell ref="D3:G3"/>
    <mergeCell ref="H3:K3"/>
    <mergeCell ref="L3:O3"/>
    <mergeCell ref="D16:G16"/>
    <mergeCell ref="H16:K16"/>
    <mergeCell ref="L16:O16"/>
    <mergeCell ref="H17:K17"/>
    <mergeCell ref="L17:O17"/>
    <mergeCell ref="P3:S3"/>
    <mergeCell ref="D4:G4"/>
    <mergeCell ref="H4:K4"/>
    <mergeCell ref="L4:O4"/>
    <mergeCell ref="P4:S4"/>
  </mergeCells>
  <pageMargins left="0.7" right="0.7" top="0.75" bottom="0.75" header="0.3" footer="0.3"/>
  <pageSetup paperSize="9" scale="60" fitToWidth="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67A96-82A9-4380-A336-01C73067D3DA}">
  <sheetPr>
    <pageSetUpPr fitToPage="1"/>
  </sheetPr>
  <dimension ref="A1:U149"/>
  <sheetViews>
    <sheetView showGridLines="0" zoomScaleNormal="100" workbookViewId="0">
      <selection sqref="A1:I2"/>
    </sheetView>
  </sheetViews>
  <sheetFormatPr defaultColWidth="27.7109375" defaultRowHeight="13.2" x14ac:dyDescent="0.25"/>
  <cols>
    <col min="1" max="1" width="8.7109375" style="558" customWidth="1"/>
    <col min="2" max="2" width="39.7109375" style="558" customWidth="1"/>
    <col min="3" max="3" width="43.28515625" style="558" customWidth="1"/>
    <col min="4" max="4" width="16" style="558" customWidth="1"/>
    <col min="5" max="5" width="4.42578125" style="559" bestFit="1" customWidth="1"/>
    <col min="6" max="6" width="14.42578125" style="558" customWidth="1"/>
    <col min="7" max="7" width="4.42578125" style="559" bestFit="1" customWidth="1"/>
    <col min="8" max="8" width="14.28515625" style="559" customWidth="1"/>
    <col min="9" max="9" width="14.140625" style="558" customWidth="1"/>
    <col min="10" max="10" width="4.42578125" style="559" bestFit="1" customWidth="1"/>
    <col min="11" max="11" width="13.28515625" style="558" customWidth="1"/>
    <col min="12" max="12" width="4.42578125" style="559" bestFit="1" customWidth="1"/>
    <col min="13" max="13" width="18.7109375" style="558" customWidth="1"/>
    <col min="14" max="14" width="4.42578125" style="559" bestFit="1" customWidth="1"/>
    <col min="15" max="15" width="15.42578125" style="558" customWidth="1"/>
    <col min="16" max="16" width="4.42578125" style="559" bestFit="1" customWidth="1"/>
    <col min="17" max="17" width="18.7109375" style="558" customWidth="1"/>
    <col min="18" max="18" width="4.42578125" style="559" bestFit="1" customWidth="1"/>
    <col min="19" max="19" width="12.140625" style="559" customWidth="1"/>
    <col min="20" max="20" width="15" style="558" customWidth="1"/>
    <col min="21" max="21" width="4" style="559" bestFit="1" customWidth="1"/>
    <col min="22" max="16384" width="27.7109375" style="558"/>
  </cols>
  <sheetData>
    <row r="1" spans="1:21" ht="17.25" customHeight="1" x14ac:dyDescent="0.25">
      <c r="A1" s="1126" t="s">
        <v>422</v>
      </c>
      <c r="B1" s="1127"/>
      <c r="C1" s="1127"/>
      <c r="D1" s="1127"/>
      <c r="E1" s="1127"/>
      <c r="F1" s="1127"/>
      <c r="G1" s="1127"/>
      <c r="H1" s="1127"/>
      <c r="I1" s="1127"/>
      <c r="J1" s="557"/>
    </row>
    <row r="2" spans="1:21" ht="15" customHeight="1" x14ac:dyDescent="0.25">
      <c r="A2" s="1127"/>
      <c r="B2" s="1127"/>
      <c r="C2" s="1127"/>
      <c r="D2" s="1127"/>
      <c r="E2" s="1127"/>
      <c r="F2" s="1127"/>
      <c r="G2" s="1127"/>
      <c r="H2" s="1127"/>
      <c r="I2" s="1127"/>
      <c r="J2" s="557"/>
    </row>
    <row r="3" spans="1:21" ht="18.600000000000001" customHeight="1" x14ac:dyDescent="0.3">
      <c r="A3" s="667" t="s">
        <v>423</v>
      </c>
      <c r="B3" s="560"/>
      <c r="C3" s="560"/>
      <c r="D3" s="560"/>
      <c r="E3" s="557"/>
      <c r="F3" s="561"/>
      <c r="G3" s="562"/>
      <c r="H3" s="562"/>
      <c r="I3" s="561"/>
      <c r="J3" s="557"/>
    </row>
    <row r="4" spans="1:21" s="571" customFormat="1" ht="47.4" customHeight="1" x14ac:dyDescent="0.25">
      <c r="A4" s="563"/>
      <c r="B4" s="564"/>
      <c r="C4" s="565"/>
      <c r="D4" s="974" t="s">
        <v>469</v>
      </c>
      <c r="E4" s="975"/>
      <c r="F4" s="974" t="s">
        <v>470</v>
      </c>
      <c r="G4" s="976"/>
      <c r="H4" s="566" t="s">
        <v>420</v>
      </c>
      <c r="I4" s="568" t="s">
        <v>219</v>
      </c>
      <c r="J4" s="567"/>
      <c r="K4" s="568" t="s">
        <v>220</v>
      </c>
      <c r="L4" s="567"/>
      <c r="M4" s="568" t="s">
        <v>221</v>
      </c>
      <c r="N4" s="567"/>
      <c r="O4" s="977" t="s">
        <v>471</v>
      </c>
      <c r="P4" s="978"/>
      <c r="Q4" s="977" t="s">
        <v>472</v>
      </c>
      <c r="R4" s="569"/>
      <c r="S4" s="568" t="s">
        <v>421</v>
      </c>
      <c r="T4" s="568" t="s">
        <v>222</v>
      </c>
      <c r="U4" s="570"/>
    </row>
    <row r="5" spans="1:21" x14ac:dyDescent="0.25">
      <c r="A5" s="572" t="s">
        <v>223</v>
      </c>
      <c r="B5" s="573" t="s">
        <v>224</v>
      </c>
      <c r="C5" s="574" t="s">
        <v>225</v>
      </c>
      <c r="D5" s="575">
        <v>538</v>
      </c>
      <c r="E5" s="576"/>
      <c r="F5" s="575">
        <v>6131</v>
      </c>
      <c r="G5" s="577"/>
      <c r="H5" s="575">
        <v>6669</v>
      </c>
      <c r="I5" s="578">
        <v>27678</v>
      </c>
      <c r="J5" s="577"/>
      <c r="K5" s="578">
        <v>1225</v>
      </c>
      <c r="L5" s="577"/>
      <c r="M5" s="578">
        <v>4317</v>
      </c>
      <c r="N5" s="577"/>
      <c r="O5" s="578">
        <v>21393</v>
      </c>
      <c r="P5" s="577"/>
      <c r="Q5" s="578">
        <v>213776</v>
      </c>
      <c r="R5" s="579"/>
      <c r="S5" s="578">
        <v>235169</v>
      </c>
      <c r="T5" s="580">
        <v>275058</v>
      </c>
      <c r="U5" s="581"/>
    </row>
    <row r="6" spans="1:21" x14ac:dyDescent="0.25">
      <c r="A6" s="572"/>
      <c r="B6" s="573"/>
      <c r="C6" s="582" t="s">
        <v>226</v>
      </c>
      <c r="D6" s="583" t="s">
        <v>17</v>
      </c>
      <c r="E6" s="584"/>
      <c r="F6" s="575">
        <v>1041</v>
      </c>
      <c r="G6" s="576"/>
      <c r="H6" s="575">
        <v>1041</v>
      </c>
      <c r="I6" s="575">
        <v>978</v>
      </c>
      <c r="J6" s="576"/>
      <c r="K6" s="575">
        <v>262</v>
      </c>
      <c r="L6" s="576"/>
      <c r="M6" s="575">
        <v>394</v>
      </c>
      <c r="N6" s="576"/>
      <c r="O6" s="575">
        <v>9442</v>
      </c>
      <c r="P6" s="576"/>
      <c r="Q6" s="575">
        <v>101084</v>
      </c>
      <c r="R6" s="585"/>
      <c r="S6" s="575">
        <v>110526</v>
      </c>
      <c r="T6" s="586">
        <v>113201</v>
      </c>
      <c r="U6" s="581"/>
    </row>
    <row r="7" spans="1:21" x14ac:dyDescent="0.25">
      <c r="A7" s="572"/>
      <c r="B7" s="587"/>
      <c r="C7" s="588" t="s">
        <v>227</v>
      </c>
      <c r="D7" s="586">
        <v>538</v>
      </c>
      <c r="E7" s="589"/>
      <c r="F7" s="586">
        <v>7172</v>
      </c>
      <c r="G7" s="589"/>
      <c r="H7" s="586">
        <v>7710</v>
      </c>
      <c r="I7" s="586">
        <v>28656</v>
      </c>
      <c r="J7" s="589"/>
      <c r="K7" s="586">
        <v>1487</v>
      </c>
      <c r="L7" s="589"/>
      <c r="M7" s="586">
        <v>4711</v>
      </c>
      <c r="N7" s="589"/>
      <c r="O7" s="586">
        <v>30835</v>
      </c>
      <c r="P7" s="589"/>
      <c r="Q7" s="586">
        <v>314860</v>
      </c>
      <c r="R7" s="589"/>
      <c r="S7" s="586">
        <v>345695</v>
      </c>
      <c r="T7" s="586">
        <v>388259</v>
      </c>
      <c r="U7" s="581"/>
    </row>
    <row r="8" spans="1:21" x14ac:dyDescent="0.25">
      <c r="A8" s="572"/>
      <c r="B8" s="573" t="s">
        <v>228</v>
      </c>
      <c r="C8" s="590" t="s">
        <v>229</v>
      </c>
      <c r="D8" s="575">
        <v>80839</v>
      </c>
      <c r="E8" s="576"/>
      <c r="F8" s="575">
        <v>94286</v>
      </c>
      <c r="G8" s="576"/>
      <c r="H8" s="575">
        <v>175125</v>
      </c>
      <c r="I8" s="575">
        <v>212161</v>
      </c>
      <c r="J8" s="576"/>
      <c r="K8" s="575">
        <v>103944</v>
      </c>
      <c r="L8" s="576"/>
      <c r="M8" s="575">
        <v>103136</v>
      </c>
      <c r="N8" s="576"/>
      <c r="O8" s="575">
        <v>27213</v>
      </c>
      <c r="P8" s="576"/>
      <c r="Q8" s="575">
        <v>192300</v>
      </c>
      <c r="R8" s="585"/>
      <c r="S8" s="575">
        <v>219513</v>
      </c>
      <c r="T8" s="586">
        <v>813879</v>
      </c>
      <c r="U8" s="581"/>
    </row>
    <row r="9" spans="1:21" x14ac:dyDescent="0.25">
      <c r="A9" s="572"/>
      <c r="B9" s="573"/>
      <c r="C9" s="590" t="s">
        <v>230</v>
      </c>
      <c r="D9" s="575">
        <v>3396</v>
      </c>
      <c r="E9" s="576"/>
      <c r="F9" s="575">
        <v>41549</v>
      </c>
      <c r="G9" s="576"/>
      <c r="H9" s="575">
        <v>44945</v>
      </c>
      <c r="I9" s="575">
        <v>83603</v>
      </c>
      <c r="J9" s="576"/>
      <c r="K9" s="575">
        <v>48863</v>
      </c>
      <c r="L9" s="576"/>
      <c r="M9" s="575">
        <v>50897</v>
      </c>
      <c r="N9" s="576"/>
      <c r="O9" s="575">
        <v>19607</v>
      </c>
      <c r="P9" s="576"/>
      <c r="Q9" s="575">
        <v>103945</v>
      </c>
      <c r="R9" s="585"/>
      <c r="S9" s="575">
        <v>123552</v>
      </c>
      <c r="T9" s="586">
        <v>351860</v>
      </c>
      <c r="U9" s="581"/>
    </row>
    <row r="10" spans="1:21" x14ac:dyDescent="0.25">
      <c r="A10" s="572"/>
      <c r="B10" s="587"/>
      <c r="C10" s="588" t="s">
        <v>231</v>
      </c>
      <c r="D10" s="586">
        <v>84235</v>
      </c>
      <c r="E10" s="589"/>
      <c r="F10" s="586">
        <v>135835</v>
      </c>
      <c r="G10" s="589"/>
      <c r="H10" s="586">
        <v>220070</v>
      </c>
      <c r="I10" s="586">
        <v>295764</v>
      </c>
      <c r="J10" s="589"/>
      <c r="K10" s="586">
        <v>152807</v>
      </c>
      <c r="L10" s="589"/>
      <c r="M10" s="586">
        <v>154033</v>
      </c>
      <c r="N10" s="589"/>
      <c r="O10" s="586">
        <v>46820</v>
      </c>
      <c r="P10" s="589"/>
      <c r="Q10" s="586">
        <v>296245</v>
      </c>
      <c r="R10" s="589"/>
      <c r="S10" s="586">
        <v>343065</v>
      </c>
      <c r="T10" s="586">
        <v>1165739</v>
      </c>
      <c r="U10" s="581"/>
    </row>
    <row r="11" spans="1:21" x14ac:dyDescent="0.25">
      <c r="A11" s="572"/>
      <c r="B11" s="573" t="s">
        <v>232</v>
      </c>
      <c r="C11" s="591" t="s">
        <v>229</v>
      </c>
      <c r="D11" s="586">
        <v>81377</v>
      </c>
      <c r="E11" s="589"/>
      <c r="F11" s="586">
        <v>100417</v>
      </c>
      <c r="G11" s="589"/>
      <c r="H11" s="586">
        <v>181794</v>
      </c>
      <c r="I11" s="586">
        <v>239839</v>
      </c>
      <c r="J11" s="589"/>
      <c r="K11" s="586">
        <v>105169</v>
      </c>
      <c r="L11" s="589"/>
      <c r="M11" s="586">
        <v>107453</v>
      </c>
      <c r="N11" s="589"/>
      <c r="O11" s="586">
        <v>48606</v>
      </c>
      <c r="P11" s="589"/>
      <c r="Q11" s="586">
        <v>406076</v>
      </c>
      <c r="R11" s="589"/>
      <c r="S11" s="586">
        <v>454682</v>
      </c>
      <c r="T11" s="586">
        <v>1088937</v>
      </c>
      <c r="U11" s="581"/>
    </row>
    <row r="12" spans="1:21" x14ac:dyDescent="0.25">
      <c r="A12" s="572"/>
      <c r="B12" s="573"/>
      <c r="C12" s="591" t="s">
        <v>230</v>
      </c>
      <c r="D12" s="586">
        <v>3396</v>
      </c>
      <c r="E12" s="589"/>
      <c r="F12" s="586">
        <v>42590</v>
      </c>
      <c r="G12" s="589"/>
      <c r="H12" s="586">
        <v>45986</v>
      </c>
      <c r="I12" s="586">
        <v>84581</v>
      </c>
      <c r="J12" s="589"/>
      <c r="K12" s="586">
        <v>49125</v>
      </c>
      <c r="L12" s="589"/>
      <c r="M12" s="586">
        <v>51291</v>
      </c>
      <c r="N12" s="589"/>
      <c r="O12" s="586">
        <v>29049</v>
      </c>
      <c r="P12" s="589"/>
      <c r="Q12" s="586">
        <v>205029</v>
      </c>
      <c r="R12" s="589"/>
      <c r="S12" s="586">
        <v>234078</v>
      </c>
      <c r="T12" s="586">
        <v>465061</v>
      </c>
      <c r="U12" s="581"/>
    </row>
    <row r="13" spans="1:21" x14ac:dyDescent="0.25">
      <c r="A13" s="592"/>
      <c r="B13" s="593"/>
      <c r="C13" s="594" t="s">
        <v>233</v>
      </c>
      <c r="D13" s="595">
        <v>84773</v>
      </c>
      <c r="E13" s="596"/>
      <c r="F13" s="595">
        <v>143007</v>
      </c>
      <c r="G13" s="596"/>
      <c r="H13" s="595">
        <v>227780</v>
      </c>
      <c r="I13" s="595">
        <v>324420</v>
      </c>
      <c r="J13" s="596"/>
      <c r="K13" s="595">
        <v>154294</v>
      </c>
      <c r="L13" s="596"/>
      <c r="M13" s="595">
        <v>158744</v>
      </c>
      <c r="N13" s="596"/>
      <c r="O13" s="595">
        <v>77655</v>
      </c>
      <c r="P13" s="596"/>
      <c r="Q13" s="595">
        <v>611105</v>
      </c>
      <c r="R13" s="596"/>
      <c r="S13" s="595">
        <v>688760</v>
      </c>
      <c r="T13" s="595">
        <v>1553998</v>
      </c>
      <c r="U13" s="597"/>
    </row>
    <row r="14" spans="1:21" ht="12.75" customHeight="1" x14ac:dyDescent="0.25">
      <c r="A14" s="598" t="s">
        <v>234</v>
      </c>
      <c r="B14" s="599" t="s">
        <v>224</v>
      </c>
      <c r="C14" s="574" t="s">
        <v>225</v>
      </c>
      <c r="D14" s="578">
        <v>726</v>
      </c>
      <c r="E14" s="577"/>
      <c r="F14" s="578">
        <v>5494</v>
      </c>
      <c r="G14" s="577"/>
      <c r="H14" s="578">
        <v>6220</v>
      </c>
      <c r="I14" s="578">
        <v>25124</v>
      </c>
      <c r="J14" s="577"/>
      <c r="K14" s="578">
        <v>1736</v>
      </c>
      <c r="L14" s="577"/>
      <c r="M14" s="578">
        <v>3307</v>
      </c>
      <c r="N14" s="577"/>
      <c r="O14" s="578">
        <v>22038</v>
      </c>
      <c r="P14" s="577"/>
      <c r="Q14" s="578">
        <v>198277</v>
      </c>
      <c r="R14" s="579"/>
      <c r="S14" s="578">
        <v>220315</v>
      </c>
      <c r="T14" s="580">
        <v>256702</v>
      </c>
      <c r="U14" s="600"/>
    </row>
    <row r="15" spans="1:21" x14ac:dyDescent="0.25">
      <c r="A15" s="572"/>
      <c r="B15" s="573"/>
      <c r="C15" s="582" t="s">
        <v>226</v>
      </c>
      <c r="D15" s="583" t="s">
        <v>17</v>
      </c>
      <c r="E15" s="584"/>
      <c r="F15" s="575">
        <v>962</v>
      </c>
      <c r="G15" s="576"/>
      <c r="H15" s="575">
        <v>962</v>
      </c>
      <c r="I15" s="575">
        <v>836</v>
      </c>
      <c r="J15" s="576"/>
      <c r="K15" s="575">
        <v>142</v>
      </c>
      <c r="L15" s="576"/>
      <c r="M15" s="575">
        <v>313</v>
      </c>
      <c r="N15" s="576"/>
      <c r="O15" s="575">
        <v>9050</v>
      </c>
      <c r="P15" s="576"/>
      <c r="Q15" s="575">
        <v>85207</v>
      </c>
      <c r="R15" s="585"/>
      <c r="S15" s="575">
        <v>94257</v>
      </c>
      <c r="T15" s="586">
        <v>96510</v>
      </c>
      <c r="U15" s="600"/>
    </row>
    <row r="16" spans="1:21" ht="12.75" customHeight="1" x14ac:dyDescent="0.25">
      <c r="A16" s="572"/>
      <c r="B16" s="587"/>
      <c r="C16" s="588" t="s">
        <v>227</v>
      </c>
      <c r="D16" s="586">
        <v>726</v>
      </c>
      <c r="E16" s="589"/>
      <c r="F16" s="586">
        <v>6456</v>
      </c>
      <c r="G16" s="589"/>
      <c r="H16" s="586">
        <v>7182</v>
      </c>
      <c r="I16" s="586">
        <v>25960</v>
      </c>
      <c r="J16" s="589"/>
      <c r="K16" s="586">
        <v>1878</v>
      </c>
      <c r="L16" s="589"/>
      <c r="M16" s="586">
        <v>3620</v>
      </c>
      <c r="N16" s="589"/>
      <c r="O16" s="586">
        <v>31088</v>
      </c>
      <c r="P16" s="589"/>
      <c r="Q16" s="586">
        <v>283484</v>
      </c>
      <c r="R16" s="589"/>
      <c r="S16" s="586">
        <v>314572</v>
      </c>
      <c r="T16" s="586">
        <v>353212</v>
      </c>
      <c r="U16" s="600"/>
    </row>
    <row r="17" spans="1:21" x14ac:dyDescent="0.25">
      <c r="A17" s="572"/>
      <c r="B17" s="573" t="s">
        <v>228</v>
      </c>
      <c r="C17" s="590" t="s">
        <v>229</v>
      </c>
      <c r="D17" s="575">
        <v>76441</v>
      </c>
      <c r="E17" s="576"/>
      <c r="F17" s="575">
        <v>79364</v>
      </c>
      <c r="G17" s="576"/>
      <c r="H17" s="575">
        <v>155805</v>
      </c>
      <c r="I17" s="575">
        <v>187038</v>
      </c>
      <c r="J17" s="576"/>
      <c r="K17" s="575">
        <v>88789</v>
      </c>
      <c r="L17" s="576"/>
      <c r="M17" s="575">
        <v>92161</v>
      </c>
      <c r="N17" s="576"/>
      <c r="O17" s="575">
        <v>26294</v>
      </c>
      <c r="P17" s="576"/>
      <c r="Q17" s="575">
        <v>204663</v>
      </c>
      <c r="R17" s="585"/>
      <c r="S17" s="575">
        <v>230957</v>
      </c>
      <c r="T17" s="586">
        <v>754750</v>
      </c>
      <c r="U17" s="600"/>
    </row>
    <row r="18" spans="1:21" x14ac:dyDescent="0.25">
      <c r="A18" s="572"/>
      <c r="B18" s="573"/>
      <c r="C18" s="590" t="s">
        <v>230</v>
      </c>
      <c r="D18" s="575">
        <v>2493</v>
      </c>
      <c r="E18" s="576"/>
      <c r="F18" s="575">
        <v>36585</v>
      </c>
      <c r="G18" s="576"/>
      <c r="H18" s="575">
        <v>39078</v>
      </c>
      <c r="I18" s="575">
        <v>77698</v>
      </c>
      <c r="J18" s="576"/>
      <c r="K18" s="575">
        <v>41287</v>
      </c>
      <c r="L18" s="576"/>
      <c r="M18" s="575">
        <v>46441</v>
      </c>
      <c r="N18" s="576"/>
      <c r="O18" s="575">
        <v>17753</v>
      </c>
      <c r="P18" s="576"/>
      <c r="Q18" s="575">
        <v>101847</v>
      </c>
      <c r="R18" s="585"/>
      <c r="S18" s="575">
        <v>119600</v>
      </c>
      <c r="T18" s="586">
        <v>324104</v>
      </c>
      <c r="U18" s="600"/>
    </row>
    <row r="19" spans="1:21" x14ac:dyDescent="0.25">
      <c r="A19" s="572"/>
      <c r="B19" s="587"/>
      <c r="C19" s="588" t="s">
        <v>231</v>
      </c>
      <c r="D19" s="586">
        <v>78934</v>
      </c>
      <c r="E19" s="589"/>
      <c r="F19" s="586">
        <v>115949</v>
      </c>
      <c r="G19" s="589"/>
      <c r="H19" s="586">
        <v>194883</v>
      </c>
      <c r="I19" s="586">
        <v>264736</v>
      </c>
      <c r="J19" s="589"/>
      <c r="K19" s="586">
        <v>130076</v>
      </c>
      <c r="L19" s="589"/>
      <c r="M19" s="586">
        <v>138602</v>
      </c>
      <c r="N19" s="589"/>
      <c r="O19" s="586">
        <v>44047</v>
      </c>
      <c r="P19" s="589"/>
      <c r="Q19" s="586">
        <v>306510</v>
      </c>
      <c r="R19" s="589"/>
      <c r="S19" s="586">
        <v>350557</v>
      </c>
      <c r="T19" s="586">
        <v>1078854</v>
      </c>
      <c r="U19" s="600"/>
    </row>
    <row r="20" spans="1:21" x14ac:dyDescent="0.25">
      <c r="A20" s="572"/>
      <c r="B20" s="573" t="s">
        <v>232</v>
      </c>
      <c r="C20" s="591" t="s">
        <v>229</v>
      </c>
      <c r="D20" s="586">
        <v>77167</v>
      </c>
      <c r="E20" s="589"/>
      <c r="F20" s="586">
        <v>84858</v>
      </c>
      <c r="G20" s="589"/>
      <c r="H20" s="586">
        <v>162025</v>
      </c>
      <c r="I20" s="586">
        <v>212162</v>
      </c>
      <c r="J20" s="589"/>
      <c r="K20" s="586">
        <v>90525</v>
      </c>
      <c r="L20" s="589"/>
      <c r="M20" s="586">
        <v>95468</v>
      </c>
      <c r="N20" s="589"/>
      <c r="O20" s="586">
        <v>48332</v>
      </c>
      <c r="P20" s="589"/>
      <c r="Q20" s="586">
        <v>402940</v>
      </c>
      <c r="R20" s="589"/>
      <c r="S20" s="586">
        <v>451272</v>
      </c>
      <c r="T20" s="586">
        <v>1011452</v>
      </c>
      <c r="U20" s="600"/>
    </row>
    <row r="21" spans="1:21" x14ac:dyDescent="0.25">
      <c r="A21" s="572"/>
      <c r="B21" s="573"/>
      <c r="C21" s="591" t="s">
        <v>230</v>
      </c>
      <c r="D21" s="586">
        <v>2493</v>
      </c>
      <c r="E21" s="589"/>
      <c r="F21" s="586">
        <v>37547</v>
      </c>
      <c r="G21" s="589"/>
      <c r="H21" s="586">
        <v>40040</v>
      </c>
      <c r="I21" s="586">
        <v>78534</v>
      </c>
      <c r="J21" s="589"/>
      <c r="K21" s="586">
        <v>41429</v>
      </c>
      <c r="L21" s="589"/>
      <c r="M21" s="586">
        <v>46754</v>
      </c>
      <c r="N21" s="589"/>
      <c r="O21" s="586">
        <v>26803</v>
      </c>
      <c r="P21" s="589"/>
      <c r="Q21" s="586">
        <v>187054</v>
      </c>
      <c r="R21" s="589"/>
      <c r="S21" s="586">
        <v>213857</v>
      </c>
      <c r="T21" s="586">
        <v>420614</v>
      </c>
      <c r="U21" s="600"/>
    </row>
    <row r="22" spans="1:21" x14ac:dyDescent="0.25">
      <c r="A22" s="592"/>
      <c r="B22" s="593"/>
      <c r="C22" s="594" t="s">
        <v>233</v>
      </c>
      <c r="D22" s="595">
        <v>79660</v>
      </c>
      <c r="E22" s="596"/>
      <c r="F22" s="595">
        <v>122405</v>
      </c>
      <c r="G22" s="596"/>
      <c r="H22" s="595">
        <v>202065</v>
      </c>
      <c r="I22" s="595">
        <v>290696</v>
      </c>
      <c r="J22" s="596"/>
      <c r="K22" s="595">
        <v>131954</v>
      </c>
      <c r="L22" s="596"/>
      <c r="M22" s="595">
        <v>142222</v>
      </c>
      <c r="N22" s="596"/>
      <c r="O22" s="595">
        <v>75135</v>
      </c>
      <c r="P22" s="596"/>
      <c r="Q22" s="595">
        <v>589994</v>
      </c>
      <c r="R22" s="596"/>
      <c r="S22" s="595">
        <v>665129</v>
      </c>
      <c r="T22" s="595">
        <v>1432066</v>
      </c>
      <c r="U22" s="597"/>
    </row>
    <row r="23" spans="1:21" ht="12.75" customHeight="1" x14ac:dyDescent="0.25">
      <c r="A23" s="598" t="s">
        <v>235</v>
      </c>
      <c r="B23" s="599" t="s">
        <v>224</v>
      </c>
      <c r="C23" s="574" t="s">
        <v>225</v>
      </c>
      <c r="D23" s="578">
        <v>758</v>
      </c>
      <c r="E23" s="577"/>
      <c r="F23" s="578">
        <v>4996</v>
      </c>
      <c r="G23" s="577"/>
      <c r="H23" s="578">
        <v>5754</v>
      </c>
      <c r="I23" s="578">
        <v>21994</v>
      </c>
      <c r="J23" s="577"/>
      <c r="K23" s="578">
        <v>1970</v>
      </c>
      <c r="L23" s="577"/>
      <c r="M23" s="578">
        <v>3090</v>
      </c>
      <c r="N23" s="577"/>
      <c r="O23" s="578">
        <v>21137</v>
      </c>
      <c r="P23" s="577"/>
      <c r="Q23" s="578">
        <v>173010</v>
      </c>
      <c r="R23" s="579"/>
      <c r="S23" s="578">
        <v>194147</v>
      </c>
      <c r="T23" s="580">
        <v>226955</v>
      </c>
      <c r="U23" s="600"/>
    </row>
    <row r="24" spans="1:21" ht="13.5" customHeight="1" x14ac:dyDescent="0.25">
      <c r="A24" s="572"/>
      <c r="B24" s="573"/>
      <c r="C24" s="582" t="s">
        <v>226</v>
      </c>
      <c r="D24" s="583" t="s">
        <v>17</v>
      </c>
      <c r="E24" s="584"/>
      <c r="F24" s="575">
        <v>559</v>
      </c>
      <c r="G24" s="576"/>
      <c r="H24" s="575">
        <v>559</v>
      </c>
      <c r="I24" s="575">
        <v>778</v>
      </c>
      <c r="J24" s="576"/>
      <c r="K24" s="575">
        <v>222</v>
      </c>
      <c r="L24" s="576"/>
      <c r="M24" s="575">
        <v>307</v>
      </c>
      <c r="N24" s="576"/>
      <c r="O24" s="575">
        <v>8632</v>
      </c>
      <c r="P24" s="576"/>
      <c r="Q24" s="575">
        <v>73216</v>
      </c>
      <c r="R24" s="585"/>
      <c r="S24" s="575">
        <v>81848</v>
      </c>
      <c r="T24" s="586">
        <v>83714</v>
      </c>
      <c r="U24" s="600"/>
    </row>
    <row r="25" spans="1:21" ht="12.75" customHeight="1" x14ac:dyDescent="0.25">
      <c r="A25" s="572"/>
      <c r="B25" s="587"/>
      <c r="C25" s="588" t="s">
        <v>227</v>
      </c>
      <c r="D25" s="586">
        <v>758</v>
      </c>
      <c r="E25" s="589"/>
      <c r="F25" s="586">
        <v>5555</v>
      </c>
      <c r="G25" s="589"/>
      <c r="H25" s="586">
        <v>6313</v>
      </c>
      <c r="I25" s="586">
        <v>22772</v>
      </c>
      <c r="J25" s="589"/>
      <c r="K25" s="586">
        <v>2192</v>
      </c>
      <c r="L25" s="589"/>
      <c r="M25" s="586">
        <v>3397</v>
      </c>
      <c r="N25" s="589"/>
      <c r="O25" s="586">
        <v>29769</v>
      </c>
      <c r="P25" s="589"/>
      <c r="Q25" s="586">
        <v>246226</v>
      </c>
      <c r="R25" s="589"/>
      <c r="S25" s="586">
        <v>275995</v>
      </c>
      <c r="T25" s="586">
        <v>310669</v>
      </c>
      <c r="U25" s="600"/>
    </row>
    <row r="26" spans="1:21" ht="12.75" customHeight="1" x14ac:dyDescent="0.25">
      <c r="A26" s="572"/>
      <c r="B26" s="573" t="s">
        <v>228</v>
      </c>
      <c r="C26" s="590" t="s">
        <v>229</v>
      </c>
      <c r="D26" s="575">
        <v>70056</v>
      </c>
      <c r="E26" s="576"/>
      <c r="F26" s="575">
        <v>74302</v>
      </c>
      <c r="G26" s="576"/>
      <c r="H26" s="575">
        <v>144358</v>
      </c>
      <c r="I26" s="575">
        <v>181552</v>
      </c>
      <c r="J26" s="576"/>
      <c r="K26" s="575">
        <v>82738</v>
      </c>
      <c r="L26" s="576"/>
      <c r="M26" s="575">
        <v>87690</v>
      </c>
      <c r="N26" s="576"/>
      <c r="O26" s="575">
        <v>24680</v>
      </c>
      <c r="P26" s="576"/>
      <c r="Q26" s="575">
        <v>215043</v>
      </c>
      <c r="R26" s="585"/>
      <c r="S26" s="575">
        <v>239723</v>
      </c>
      <c r="T26" s="586">
        <v>736061</v>
      </c>
      <c r="U26" s="600"/>
    </row>
    <row r="27" spans="1:21" ht="12.75" customHeight="1" x14ac:dyDescent="0.25">
      <c r="A27" s="572"/>
      <c r="B27" s="573"/>
      <c r="C27" s="590" t="s">
        <v>230</v>
      </c>
      <c r="D27" s="575">
        <v>2783</v>
      </c>
      <c r="E27" s="576"/>
      <c r="F27" s="575">
        <v>26441</v>
      </c>
      <c r="G27" s="576"/>
      <c r="H27" s="575">
        <v>29224</v>
      </c>
      <c r="I27" s="575">
        <v>61271</v>
      </c>
      <c r="J27" s="576"/>
      <c r="K27" s="575">
        <v>36657</v>
      </c>
      <c r="L27" s="576"/>
      <c r="M27" s="575">
        <v>37512</v>
      </c>
      <c r="N27" s="576"/>
      <c r="O27" s="575">
        <v>17809</v>
      </c>
      <c r="P27" s="576"/>
      <c r="Q27" s="575">
        <v>103445</v>
      </c>
      <c r="R27" s="585"/>
      <c r="S27" s="575">
        <v>121254</v>
      </c>
      <c r="T27" s="586">
        <v>285918</v>
      </c>
      <c r="U27" s="600"/>
    </row>
    <row r="28" spans="1:21" ht="12.75" customHeight="1" x14ac:dyDescent="0.25">
      <c r="A28" s="572"/>
      <c r="B28" s="587"/>
      <c r="C28" s="588" t="s">
        <v>231</v>
      </c>
      <c r="D28" s="586">
        <v>72839</v>
      </c>
      <c r="E28" s="589"/>
      <c r="F28" s="586">
        <v>100743</v>
      </c>
      <c r="G28" s="589"/>
      <c r="H28" s="586">
        <v>173582</v>
      </c>
      <c r="I28" s="586">
        <v>242823</v>
      </c>
      <c r="J28" s="589"/>
      <c r="K28" s="586">
        <v>119395</v>
      </c>
      <c r="L28" s="589"/>
      <c r="M28" s="586">
        <v>125202</v>
      </c>
      <c r="N28" s="589"/>
      <c r="O28" s="586">
        <v>42489</v>
      </c>
      <c r="P28" s="589"/>
      <c r="Q28" s="586">
        <v>318488</v>
      </c>
      <c r="R28" s="589"/>
      <c r="S28" s="586">
        <v>360977</v>
      </c>
      <c r="T28" s="586">
        <v>1021979</v>
      </c>
      <c r="U28" s="600"/>
    </row>
    <row r="29" spans="1:21" ht="12.75" customHeight="1" x14ac:dyDescent="0.25">
      <c r="A29" s="572"/>
      <c r="B29" s="573" t="s">
        <v>232</v>
      </c>
      <c r="C29" s="591" t="s">
        <v>229</v>
      </c>
      <c r="D29" s="586">
        <v>70814</v>
      </c>
      <c r="E29" s="589"/>
      <c r="F29" s="586">
        <v>79298</v>
      </c>
      <c r="G29" s="589"/>
      <c r="H29" s="586">
        <v>150112</v>
      </c>
      <c r="I29" s="586">
        <v>203546</v>
      </c>
      <c r="J29" s="589"/>
      <c r="K29" s="586">
        <v>84708</v>
      </c>
      <c r="L29" s="589"/>
      <c r="M29" s="586">
        <v>90780</v>
      </c>
      <c r="N29" s="589"/>
      <c r="O29" s="586">
        <v>45817</v>
      </c>
      <c r="P29" s="589"/>
      <c r="Q29" s="586">
        <v>388053</v>
      </c>
      <c r="R29" s="589"/>
      <c r="S29" s="586">
        <v>433870</v>
      </c>
      <c r="T29" s="586">
        <v>963016</v>
      </c>
      <c r="U29" s="600"/>
    </row>
    <row r="30" spans="1:21" ht="12.75" customHeight="1" x14ac:dyDescent="0.25">
      <c r="A30" s="572"/>
      <c r="B30" s="573"/>
      <c r="C30" s="591" t="s">
        <v>230</v>
      </c>
      <c r="D30" s="586">
        <v>2783</v>
      </c>
      <c r="E30" s="589"/>
      <c r="F30" s="586">
        <v>27000</v>
      </c>
      <c r="G30" s="589"/>
      <c r="H30" s="586">
        <v>29783</v>
      </c>
      <c r="I30" s="586">
        <v>62049</v>
      </c>
      <c r="J30" s="589"/>
      <c r="K30" s="586">
        <v>36879</v>
      </c>
      <c r="L30" s="589"/>
      <c r="M30" s="586">
        <v>37819</v>
      </c>
      <c r="N30" s="589"/>
      <c r="O30" s="586">
        <v>26441</v>
      </c>
      <c r="P30" s="589"/>
      <c r="Q30" s="586">
        <v>176661</v>
      </c>
      <c r="R30" s="589"/>
      <c r="S30" s="586">
        <v>203102</v>
      </c>
      <c r="T30" s="586">
        <v>369632</v>
      </c>
      <c r="U30" s="600"/>
    </row>
    <row r="31" spans="1:21" ht="12.75" customHeight="1" x14ac:dyDescent="0.25">
      <c r="A31" s="592"/>
      <c r="B31" s="593"/>
      <c r="C31" s="594" t="s">
        <v>233</v>
      </c>
      <c r="D31" s="595">
        <v>73597</v>
      </c>
      <c r="E31" s="596"/>
      <c r="F31" s="595">
        <v>106298</v>
      </c>
      <c r="G31" s="596"/>
      <c r="H31" s="595">
        <v>179895</v>
      </c>
      <c r="I31" s="595">
        <v>265595</v>
      </c>
      <c r="J31" s="596"/>
      <c r="K31" s="595">
        <v>121587</v>
      </c>
      <c r="L31" s="596"/>
      <c r="M31" s="595">
        <v>128599</v>
      </c>
      <c r="N31" s="596"/>
      <c r="O31" s="595">
        <v>72258</v>
      </c>
      <c r="P31" s="596"/>
      <c r="Q31" s="595">
        <v>564714</v>
      </c>
      <c r="R31" s="596"/>
      <c r="S31" s="595">
        <v>636972</v>
      </c>
      <c r="T31" s="595">
        <v>1332648</v>
      </c>
      <c r="U31" s="597"/>
    </row>
    <row r="32" spans="1:21" x14ac:dyDescent="0.25">
      <c r="A32" s="598">
        <v>2014</v>
      </c>
      <c r="B32" s="599" t="s">
        <v>224</v>
      </c>
      <c r="C32" s="574" t="s">
        <v>225</v>
      </c>
      <c r="D32" s="578">
        <v>867</v>
      </c>
      <c r="E32" s="577"/>
      <c r="F32" s="578">
        <v>5264</v>
      </c>
      <c r="G32" s="577"/>
      <c r="H32" s="578">
        <v>6131</v>
      </c>
      <c r="I32" s="578">
        <v>24946</v>
      </c>
      <c r="J32" s="577"/>
      <c r="K32" s="578">
        <v>1594</v>
      </c>
      <c r="L32" s="577"/>
      <c r="M32" s="578">
        <v>3189</v>
      </c>
      <c r="N32" s="577"/>
      <c r="O32" s="578">
        <v>21097</v>
      </c>
      <c r="P32" s="577"/>
      <c r="Q32" s="578">
        <v>197604</v>
      </c>
      <c r="R32" s="579"/>
      <c r="S32" s="578">
        <v>218701</v>
      </c>
      <c r="T32" s="580">
        <v>254561</v>
      </c>
      <c r="U32" s="600"/>
    </row>
    <row r="33" spans="1:21" ht="12.75" customHeight="1" x14ac:dyDescent="0.25">
      <c r="A33" s="572"/>
      <c r="B33" s="573"/>
      <c r="C33" s="582" t="s">
        <v>226</v>
      </c>
      <c r="D33" s="583" t="s">
        <v>17</v>
      </c>
      <c r="E33" s="584"/>
      <c r="F33" s="575">
        <v>363</v>
      </c>
      <c r="G33" s="576"/>
      <c r="H33" s="575">
        <v>363</v>
      </c>
      <c r="I33" s="575">
        <v>563</v>
      </c>
      <c r="J33" s="576"/>
      <c r="K33" s="575">
        <v>592</v>
      </c>
      <c r="L33" s="576"/>
      <c r="M33" s="575">
        <v>337</v>
      </c>
      <c r="N33" s="576"/>
      <c r="O33" s="575">
        <v>6994</v>
      </c>
      <c r="P33" s="576"/>
      <c r="Q33" s="575">
        <v>60345</v>
      </c>
      <c r="R33" s="585"/>
      <c r="S33" s="575">
        <v>67339</v>
      </c>
      <c r="T33" s="586">
        <v>69194</v>
      </c>
      <c r="U33" s="600"/>
    </row>
    <row r="34" spans="1:21" ht="12.75" customHeight="1" x14ac:dyDescent="0.25">
      <c r="A34" s="572"/>
      <c r="B34" s="587"/>
      <c r="C34" s="588" t="s">
        <v>227</v>
      </c>
      <c r="D34" s="586">
        <v>867</v>
      </c>
      <c r="E34" s="589"/>
      <c r="F34" s="586">
        <v>5627</v>
      </c>
      <c r="G34" s="589"/>
      <c r="H34" s="586">
        <v>6494</v>
      </c>
      <c r="I34" s="586">
        <v>25509</v>
      </c>
      <c r="J34" s="589"/>
      <c r="K34" s="586">
        <v>2186</v>
      </c>
      <c r="L34" s="589"/>
      <c r="M34" s="586">
        <v>3526</v>
      </c>
      <c r="N34" s="589"/>
      <c r="O34" s="586">
        <v>28091</v>
      </c>
      <c r="P34" s="589"/>
      <c r="Q34" s="586">
        <v>257949</v>
      </c>
      <c r="R34" s="601"/>
      <c r="S34" s="586">
        <v>286040</v>
      </c>
      <c r="T34" s="586">
        <v>323755</v>
      </c>
      <c r="U34" s="600"/>
    </row>
    <row r="35" spans="1:21" ht="12.75" customHeight="1" x14ac:dyDescent="0.25">
      <c r="A35" s="572"/>
      <c r="B35" s="573" t="s">
        <v>228</v>
      </c>
      <c r="C35" s="590" t="s">
        <v>229</v>
      </c>
      <c r="D35" s="575">
        <v>66456</v>
      </c>
      <c r="E35" s="576"/>
      <c r="F35" s="575">
        <v>69875</v>
      </c>
      <c r="G35" s="576"/>
      <c r="H35" s="575">
        <v>136331</v>
      </c>
      <c r="I35" s="575">
        <v>164879</v>
      </c>
      <c r="J35" s="576"/>
      <c r="K35" s="575">
        <v>78492</v>
      </c>
      <c r="L35" s="576"/>
      <c r="M35" s="575">
        <v>79841</v>
      </c>
      <c r="N35" s="576"/>
      <c r="O35" s="575">
        <v>23522</v>
      </c>
      <c r="P35" s="576"/>
      <c r="Q35" s="575">
        <v>178028</v>
      </c>
      <c r="R35" s="585"/>
      <c r="S35" s="575">
        <v>201550</v>
      </c>
      <c r="T35" s="586">
        <v>661093</v>
      </c>
      <c r="U35" s="600"/>
    </row>
    <row r="36" spans="1:21" ht="12.75" customHeight="1" x14ac:dyDescent="0.25">
      <c r="A36" s="572"/>
      <c r="B36" s="573"/>
      <c r="C36" s="590" t="s">
        <v>230</v>
      </c>
      <c r="D36" s="575">
        <v>2432</v>
      </c>
      <c r="E36" s="576"/>
      <c r="F36" s="575">
        <v>27220</v>
      </c>
      <c r="G36" s="576"/>
      <c r="H36" s="575">
        <v>29652</v>
      </c>
      <c r="I36" s="575">
        <v>56395</v>
      </c>
      <c r="J36" s="576"/>
      <c r="K36" s="575">
        <v>34023</v>
      </c>
      <c r="L36" s="576"/>
      <c r="M36" s="575">
        <v>33352</v>
      </c>
      <c r="N36" s="576"/>
      <c r="O36" s="575">
        <v>15840</v>
      </c>
      <c r="P36" s="576"/>
      <c r="Q36" s="575">
        <v>65544</v>
      </c>
      <c r="R36" s="585"/>
      <c r="S36" s="575">
        <v>81384</v>
      </c>
      <c r="T36" s="586">
        <v>234806</v>
      </c>
      <c r="U36" s="600"/>
    </row>
    <row r="37" spans="1:21" ht="12.75" customHeight="1" x14ac:dyDescent="0.25">
      <c r="A37" s="572"/>
      <c r="B37" s="587"/>
      <c r="C37" s="588" t="s">
        <v>231</v>
      </c>
      <c r="D37" s="586">
        <v>68888</v>
      </c>
      <c r="E37" s="589"/>
      <c r="F37" s="586">
        <v>97095</v>
      </c>
      <c r="G37" s="589"/>
      <c r="H37" s="586">
        <v>165983</v>
      </c>
      <c r="I37" s="586">
        <v>221274</v>
      </c>
      <c r="J37" s="589"/>
      <c r="K37" s="586">
        <v>112515</v>
      </c>
      <c r="L37" s="589"/>
      <c r="M37" s="586">
        <v>113193</v>
      </c>
      <c r="N37" s="589"/>
      <c r="O37" s="586">
        <v>39362</v>
      </c>
      <c r="P37" s="589"/>
      <c r="Q37" s="586">
        <v>243572</v>
      </c>
      <c r="R37" s="601"/>
      <c r="S37" s="586">
        <v>282934</v>
      </c>
      <c r="T37" s="586">
        <v>895899</v>
      </c>
      <c r="U37" s="600"/>
    </row>
    <row r="38" spans="1:21" ht="12.75" customHeight="1" x14ac:dyDescent="0.25">
      <c r="A38" s="572"/>
      <c r="B38" s="573" t="s">
        <v>232</v>
      </c>
      <c r="C38" s="591" t="s">
        <v>229</v>
      </c>
      <c r="D38" s="586">
        <v>67323</v>
      </c>
      <c r="E38" s="589"/>
      <c r="F38" s="586">
        <v>75139</v>
      </c>
      <c r="G38" s="589"/>
      <c r="H38" s="586">
        <v>142462</v>
      </c>
      <c r="I38" s="586">
        <v>189825</v>
      </c>
      <c r="J38" s="589"/>
      <c r="K38" s="586">
        <v>80086</v>
      </c>
      <c r="L38" s="589"/>
      <c r="M38" s="586">
        <v>83030</v>
      </c>
      <c r="N38" s="589"/>
      <c r="O38" s="586">
        <v>44619</v>
      </c>
      <c r="P38" s="589"/>
      <c r="Q38" s="586">
        <v>375632</v>
      </c>
      <c r="R38" s="589"/>
      <c r="S38" s="586">
        <v>420251</v>
      </c>
      <c r="T38" s="586">
        <v>915654</v>
      </c>
      <c r="U38" s="600"/>
    </row>
    <row r="39" spans="1:21" ht="12.75" customHeight="1" x14ac:dyDescent="0.25">
      <c r="A39" s="572"/>
      <c r="B39" s="573"/>
      <c r="C39" s="591" t="s">
        <v>230</v>
      </c>
      <c r="D39" s="586">
        <v>2432</v>
      </c>
      <c r="E39" s="589"/>
      <c r="F39" s="586">
        <v>27583</v>
      </c>
      <c r="G39" s="589"/>
      <c r="H39" s="586">
        <v>30015</v>
      </c>
      <c r="I39" s="586">
        <v>56958</v>
      </c>
      <c r="J39" s="589"/>
      <c r="K39" s="586">
        <v>34615</v>
      </c>
      <c r="L39" s="589"/>
      <c r="M39" s="586">
        <v>33689</v>
      </c>
      <c r="N39" s="589"/>
      <c r="O39" s="586">
        <v>22834</v>
      </c>
      <c r="P39" s="589"/>
      <c r="Q39" s="586">
        <v>125889</v>
      </c>
      <c r="R39" s="589"/>
      <c r="S39" s="586">
        <v>148723</v>
      </c>
      <c r="T39" s="586">
        <v>304000</v>
      </c>
      <c r="U39" s="600"/>
    </row>
    <row r="40" spans="1:21" ht="12.75" customHeight="1" x14ac:dyDescent="0.25">
      <c r="A40" s="592"/>
      <c r="B40" s="593"/>
      <c r="C40" s="594" t="s">
        <v>233</v>
      </c>
      <c r="D40" s="595">
        <v>69755</v>
      </c>
      <c r="E40" s="596"/>
      <c r="F40" s="595">
        <v>102722</v>
      </c>
      <c r="G40" s="596"/>
      <c r="H40" s="595">
        <v>172477</v>
      </c>
      <c r="I40" s="595">
        <v>246783</v>
      </c>
      <c r="J40" s="596"/>
      <c r="K40" s="595">
        <v>114701</v>
      </c>
      <c r="L40" s="596"/>
      <c r="M40" s="595">
        <v>116719</v>
      </c>
      <c r="N40" s="596"/>
      <c r="O40" s="595">
        <v>67453</v>
      </c>
      <c r="P40" s="596"/>
      <c r="Q40" s="595">
        <v>501521</v>
      </c>
      <c r="R40" s="596"/>
      <c r="S40" s="595">
        <v>568974</v>
      </c>
      <c r="T40" s="595">
        <v>1219654</v>
      </c>
      <c r="U40" s="597"/>
    </row>
    <row r="41" spans="1:21" ht="12.75" customHeight="1" x14ac:dyDescent="0.25">
      <c r="A41" s="598">
        <v>2015</v>
      </c>
      <c r="B41" s="599" t="s">
        <v>224</v>
      </c>
      <c r="C41" s="574" t="s">
        <v>225</v>
      </c>
      <c r="D41" s="578">
        <v>1104</v>
      </c>
      <c r="E41" s="577"/>
      <c r="F41" s="578">
        <v>5412</v>
      </c>
      <c r="G41" s="577"/>
      <c r="H41" s="578">
        <v>6516</v>
      </c>
      <c r="I41" s="578">
        <v>23224</v>
      </c>
      <c r="J41" s="577"/>
      <c r="K41" s="578">
        <v>1418</v>
      </c>
      <c r="L41" s="577"/>
      <c r="M41" s="578">
        <v>3453</v>
      </c>
      <c r="N41" s="577"/>
      <c r="O41" s="578">
        <v>19746</v>
      </c>
      <c r="P41" s="577"/>
      <c r="Q41" s="578">
        <v>198768</v>
      </c>
      <c r="R41" s="579"/>
      <c r="S41" s="578">
        <v>218514</v>
      </c>
      <c r="T41" s="580">
        <v>253125</v>
      </c>
      <c r="U41" s="600"/>
    </row>
    <row r="42" spans="1:21" ht="12.75" customHeight="1" x14ac:dyDescent="0.25">
      <c r="A42" s="572"/>
      <c r="B42" s="573"/>
      <c r="C42" s="582" t="s">
        <v>226</v>
      </c>
      <c r="D42" s="583" t="s">
        <v>17</v>
      </c>
      <c r="E42" s="584"/>
      <c r="F42" s="575">
        <v>572</v>
      </c>
      <c r="G42" s="576"/>
      <c r="H42" s="575">
        <v>572</v>
      </c>
      <c r="I42" s="575">
        <v>554</v>
      </c>
      <c r="J42" s="576"/>
      <c r="K42" s="575">
        <v>669</v>
      </c>
      <c r="L42" s="576"/>
      <c r="M42" s="575">
        <v>330</v>
      </c>
      <c r="N42" s="576"/>
      <c r="O42" s="575">
        <v>7297</v>
      </c>
      <c r="P42" s="576"/>
      <c r="Q42" s="575">
        <v>55887</v>
      </c>
      <c r="R42" s="585"/>
      <c r="S42" s="575">
        <v>63184</v>
      </c>
      <c r="T42" s="586">
        <v>65309</v>
      </c>
      <c r="U42" s="600"/>
    </row>
    <row r="43" spans="1:21" ht="12.75" customHeight="1" x14ac:dyDescent="0.25">
      <c r="A43" s="572"/>
      <c r="B43" s="587"/>
      <c r="C43" s="588" t="s">
        <v>227</v>
      </c>
      <c r="D43" s="586">
        <v>1104</v>
      </c>
      <c r="E43" s="589"/>
      <c r="F43" s="586">
        <v>5984</v>
      </c>
      <c r="G43" s="589"/>
      <c r="H43" s="586">
        <v>7088</v>
      </c>
      <c r="I43" s="586">
        <v>23778</v>
      </c>
      <c r="J43" s="589"/>
      <c r="K43" s="586">
        <v>2087</v>
      </c>
      <c r="L43" s="589"/>
      <c r="M43" s="586">
        <v>3783</v>
      </c>
      <c r="N43" s="589"/>
      <c r="O43" s="586">
        <v>27043</v>
      </c>
      <c r="P43" s="589"/>
      <c r="Q43" s="586">
        <v>254655</v>
      </c>
      <c r="R43" s="589"/>
      <c r="S43" s="586">
        <v>281698</v>
      </c>
      <c r="T43" s="586">
        <v>318434</v>
      </c>
      <c r="U43" s="600"/>
    </row>
    <row r="44" spans="1:21" ht="12.75" customHeight="1" x14ac:dyDescent="0.25">
      <c r="A44" s="572"/>
      <c r="B44" s="573" t="s">
        <v>228</v>
      </c>
      <c r="C44" s="590" t="s">
        <v>229</v>
      </c>
      <c r="D44" s="575">
        <v>63545</v>
      </c>
      <c r="E44" s="576"/>
      <c r="F44" s="575">
        <v>61570</v>
      </c>
      <c r="G44" s="576"/>
      <c r="H44" s="575">
        <v>125115</v>
      </c>
      <c r="I44" s="575">
        <v>152746</v>
      </c>
      <c r="J44" s="576"/>
      <c r="K44" s="575">
        <v>70245</v>
      </c>
      <c r="L44" s="576"/>
      <c r="M44" s="575">
        <v>74334</v>
      </c>
      <c r="N44" s="576"/>
      <c r="O44" s="575">
        <v>23136</v>
      </c>
      <c r="P44" s="576"/>
      <c r="Q44" s="575">
        <v>181601</v>
      </c>
      <c r="R44" s="585"/>
      <c r="S44" s="575">
        <v>204737</v>
      </c>
      <c r="T44" s="586">
        <v>627177</v>
      </c>
      <c r="U44" s="600"/>
    </row>
    <row r="45" spans="1:21" ht="12.75" customHeight="1" x14ac:dyDescent="0.25">
      <c r="A45" s="572"/>
      <c r="B45" s="573"/>
      <c r="C45" s="590" t="s">
        <v>230</v>
      </c>
      <c r="D45" s="575">
        <v>2505</v>
      </c>
      <c r="E45" s="576"/>
      <c r="F45" s="575">
        <v>22072</v>
      </c>
      <c r="G45" s="576"/>
      <c r="H45" s="575">
        <v>24577</v>
      </c>
      <c r="I45" s="575">
        <v>46671</v>
      </c>
      <c r="J45" s="576"/>
      <c r="K45" s="575">
        <v>30148</v>
      </c>
      <c r="L45" s="576"/>
      <c r="M45" s="575">
        <v>26643</v>
      </c>
      <c r="N45" s="576"/>
      <c r="O45" s="575">
        <v>15076</v>
      </c>
      <c r="P45" s="576"/>
      <c r="Q45" s="575">
        <v>64108</v>
      </c>
      <c r="R45" s="585"/>
      <c r="S45" s="575">
        <v>79184</v>
      </c>
      <c r="T45" s="586">
        <v>207223</v>
      </c>
      <c r="U45" s="600"/>
    </row>
    <row r="46" spans="1:21" ht="12.75" customHeight="1" x14ac:dyDescent="0.25">
      <c r="A46" s="572"/>
      <c r="B46" s="587"/>
      <c r="C46" s="588" t="s">
        <v>231</v>
      </c>
      <c r="D46" s="586">
        <v>66050</v>
      </c>
      <c r="E46" s="589"/>
      <c r="F46" s="586">
        <v>83642</v>
      </c>
      <c r="G46" s="589"/>
      <c r="H46" s="586">
        <v>149692</v>
      </c>
      <c r="I46" s="586">
        <v>199417</v>
      </c>
      <c r="J46" s="589"/>
      <c r="K46" s="586">
        <v>100393</v>
      </c>
      <c r="L46" s="589"/>
      <c r="M46" s="586">
        <v>100977</v>
      </c>
      <c r="N46" s="589"/>
      <c r="O46" s="586">
        <v>38212</v>
      </c>
      <c r="P46" s="589"/>
      <c r="Q46" s="586">
        <v>245709</v>
      </c>
      <c r="R46" s="589"/>
      <c r="S46" s="586">
        <v>283921</v>
      </c>
      <c r="T46" s="586">
        <v>834400</v>
      </c>
      <c r="U46" s="600"/>
    </row>
    <row r="47" spans="1:21" ht="12.75" customHeight="1" x14ac:dyDescent="0.25">
      <c r="A47" s="572"/>
      <c r="B47" s="573" t="s">
        <v>232</v>
      </c>
      <c r="C47" s="591" t="s">
        <v>229</v>
      </c>
      <c r="D47" s="586">
        <v>64649</v>
      </c>
      <c r="E47" s="589"/>
      <c r="F47" s="586">
        <v>66982</v>
      </c>
      <c r="G47" s="589"/>
      <c r="H47" s="586">
        <v>131631</v>
      </c>
      <c r="I47" s="586">
        <v>175970</v>
      </c>
      <c r="J47" s="589"/>
      <c r="K47" s="586">
        <v>71663</v>
      </c>
      <c r="L47" s="589"/>
      <c r="M47" s="586">
        <v>77787</v>
      </c>
      <c r="N47" s="589"/>
      <c r="O47" s="586">
        <v>42882</v>
      </c>
      <c r="P47" s="589"/>
      <c r="Q47" s="586">
        <v>380369</v>
      </c>
      <c r="R47" s="589"/>
      <c r="S47" s="586">
        <v>423251</v>
      </c>
      <c r="T47" s="586">
        <v>880302</v>
      </c>
      <c r="U47" s="600"/>
    </row>
    <row r="48" spans="1:21" ht="12.75" customHeight="1" x14ac:dyDescent="0.25">
      <c r="A48" s="572"/>
      <c r="B48" s="573"/>
      <c r="C48" s="591" t="s">
        <v>230</v>
      </c>
      <c r="D48" s="586">
        <v>2505</v>
      </c>
      <c r="E48" s="589"/>
      <c r="F48" s="586">
        <v>22644</v>
      </c>
      <c r="G48" s="589"/>
      <c r="H48" s="586">
        <v>25149</v>
      </c>
      <c r="I48" s="586">
        <v>47225</v>
      </c>
      <c r="J48" s="589"/>
      <c r="K48" s="586">
        <v>30817</v>
      </c>
      <c r="L48" s="589"/>
      <c r="M48" s="586">
        <v>26973</v>
      </c>
      <c r="N48" s="589"/>
      <c r="O48" s="586">
        <v>22373</v>
      </c>
      <c r="P48" s="589"/>
      <c r="Q48" s="586">
        <v>119995</v>
      </c>
      <c r="R48" s="589"/>
      <c r="S48" s="586">
        <v>142368</v>
      </c>
      <c r="T48" s="586">
        <v>272532</v>
      </c>
      <c r="U48" s="600"/>
    </row>
    <row r="49" spans="1:21" ht="12.75" customHeight="1" x14ac:dyDescent="0.25">
      <c r="A49" s="592"/>
      <c r="B49" s="593"/>
      <c r="C49" s="594" t="s">
        <v>233</v>
      </c>
      <c r="D49" s="595">
        <v>67154</v>
      </c>
      <c r="E49" s="596"/>
      <c r="F49" s="595">
        <v>89626</v>
      </c>
      <c r="G49" s="596"/>
      <c r="H49" s="595">
        <v>156780</v>
      </c>
      <c r="I49" s="595">
        <v>223195</v>
      </c>
      <c r="J49" s="596"/>
      <c r="K49" s="595">
        <v>102480</v>
      </c>
      <c r="L49" s="596"/>
      <c r="M49" s="595">
        <v>104760</v>
      </c>
      <c r="N49" s="596"/>
      <c r="O49" s="595">
        <v>65255</v>
      </c>
      <c r="P49" s="596"/>
      <c r="Q49" s="595">
        <v>500364</v>
      </c>
      <c r="R49" s="596"/>
      <c r="S49" s="595">
        <v>565619</v>
      </c>
      <c r="T49" s="595">
        <v>1152834</v>
      </c>
      <c r="U49" s="597"/>
    </row>
    <row r="50" spans="1:21" ht="12.75" customHeight="1" x14ac:dyDescent="0.25">
      <c r="A50" s="602">
        <v>2016</v>
      </c>
      <c r="B50" s="599" t="s">
        <v>236</v>
      </c>
      <c r="C50" s="574" t="s">
        <v>225</v>
      </c>
      <c r="D50" s="578">
        <v>898</v>
      </c>
      <c r="E50" s="577"/>
      <c r="F50" s="578">
        <v>5961</v>
      </c>
      <c r="G50" s="577"/>
      <c r="H50" s="578">
        <v>6859</v>
      </c>
      <c r="I50" s="578">
        <v>23524</v>
      </c>
      <c r="J50" s="577"/>
      <c r="K50" s="578">
        <v>2043</v>
      </c>
      <c r="L50" s="577"/>
      <c r="M50" s="578">
        <v>3928</v>
      </c>
      <c r="N50" s="577"/>
      <c r="O50" s="578">
        <v>19891</v>
      </c>
      <c r="P50" s="577"/>
      <c r="Q50" s="578">
        <v>203301</v>
      </c>
      <c r="R50" s="579"/>
      <c r="S50" s="578">
        <v>223192</v>
      </c>
      <c r="T50" s="580">
        <v>259546</v>
      </c>
      <c r="U50" s="600"/>
    </row>
    <row r="51" spans="1:21" ht="12.75" customHeight="1" x14ac:dyDescent="0.25">
      <c r="A51" s="603"/>
      <c r="B51" s="573"/>
      <c r="C51" s="582" t="s">
        <v>226</v>
      </c>
      <c r="D51" s="583" t="s">
        <v>17</v>
      </c>
      <c r="E51" s="584"/>
      <c r="F51" s="575">
        <v>300</v>
      </c>
      <c r="G51" s="576"/>
      <c r="H51" s="575">
        <v>300</v>
      </c>
      <c r="I51" s="575">
        <v>743</v>
      </c>
      <c r="J51" s="576"/>
      <c r="K51" s="575">
        <v>228</v>
      </c>
      <c r="L51" s="576"/>
      <c r="M51" s="575">
        <v>335</v>
      </c>
      <c r="N51" s="576"/>
      <c r="O51" s="575">
        <v>6920</v>
      </c>
      <c r="P51" s="576"/>
      <c r="Q51" s="575">
        <v>49820</v>
      </c>
      <c r="R51" s="585"/>
      <c r="S51" s="575">
        <v>56740</v>
      </c>
      <c r="T51" s="586">
        <v>58346</v>
      </c>
      <c r="U51" s="600"/>
    </row>
    <row r="52" spans="1:21" ht="12.75" customHeight="1" x14ac:dyDescent="0.25">
      <c r="A52" s="603"/>
      <c r="B52" s="587"/>
      <c r="C52" s="588" t="s">
        <v>227</v>
      </c>
      <c r="D52" s="586">
        <v>898</v>
      </c>
      <c r="E52" s="589"/>
      <c r="F52" s="586">
        <v>6261</v>
      </c>
      <c r="G52" s="589"/>
      <c r="H52" s="586">
        <v>7159</v>
      </c>
      <c r="I52" s="586">
        <v>24267</v>
      </c>
      <c r="J52" s="589"/>
      <c r="K52" s="586">
        <v>2271</v>
      </c>
      <c r="L52" s="589"/>
      <c r="M52" s="586">
        <v>4263</v>
      </c>
      <c r="N52" s="589"/>
      <c r="O52" s="586">
        <v>26811</v>
      </c>
      <c r="P52" s="589"/>
      <c r="Q52" s="586">
        <v>253121</v>
      </c>
      <c r="R52" s="589"/>
      <c r="S52" s="586">
        <v>279932</v>
      </c>
      <c r="T52" s="586">
        <v>317892</v>
      </c>
      <c r="U52" s="600"/>
    </row>
    <row r="53" spans="1:21" ht="12.75" customHeight="1" x14ac:dyDescent="0.25">
      <c r="A53" s="603"/>
      <c r="B53" s="573" t="s">
        <v>237</v>
      </c>
      <c r="C53" s="590" t="s">
        <v>229</v>
      </c>
      <c r="D53" s="575">
        <v>67549</v>
      </c>
      <c r="E53" s="576"/>
      <c r="F53" s="575">
        <v>66261</v>
      </c>
      <c r="G53" s="576"/>
      <c r="H53" s="575">
        <v>133810</v>
      </c>
      <c r="I53" s="575">
        <v>161601</v>
      </c>
      <c r="J53" s="576"/>
      <c r="K53" s="575">
        <v>75141</v>
      </c>
      <c r="L53" s="576"/>
      <c r="M53" s="575">
        <v>73533</v>
      </c>
      <c r="N53" s="576"/>
      <c r="O53" s="575">
        <v>21475</v>
      </c>
      <c r="P53" s="576"/>
      <c r="Q53" s="575">
        <v>196339</v>
      </c>
      <c r="R53" s="585"/>
      <c r="S53" s="575">
        <v>217814</v>
      </c>
      <c r="T53" s="586">
        <v>661899</v>
      </c>
      <c r="U53" s="600"/>
    </row>
    <row r="54" spans="1:21" ht="12.75" customHeight="1" x14ac:dyDescent="0.25">
      <c r="A54" s="603"/>
      <c r="B54" s="573"/>
      <c r="C54" s="590" t="s">
        <v>230</v>
      </c>
      <c r="D54" s="575">
        <v>2173</v>
      </c>
      <c r="E54" s="576"/>
      <c r="F54" s="575">
        <v>23563</v>
      </c>
      <c r="G54" s="576"/>
      <c r="H54" s="575">
        <v>25736</v>
      </c>
      <c r="I54" s="575">
        <v>53077</v>
      </c>
      <c r="J54" s="576"/>
      <c r="K54" s="575">
        <v>30316</v>
      </c>
      <c r="L54" s="576"/>
      <c r="M54" s="575">
        <v>28782</v>
      </c>
      <c r="N54" s="576"/>
      <c r="O54" s="575">
        <v>15228</v>
      </c>
      <c r="P54" s="576"/>
      <c r="Q54" s="575">
        <v>59924</v>
      </c>
      <c r="R54" s="585"/>
      <c r="S54" s="575">
        <v>75152</v>
      </c>
      <c r="T54" s="586">
        <v>213063</v>
      </c>
      <c r="U54" s="600"/>
    </row>
    <row r="55" spans="1:21" ht="12.75" customHeight="1" x14ac:dyDescent="0.25">
      <c r="A55" s="603"/>
      <c r="B55" s="587"/>
      <c r="C55" s="588" t="s">
        <v>231</v>
      </c>
      <c r="D55" s="586">
        <v>69722</v>
      </c>
      <c r="E55" s="589"/>
      <c r="F55" s="586">
        <v>89824</v>
      </c>
      <c r="G55" s="589"/>
      <c r="H55" s="586">
        <v>159546</v>
      </c>
      <c r="I55" s="586">
        <v>214678</v>
      </c>
      <c r="J55" s="589"/>
      <c r="K55" s="586">
        <v>105457</v>
      </c>
      <c r="L55" s="589"/>
      <c r="M55" s="586">
        <v>102315</v>
      </c>
      <c r="N55" s="589"/>
      <c r="O55" s="586">
        <v>36703</v>
      </c>
      <c r="P55" s="589"/>
      <c r="Q55" s="586">
        <v>256263</v>
      </c>
      <c r="R55" s="589"/>
      <c r="S55" s="586">
        <v>292966</v>
      </c>
      <c r="T55" s="586">
        <v>874962</v>
      </c>
      <c r="U55" s="600"/>
    </row>
    <row r="56" spans="1:21" ht="12.75" customHeight="1" x14ac:dyDescent="0.25">
      <c r="A56" s="603"/>
      <c r="B56" s="573" t="s">
        <v>238</v>
      </c>
      <c r="C56" s="591" t="s">
        <v>229</v>
      </c>
      <c r="D56" s="586">
        <v>68447</v>
      </c>
      <c r="E56" s="589"/>
      <c r="F56" s="586">
        <v>72222</v>
      </c>
      <c r="G56" s="589"/>
      <c r="H56" s="586">
        <v>140669</v>
      </c>
      <c r="I56" s="586">
        <v>185125</v>
      </c>
      <c r="J56" s="589"/>
      <c r="K56" s="586">
        <v>77184</v>
      </c>
      <c r="L56" s="589"/>
      <c r="M56" s="586">
        <v>77461</v>
      </c>
      <c r="N56" s="589"/>
      <c r="O56" s="586">
        <v>41366</v>
      </c>
      <c r="P56" s="589"/>
      <c r="Q56" s="586">
        <v>399640</v>
      </c>
      <c r="R56" s="589"/>
      <c r="S56" s="586">
        <v>441006</v>
      </c>
      <c r="T56" s="586">
        <v>921445</v>
      </c>
      <c r="U56" s="600"/>
    </row>
    <row r="57" spans="1:21" ht="12.75" customHeight="1" x14ac:dyDescent="0.25">
      <c r="A57" s="603"/>
      <c r="B57" s="604"/>
      <c r="C57" s="591" t="s">
        <v>230</v>
      </c>
      <c r="D57" s="586">
        <v>2173</v>
      </c>
      <c r="E57" s="589"/>
      <c r="F57" s="586">
        <v>23863</v>
      </c>
      <c r="G57" s="589"/>
      <c r="H57" s="586">
        <v>26036</v>
      </c>
      <c r="I57" s="586">
        <v>53820</v>
      </c>
      <c r="J57" s="589"/>
      <c r="K57" s="586">
        <v>30544</v>
      </c>
      <c r="L57" s="589"/>
      <c r="M57" s="586">
        <v>29117</v>
      </c>
      <c r="N57" s="589"/>
      <c r="O57" s="586">
        <v>22148</v>
      </c>
      <c r="P57" s="589"/>
      <c r="Q57" s="586">
        <v>109744</v>
      </c>
      <c r="R57" s="589"/>
      <c r="S57" s="586">
        <v>131892</v>
      </c>
      <c r="T57" s="586">
        <v>271409</v>
      </c>
      <c r="U57" s="600"/>
    </row>
    <row r="58" spans="1:21" ht="12.75" customHeight="1" x14ac:dyDescent="0.25">
      <c r="A58" s="605"/>
      <c r="B58" s="593"/>
      <c r="C58" s="594" t="s">
        <v>233</v>
      </c>
      <c r="D58" s="595">
        <v>70620</v>
      </c>
      <c r="E58" s="596"/>
      <c r="F58" s="595">
        <v>96085</v>
      </c>
      <c r="G58" s="596"/>
      <c r="H58" s="595">
        <v>166705</v>
      </c>
      <c r="I58" s="595">
        <v>238945</v>
      </c>
      <c r="J58" s="596"/>
      <c r="K58" s="595">
        <v>107728</v>
      </c>
      <c r="L58" s="596"/>
      <c r="M58" s="595">
        <v>106578</v>
      </c>
      <c r="N58" s="596"/>
      <c r="O58" s="595">
        <v>63514</v>
      </c>
      <c r="P58" s="596"/>
      <c r="Q58" s="595">
        <v>509384</v>
      </c>
      <c r="R58" s="596"/>
      <c r="S58" s="595">
        <v>572898</v>
      </c>
      <c r="T58" s="595">
        <v>1192854</v>
      </c>
      <c r="U58" s="597"/>
    </row>
    <row r="59" spans="1:21" ht="12.75" customHeight="1" x14ac:dyDescent="0.25">
      <c r="A59" s="606">
        <v>2017</v>
      </c>
      <c r="B59" s="599" t="s">
        <v>236</v>
      </c>
      <c r="C59" s="574" t="s">
        <v>225</v>
      </c>
      <c r="D59" s="578">
        <v>1013</v>
      </c>
      <c r="E59" s="577"/>
      <c r="F59" s="578">
        <v>6109</v>
      </c>
      <c r="G59" s="577"/>
      <c r="H59" s="578">
        <v>7122</v>
      </c>
      <c r="I59" s="578">
        <v>21044</v>
      </c>
      <c r="J59" s="577"/>
      <c r="K59" s="578">
        <v>2042</v>
      </c>
      <c r="L59" s="577"/>
      <c r="M59" s="578">
        <v>2606</v>
      </c>
      <c r="N59" s="577"/>
      <c r="O59" s="578">
        <v>19976</v>
      </c>
      <c r="P59" s="577"/>
      <c r="Q59" s="578">
        <v>204104</v>
      </c>
      <c r="R59" s="579"/>
      <c r="S59" s="578">
        <v>224080</v>
      </c>
      <c r="T59" s="580">
        <v>256894</v>
      </c>
      <c r="U59" s="600"/>
    </row>
    <row r="60" spans="1:21" ht="12.75" customHeight="1" x14ac:dyDescent="0.25">
      <c r="A60" s="603"/>
      <c r="B60" s="573"/>
      <c r="C60" s="582" t="s">
        <v>226</v>
      </c>
      <c r="D60" s="583" t="s">
        <v>17</v>
      </c>
      <c r="E60" s="584"/>
      <c r="F60" s="575">
        <v>844</v>
      </c>
      <c r="G60" s="576"/>
      <c r="H60" s="575">
        <v>844</v>
      </c>
      <c r="I60" s="575">
        <v>880</v>
      </c>
      <c r="J60" s="576"/>
      <c r="K60" s="575">
        <v>249</v>
      </c>
      <c r="L60" s="576"/>
      <c r="M60" s="575">
        <v>234</v>
      </c>
      <c r="N60" s="576"/>
      <c r="O60" s="575">
        <v>6769</v>
      </c>
      <c r="P60" s="576"/>
      <c r="Q60" s="575">
        <v>50102</v>
      </c>
      <c r="R60" s="585"/>
      <c r="S60" s="575">
        <v>56871</v>
      </c>
      <c r="T60" s="586">
        <v>59078</v>
      </c>
      <c r="U60" s="600"/>
    </row>
    <row r="61" spans="1:21" ht="12.75" customHeight="1" x14ac:dyDescent="0.25">
      <c r="A61" s="603"/>
      <c r="B61" s="587"/>
      <c r="C61" s="588" t="s">
        <v>227</v>
      </c>
      <c r="D61" s="586">
        <v>1013</v>
      </c>
      <c r="E61" s="589"/>
      <c r="F61" s="586">
        <v>6953</v>
      </c>
      <c r="G61" s="589"/>
      <c r="H61" s="586">
        <v>7966</v>
      </c>
      <c r="I61" s="586">
        <v>21924</v>
      </c>
      <c r="J61" s="589"/>
      <c r="K61" s="586">
        <v>2291</v>
      </c>
      <c r="L61" s="589"/>
      <c r="M61" s="586">
        <v>2840</v>
      </c>
      <c r="N61" s="589"/>
      <c r="O61" s="586">
        <v>26745</v>
      </c>
      <c r="P61" s="589"/>
      <c r="Q61" s="586">
        <v>254206</v>
      </c>
      <c r="R61" s="589"/>
      <c r="S61" s="586">
        <v>280951</v>
      </c>
      <c r="T61" s="586">
        <v>315972</v>
      </c>
      <c r="U61" s="600"/>
    </row>
    <row r="62" spans="1:21" ht="12.75" customHeight="1" x14ac:dyDescent="0.25">
      <c r="A62" s="603"/>
      <c r="B62" s="573" t="s">
        <v>237</v>
      </c>
      <c r="C62" s="590" t="s">
        <v>229</v>
      </c>
      <c r="D62" s="575">
        <v>64959</v>
      </c>
      <c r="E62" s="576"/>
      <c r="F62" s="575">
        <v>59356</v>
      </c>
      <c r="G62" s="576"/>
      <c r="H62" s="575">
        <v>124315</v>
      </c>
      <c r="I62" s="575">
        <v>153196</v>
      </c>
      <c r="J62" s="576"/>
      <c r="K62" s="575">
        <v>71687</v>
      </c>
      <c r="L62" s="576"/>
      <c r="M62" s="575">
        <v>69607</v>
      </c>
      <c r="N62" s="576"/>
      <c r="O62" s="575">
        <v>18392</v>
      </c>
      <c r="P62" s="576"/>
      <c r="Q62" s="575">
        <v>198107</v>
      </c>
      <c r="R62" s="585"/>
      <c r="S62" s="575">
        <v>216499</v>
      </c>
      <c r="T62" s="586">
        <v>635304</v>
      </c>
      <c r="U62" s="600"/>
    </row>
    <row r="63" spans="1:21" ht="12.75" customHeight="1" x14ac:dyDescent="0.25">
      <c r="A63" s="603"/>
      <c r="B63" s="573"/>
      <c r="C63" s="590" t="s">
        <v>230</v>
      </c>
      <c r="D63" s="575">
        <v>2262</v>
      </c>
      <c r="E63" s="576"/>
      <c r="F63" s="575">
        <v>25817</v>
      </c>
      <c r="G63" s="576"/>
      <c r="H63" s="575">
        <v>28079</v>
      </c>
      <c r="I63" s="575">
        <v>59124</v>
      </c>
      <c r="J63" s="576"/>
      <c r="K63" s="575">
        <v>27629</v>
      </c>
      <c r="L63" s="576"/>
      <c r="M63" s="575">
        <v>27610</v>
      </c>
      <c r="N63" s="576"/>
      <c r="O63" s="575">
        <v>13952</v>
      </c>
      <c r="P63" s="576"/>
      <c r="Q63" s="575">
        <v>62982</v>
      </c>
      <c r="R63" s="585"/>
      <c r="S63" s="575">
        <v>76934</v>
      </c>
      <c r="T63" s="586">
        <v>219376</v>
      </c>
      <c r="U63" s="600"/>
    </row>
    <row r="64" spans="1:21" ht="12.75" customHeight="1" x14ac:dyDescent="0.25">
      <c r="A64" s="603"/>
      <c r="B64" s="587"/>
      <c r="C64" s="588" t="s">
        <v>231</v>
      </c>
      <c r="D64" s="586">
        <v>67221</v>
      </c>
      <c r="E64" s="589"/>
      <c r="F64" s="586">
        <v>85173</v>
      </c>
      <c r="G64" s="589"/>
      <c r="H64" s="586">
        <v>152394</v>
      </c>
      <c r="I64" s="586">
        <v>212320</v>
      </c>
      <c r="J64" s="589"/>
      <c r="K64" s="586">
        <v>99316</v>
      </c>
      <c r="L64" s="589"/>
      <c r="M64" s="586">
        <v>97217</v>
      </c>
      <c r="N64" s="589"/>
      <c r="O64" s="586">
        <v>32344</v>
      </c>
      <c r="P64" s="589"/>
      <c r="Q64" s="586">
        <v>261089</v>
      </c>
      <c r="R64" s="589"/>
      <c r="S64" s="586">
        <v>293433</v>
      </c>
      <c r="T64" s="586">
        <v>854680</v>
      </c>
      <c r="U64" s="600"/>
    </row>
    <row r="65" spans="1:21" ht="12.75" customHeight="1" x14ac:dyDescent="0.25">
      <c r="A65" s="603"/>
      <c r="B65" s="573" t="s">
        <v>238</v>
      </c>
      <c r="C65" s="591" t="s">
        <v>229</v>
      </c>
      <c r="D65" s="586">
        <v>65972</v>
      </c>
      <c r="E65" s="589"/>
      <c r="F65" s="586">
        <v>65465</v>
      </c>
      <c r="G65" s="589"/>
      <c r="H65" s="586">
        <v>131437</v>
      </c>
      <c r="I65" s="586">
        <v>174240</v>
      </c>
      <c r="J65" s="589"/>
      <c r="K65" s="586">
        <v>73729</v>
      </c>
      <c r="L65" s="589"/>
      <c r="M65" s="586">
        <v>72213</v>
      </c>
      <c r="N65" s="589"/>
      <c r="O65" s="586">
        <v>38368</v>
      </c>
      <c r="P65" s="589"/>
      <c r="Q65" s="586">
        <v>402211</v>
      </c>
      <c r="R65" s="589"/>
      <c r="S65" s="586">
        <v>440579</v>
      </c>
      <c r="T65" s="586">
        <v>892198</v>
      </c>
      <c r="U65" s="600"/>
    </row>
    <row r="66" spans="1:21" ht="12.75" customHeight="1" x14ac:dyDescent="0.25">
      <c r="A66" s="603"/>
      <c r="B66" s="604"/>
      <c r="C66" s="591" t="s">
        <v>230</v>
      </c>
      <c r="D66" s="586">
        <v>2262</v>
      </c>
      <c r="E66" s="589"/>
      <c r="F66" s="586">
        <v>26661</v>
      </c>
      <c r="G66" s="589"/>
      <c r="H66" s="586">
        <v>28923</v>
      </c>
      <c r="I66" s="586">
        <v>60004</v>
      </c>
      <c r="J66" s="589"/>
      <c r="K66" s="586">
        <v>27878</v>
      </c>
      <c r="L66" s="589"/>
      <c r="M66" s="586">
        <v>27844</v>
      </c>
      <c r="N66" s="589"/>
      <c r="O66" s="586">
        <v>20721</v>
      </c>
      <c r="P66" s="589"/>
      <c r="Q66" s="586">
        <v>113084</v>
      </c>
      <c r="R66" s="589"/>
      <c r="S66" s="586">
        <v>133805</v>
      </c>
      <c r="T66" s="586">
        <v>278454</v>
      </c>
      <c r="U66" s="600"/>
    </row>
    <row r="67" spans="1:21" ht="12.75" customHeight="1" x14ac:dyDescent="0.25">
      <c r="A67" s="605"/>
      <c r="B67" s="593"/>
      <c r="C67" s="594" t="s">
        <v>233</v>
      </c>
      <c r="D67" s="595">
        <v>68234</v>
      </c>
      <c r="E67" s="596"/>
      <c r="F67" s="595">
        <v>92126</v>
      </c>
      <c r="G67" s="596"/>
      <c r="H67" s="595">
        <v>160360</v>
      </c>
      <c r="I67" s="595">
        <v>234244</v>
      </c>
      <c r="J67" s="596"/>
      <c r="K67" s="595">
        <v>101607</v>
      </c>
      <c r="L67" s="596"/>
      <c r="M67" s="595">
        <v>100057</v>
      </c>
      <c r="N67" s="596"/>
      <c r="O67" s="595">
        <v>59089</v>
      </c>
      <c r="P67" s="596"/>
      <c r="Q67" s="595">
        <v>515295</v>
      </c>
      <c r="R67" s="596"/>
      <c r="S67" s="595">
        <v>574384</v>
      </c>
      <c r="T67" s="595">
        <v>1170652</v>
      </c>
      <c r="U67" s="597"/>
    </row>
    <row r="68" spans="1:21" ht="12.75" customHeight="1" x14ac:dyDescent="0.25">
      <c r="A68" s="606">
        <v>2018</v>
      </c>
      <c r="B68" s="599" t="s">
        <v>236</v>
      </c>
      <c r="C68" s="574" t="s">
        <v>225</v>
      </c>
      <c r="D68" s="578">
        <v>1012</v>
      </c>
      <c r="E68" s="577"/>
      <c r="F68" s="578">
        <v>5941</v>
      </c>
      <c r="G68" s="577"/>
      <c r="H68" s="578">
        <v>6953</v>
      </c>
      <c r="I68" s="578">
        <v>24317</v>
      </c>
      <c r="J68" s="577"/>
      <c r="K68" s="578">
        <v>2038</v>
      </c>
      <c r="L68" s="577"/>
      <c r="M68" s="578">
        <v>4174</v>
      </c>
      <c r="N68" s="577"/>
      <c r="O68" s="578">
        <v>19854</v>
      </c>
      <c r="P68" s="577"/>
      <c r="Q68" s="578">
        <v>201821</v>
      </c>
      <c r="R68" s="579"/>
      <c r="S68" s="578">
        <v>221675</v>
      </c>
      <c r="T68" s="580">
        <v>259157</v>
      </c>
      <c r="U68" s="607"/>
    </row>
    <row r="69" spans="1:21" ht="12.75" customHeight="1" x14ac:dyDescent="0.25">
      <c r="A69" s="603"/>
      <c r="B69" s="573"/>
      <c r="C69" s="582" t="s">
        <v>226</v>
      </c>
      <c r="D69" s="583" t="s">
        <v>17</v>
      </c>
      <c r="E69" s="584"/>
      <c r="F69" s="575">
        <v>700</v>
      </c>
      <c r="G69" s="576"/>
      <c r="H69" s="575">
        <v>700</v>
      </c>
      <c r="I69" s="575">
        <v>997</v>
      </c>
      <c r="J69" s="576"/>
      <c r="K69" s="575">
        <v>380</v>
      </c>
      <c r="L69" s="576"/>
      <c r="M69" s="575">
        <v>265</v>
      </c>
      <c r="N69" s="576"/>
      <c r="O69" s="575">
        <v>6240</v>
      </c>
      <c r="P69" s="576"/>
      <c r="Q69" s="575">
        <v>45988</v>
      </c>
      <c r="R69" s="585"/>
      <c r="S69" s="575">
        <v>52228</v>
      </c>
      <c r="T69" s="586">
        <v>54570</v>
      </c>
      <c r="U69" s="607"/>
    </row>
    <row r="70" spans="1:21" ht="12.75" customHeight="1" x14ac:dyDescent="0.25">
      <c r="A70" s="603"/>
      <c r="B70" s="587"/>
      <c r="C70" s="588" t="s">
        <v>227</v>
      </c>
      <c r="D70" s="586">
        <v>1012</v>
      </c>
      <c r="E70" s="589"/>
      <c r="F70" s="586">
        <v>6641</v>
      </c>
      <c r="G70" s="589"/>
      <c r="H70" s="586">
        <v>7653</v>
      </c>
      <c r="I70" s="586">
        <v>25314</v>
      </c>
      <c r="J70" s="589"/>
      <c r="K70" s="586">
        <v>2418</v>
      </c>
      <c r="L70" s="589"/>
      <c r="M70" s="586">
        <v>4439</v>
      </c>
      <c r="N70" s="589"/>
      <c r="O70" s="586">
        <v>26094</v>
      </c>
      <c r="P70" s="589"/>
      <c r="Q70" s="586">
        <v>247809</v>
      </c>
      <c r="R70" s="589"/>
      <c r="S70" s="586">
        <v>273903</v>
      </c>
      <c r="T70" s="586">
        <v>313727</v>
      </c>
      <c r="U70" s="607"/>
    </row>
    <row r="71" spans="1:21" ht="12.75" customHeight="1" x14ac:dyDescent="0.25">
      <c r="A71" s="603"/>
      <c r="B71" s="573" t="s">
        <v>237</v>
      </c>
      <c r="C71" s="590" t="s">
        <v>229</v>
      </c>
      <c r="D71" s="575">
        <v>67937</v>
      </c>
      <c r="E71" s="576"/>
      <c r="F71" s="575">
        <v>60233</v>
      </c>
      <c r="G71" s="576"/>
      <c r="H71" s="575">
        <v>128170</v>
      </c>
      <c r="I71" s="575">
        <v>147811</v>
      </c>
      <c r="J71" s="576"/>
      <c r="K71" s="575">
        <v>70384</v>
      </c>
      <c r="L71" s="576"/>
      <c r="M71" s="575">
        <v>65093</v>
      </c>
      <c r="N71" s="576"/>
      <c r="O71" s="575">
        <v>18390</v>
      </c>
      <c r="P71" s="576"/>
      <c r="Q71" s="575">
        <v>197438</v>
      </c>
      <c r="R71" s="585"/>
      <c r="S71" s="575">
        <v>215828</v>
      </c>
      <c r="T71" s="586">
        <v>627286</v>
      </c>
      <c r="U71" s="607"/>
    </row>
    <row r="72" spans="1:21" ht="12.75" customHeight="1" x14ac:dyDescent="0.25">
      <c r="A72" s="603"/>
      <c r="B72" s="573"/>
      <c r="C72" s="590" t="s">
        <v>230</v>
      </c>
      <c r="D72" s="575">
        <v>1825</v>
      </c>
      <c r="E72" s="576"/>
      <c r="F72" s="575">
        <v>30065</v>
      </c>
      <c r="G72" s="576"/>
      <c r="H72" s="575">
        <v>31890</v>
      </c>
      <c r="I72" s="575">
        <v>58545</v>
      </c>
      <c r="J72" s="576"/>
      <c r="K72" s="575">
        <v>26900</v>
      </c>
      <c r="L72" s="576"/>
      <c r="M72" s="575">
        <v>28788</v>
      </c>
      <c r="N72" s="576"/>
      <c r="O72" s="575">
        <v>14094</v>
      </c>
      <c r="P72" s="576"/>
      <c r="Q72" s="575">
        <v>59118</v>
      </c>
      <c r="R72" s="585"/>
      <c r="S72" s="575">
        <v>73212</v>
      </c>
      <c r="T72" s="586">
        <v>219335</v>
      </c>
      <c r="U72" s="607"/>
    </row>
    <row r="73" spans="1:21" ht="12.75" customHeight="1" x14ac:dyDescent="0.25">
      <c r="A73" s="603"/>
      <c r="B73" s="587"/>
      <c r="C73" s="588" t="s">
        <v>231</v>
      </c>
      <c r="D73" s="586">
        <v>69762</v>
      </c>
      <c r="E73" s="589"/>
      <c r="F73" s="586">
        <v>90298</v>
      </c>
      <c r="G73" s="589"/>
      <c r="H73" s="586">
        <v>160060</v>
      </c>
      <c r="I73" s="586">
        <v>206356</v>
      </c>
      <c r="J73" s="589"/>
      <c r="K73" s="586">
        <v>97284</v>
      </c>
      <c r="L73" s="589"/>
      <c r="M73" s="586">
        <v>93881</v>
      </c>
      <c r="N73" s="589"/>
      <c r="O73" s="586">
        <v>32484</v>
      </c>
      <c r="P73" s="589"/>
      <c r="Q73" s="586">
        <v>256556</v>
      </c>
      <c r="R73" s="589"/>
      <c r="S73" s="586">
        <v>289040</v>
      </c>
      <c r="T73" s="586">
        <v>846621</v>
      </c>
      <c r="U73" s="607"/>
    </row>
    <row r="74" spans="1:21" ht="12.75" customHeight="1" x14ac:dyDescent="0.25">
      <c r="A74" s="603"/>
      <c r="B74" s="573" t="s">
        <v>238</v>
      </c>
      <c r="C74" s="591" t="s">
        <v>229</v>
      </c>
      <c r="D74" s="586">
        <v>68949</v>
      </c>
      <c r="E74" s="589"/>
      <c r="F74" s="586">
        <v>66174</v>
      </c>
      <c r="G74" s="589"/>
      <c r="H74" s="586">
        <v>135123</v>
      </c>
      <c r="I74" s="586">
        <v>172128</v>
      </c>
      <c r="J74" s="589"/>
      <c r="K74" s="586">
        <v>72422</v>
      </c>
      <c r="L74" s="589"/>
      <c r="M74" s="586">
        <v>69267</v>
      </c>
      <c r="N74" s="589"/>
      <c r="O74" s="586">
        <v>38244</v>
      </c>
      <c r="P74" s="589"/>
      <c r="Q74" s="586">
        <v>399259</v>
      </c>
      <c r="R74" s="589"/>
      <c r="S74" s="586">
        <v>437503</v>
      </c>
      <c r="T74" s="586">
        <v>886443</v>
      </c>
      <c r="U74" s="607"/>
    </row>
    <row r="75" spans="1:21" ht="12.75" customHeight="1" x14ac:dyDescent="0.25">
      <c r="A75" s="603"/>
      <c r="B75" s="604"/>
      <c r="C75" s="591" t="s">
        <v>230</v>
      </c>
      <c r="D75" s="586">
        <v>1825</v>
      </c>
      <c r="E75" s="589"/>
      <c r="F75" s="586">
        <v>30765</v>
      </c>
      <c r="G75" s="589"/>
      <c r="H75" s="586">
        <v>32590</v>
      </c>
      <c r="I75" s="586">
        <v>59542</v>
      </c>
      <c r="J75" s="589"/>
      <c r="K75" s="586">
        <v>27280</v>
      </c>
      <c r="L75" s="589"/>
      <c r="M75" s="586">
        <v>29053</v>
      </c>
      <c r="N75" s="589"/>
      <c r="O75" s="586">
        <v>20334</v>
      </c>
      <c r="P75" s="589"/>
      <c r="Q75" s="586">
        <v>105106</v>
      </c>
      <c r="R75" s="589"/>
      <c r="S75" s="586">
        <v>125440</v>
      </c>
      <c r="T75" s="586">
        <v>273905</v>
      </c>
      <c r="U75" s="607"/>
    </row>
    <row r="76" spans="1:21" ht="12.75" customHeight="1" x14ac:dyDescent="0.25">
      <c r="A76" s="605"/>
      <c r="B76" s="593"/>
      <c r="C76" s="594" t="s">
        <v>233</v>
      </c>
      <c r="D76" s="595">
        <v>70774</v>
      </c>
      <c r="E76" s="596"/>
      <c r="F76" s="595">
        <v>96939</v>
      </c>
      <c r="G76" s="596"/>
      <c r="H76" s="595">
        <v>167713</v>
      </c>
      <c r="I76" s="595">
        <v>231670</v>
      </c>
      <c r="J76" s="596"/>
      <c r="K76" s="595">
        <v>99702</v>
      </c>
      <c r="L76" s="596"/>
      <c r="M76" s="595">
        <v>98320</v>
      </c>
      <c r="N76" s="596"/>
      <c r="O76" s="595">
        <v>58578</v>
      </c>
      <c r="P76" s="596"/>
      <c r="Q76" s="595">
        <v>504365</v>
      </c>
      <c r="R76" s="596"/>
      <c r="S76" s="595">
        <v>562943</v>
      </c>
      <c r="T76" s="595">
        <v>1160348</v>
      </c>
      <c r="U76" s="608"/>
    </row>
    <row r="77" spans="1:21" x14ac:dyDescent="0.25">
      <c r="A77" s="606">
        <v>2019</v>
      </c>
      <c r="B77" s="599" t="s">
        <v>236</v>
      </c>
      <c r="C77" s="574" t="s">
        <v>225</v>
      </c>
      <c r="D77" s="578">
        <v>1380</v>
      </c>
      <c r="E77" s="577"/>
      <c r="F77" s="578">
        <v>7520</v>
      </c>
      <c r="G77" s="577"/>
      <c r="H77" s="578">
        <v>8900</v>
      </c>
      <c r="I77" s="578">
        <v>24608</v>
      </c>
      <c r="J77" s="577"/>
      <c r="K77" s="578">
        <v>2594</v>
      </c>
      <c r="L77" s="577"/>
      <c r="M77" s="578">
        <v>2505</v>
      </c>
      <c r="N77" s="577"/>
      <c r="O77" s="578">
        <v>21002</v>
      </c>
      <c r="P77" s="577"/>
      <c r="Q77" s="578">
        <v>210784</v>
      </c>
      <c r="R77" s="579"/>
      <c r="S77" s="578">
        <v>231786</v>
      </c>
      <c r="T77" s="580">
        <v>270393</v>
      </c>
      <c r="U77" s="579"/>
    </row>
    <row r="78" spans="1:21" x14ac:dyDescent="0.25">
      <c r="A78" s="603"/>
      <c r="B78" s="573"/>
      <c r="C78" s="582" t="s">
        <v>226</v>
      </c>
      <c r="D78" s="583">
        <v>1</v>
      </c>
      <c r="E78" s="584"/>
      <c r="F78" s="575">
        <v>916</v>
      </c>
      <c r="G78" s="576"/>
      <c r="H78" s="575">
        <v>917</v>
      </c>
      <c r="I78" s="575">
        <v>1218</v>
      </c>
      <c r="J78" s="576"/>
      <c r="K78" s="575">
        <v>402</v>
      </c>
      <c r="L78" s="576"/>
      <c r="M78" s="575">
        <v>0</v>
      </c>
      <c r="N78" s="576"/>
      <c r="O78" s="575">
        <v>6545</v>
      </c>
      <c r="P78" s="576"/>
      <c r="Q78" s="575">
        <v>42229</v>
      </c>
      <c r="R78" s="585"/>
      <c r="S78" s="575">
        <v>48774</v>
      </c>
      <c r="T78" s="586">
        <v>51311</v>
      </c>
      <c r="U78" s="581"/>
    </row>
    <row r="79" spans="1:21" ht="12.75" customHeight="1" x14ac:dyDescent="0.25">
      <c r="A79" s="603"/>
      <c r="B79" s="587"/>
      <c r="C79" s="588" t="s">
        <v>227</v>
      </c>
      <c r="D79" s="586">
        <v>1381</v>
      </c>
      <c r="E79" s="589"/>
      <c r="F79" s="586">
        <v>8436</v>
      </c>
      <c r="G79" s="589"/>
      <c r="H79" s="586">
        <v>9817</v>
      </c>
      <c r="I79" s="586">
        <v>25826</v>
      </c>
      <c r="J79" s="589"/>
      <c r="K79" s="586">
        <v>2996</v>
      </c>
      <c r="L79" s="589"/>
      <c r="M79" s="586">
        <v>2505</v>
      </c>
      <c r="N79" s="589"/>
      <c r="O79" s="586">
        <v>27547</v>
      </c>
      <c r="P79" s="589"/>
      <c r="Q79" s="586">
        <v>253013</v>
      </c>
      <c r="R79" s="589"/>
      <c r="S79" s="586">
        <v>280560</v>
      </c>
      <c r="T79" s="586">
        <v>321704</v>
      </c>
      <c r="U79" s="581"/>
    </row>
    <row r="80" spans="1:21" ht="12.75" customHeight="1" x14ac:dyDescent="0.25">
      <c r="A80" s="603"/>
      <c r="B80" s="573" t="s">
        <v>237</v>
      </c>
      <c r="C80" s="590" t="s">
        <v>229</v>
      </c>
      <c r="D80" s="575">
        <v>72828</v>
      </c>
      <c r="E80" s="576"/>
      <c r="F80" s="575">
        <v>67614</v>
      </c>
      <c r="G80" s="576"/>
      <c r="H80" s="575">
        <v>140442</v>
      </c>
      <c r="I80" s="575">
        <v>152114</v>
      </c>
      <c r="J80" s="576"/>
      <c r="K80" s="575">
        <v>75515</v>
      </c>
      <c r="L80" s="576"/>
      <c r="M80" s="575">
        <v>65717</v>
      </c>
      <c r="N80" s="576"/>
      <c r="O80" s="575">
        <v>22179</v>
      </c>
      <c r="P80" s="576"/>
      <c r="Q80" s="575">
        <v>212027</v>
      </c>
      <c r="R80" s="585"/>
      <c r="S80" s="575">
        <v>234206</v>
      </c>
      <c r="T80" s="586">
        <v>667994</v>
      </c>
      <c r="U80" s="581"/>
    </row>
    <row r="81" spans="1:21" ht="12.75" customHeight="1" x14ac:dyDescent="0.25">
      <c r="A81" s="603"/>
      <c r="B81" s="573"/>
      <c r="C81" s="590" t="s">
        <v>230</v>
      </c>
      <c r="D81" s="575">
        <v>1881</v>
      </c>
      <c r="E81" s="576"/>
      <c r="F81" s="575">
        <v>33603</v>
      </c>
      <c r="G81" s="576"/>
      <c r="H81" s="575">
        <v>35484</v>
      </c>
      <c r="I81" s="575">
        <v>77219</v>
      </c>
      <c r="J81" s="576"/>
      <c r="K81" s="575">
        <v>34473</v>
      </c>
      <c r="L81" s="576"/>
      <c r="M81" s="575">
        <v>35508</v>
      </c>
      <c r="N81" s="576"/>
      <c r="O81" s="575">
        <v>13608</v>
      </c>
      <c r="P81" s="576"/>
      <c r="Q81" s="575">
        <v>61941</v>
      </c>
      <c r="R81" s="585"/>
      <c r="S81" s="575">
        <v>75549</v>
      </c>
      <c r="T81" s="586">
        <v>258233</v>
      </c>
      <c r="U81" s="581"/>
    </row>
    <row r="82" spans="1:21" ht="12.75" customHeight="1" x14ac:dyDescent="0.25">
      <c r="A82" s="603"/>
      <c r="B82" s="587"/>
      <c r="C82" s="588" t="s">
        <v>231</v>
      </c>
      <c r="D82" s="586">
        <v>74709</v>
      </c>
      <c r="E82" s="589"/>
      <c r="F82" s="586">
        <v>101217</v>
      </c>
      <c r="G82" s="589"/>
      <c r="H82" s="586">
        <v>175926</v>
      </c>
      <c r="I82" s="586">
        <v>229333</v>
      </c>
      <c r="J82" s="589"/>
      <c r="K82" s="586">
        <v>109988</v>
      </c>
      <c r="L82" s="589"/>
      <c r="M82" s="586">
        <v>101225</v>
      </c>
      <c r="N82" s="589"/>
      <c r="O82" s="586">
        <v>35787</v>
      </c>
      <c r="P82" s="589"/>
      <c r="Q82" s="586">
        <v>273968</v>
      </c>
      <c r="R82" s="589"/>
      <c r="S82" s="586">
        <v>309755</v>
      </c>
      <c r="T82" s="586">
        <v>926227</v>
      </c>
      <c r="U82" s="581"/>
    </row>
    <row r="83" spans="1:21" ht="12.75" customHeight="1" x14ac:dyDescent="0.25">
      <c r="A83" s="603"/>
      <c r="B83" s="573" t="s">
        <v>238</v>
      </c>
      <c r="C83" s="591" t="s">
        <v>229</v>
      </c>
      <c r="D83" s="586">
        <v>74208</v>
      </c>
      <c r="E83" s="589"/>
      <c r="F83" s="586">
        <v>75134</v>
      </c>
      <c r="G83" s="589"/>
      <c r="H83" s="586">
        <v>149342</v>
      </c>
      <c r="I83" s="586">
        <v>176722</v>
      </c>
      <c r="J83" s="589"/>
      <c r="K83" s="586">
        <v>78109</v>
      </c>
      <c r="L83" s="589"/>
      <c r="M83" s="586">
        <v>68222</v>
      </c>
      <c r="N83" s="589"/>
      <c r="O83" s="586">
        <v>43181</v>
      </c>
      <c r="P83" s="589"/>
      <c r="Q83" s="586">
        <v>422811</v>
      </c>
      <c r="R83" s="589"/>
      <c r="S83" s="586">
        <v>465992</v>
      </c>
      <c r="T83" s="586">
        <v>938387</v>
      </c>
      <c r="U83" s="581"/>
    </row>
    <row r="84" spans="1:21" ht="12.75" customHeight="1" x14ac:dyDescent="0.25">
      <c r="A84" s="603"/>
      <c r="B84" s="604"/>
      <c r="C84" s="591" t="s">
        <v>230</v>
      </c>
      <c r="D84" s="586">
        <v>1882</v>
      </c>
      <c r="E84" s="589"/>
      <c r="F84" s="586">
        <v>34519</v>
      </c>
      <c r="G84" s="589"/>
      <c r="H84" s="586">
        <v>36401</v>
      </c>
      <c r="I84" s="586">
        <v>78437</v>
      </c>
      <c r="J84" s="589"/>
      <c r="K84" s="586">
        <v>34875</v>
      </c>
      <c r="L84" s="589"/>
      <c r="M84" s="586">
        <v>35508</v>
      </c>
      <c r="N84" s="589"/>
      <c r="O84" s="586">
        <v>20153</v>
      </c>
      <c r="P84" s="589"/>
      <c r="Q84" s="586">
        <v>104170</v>
      </c>
      <c r="R84" s="589"/>
      <c r="S84" s="586">
        <v>124323</v>
      </c>
      <c r="T84" s="586">
        <v>309544</v>
      </c>
      <c r="U84" s="581"/>
    </row>
    <row r="85" spans="1:21" x14ac:dyDescent="0.25">
      <c r="C85" s="594" t="s">
        <v>233</v>
      </c>
      <c r="D85" s="595">
        <v>76090</v>
      </c>
      <c r="F85" s="595">
        <v>109653</v>
      </c>
      <c r="H85" s="595">
        <v>185743</v>
      </c>
      <c r="I85" s="595">
        <v>255159</v>
      </c>
      <c r="K85" s="595">
        <v>112984</v>
      </c>
      <c r="M85" s="595">
        <v>103730</v>
      </c>
      <c r="O85" s="595">
        <v>63334</v>
      </c>
      <c r="Q85" s="595">
        <v>526981</v>
      </c>
      <c r="S85" s="595">
        <v>590315</v>
      </c>
      <c r="T85" s="595">
        <v>1247931</v>
      </c>
      <c r="U85" s="609"/>
    </row>
    <row r="86" spans="1:21" ht="12.75" customHeight="1" x14ac:dyDescent="0.25">
      <c r="A86" s="606">
        <v>2020</v>
      </c>
      <c r="B86" s="599" t="s">
        <v>236</v>
      </c>
      <c r="C86" s="574" t="s">
        <v>225</v>
      </c>
      <c r="D86" s="578">
        <v>1366</v>
      </c>
      <c r="E86" s="577"/>
      <c r="F86" s="578">
        <v>7432</v>
      </c>
      <c r="G86" s="577"/>
      <c r="H86" s="578">
        <v>8798</v>
      </c>
      <c r="I86" s="578">
        <v>23274</v>
      </c>
      <c r="J86" s="577"/>
      <c r="K86" s="578">
        <v>1806</v>
      </c>
      <c r="L86" s="577"/>
      <c r="M86" s="578">
        <v>1940</v>
      </c>
      <c r="N86" s="577"/>
      <c r="O86" s="578">
        <v>12854</v>
      </c>
      <c r="P86" s="577"/>
      <c r="Q86" s="578">
        <v>106789</v>
      </c>
      <c r="R86" s="579"/>
      <c r="S86" s="578">
        <v>119643</v>
      </c>
      <c r="T86" s="580">
        <v>155461</v>
      </c>
      <c r="U86" s="610"/>
    </row>
    <row r="87" spans="1:21" ht="12.75" customHeight="1" x14ac:dyDescent="0.25">
      <c r="A87" s="603"/>
      <c r="B87" s="573"/>
      <c r="C87" s="582" t="s">
        <v>226</v>
      </c>
      <c r="D87" s="583" t="s">
        <v>17</v>
      </c>
      <c r="E87" s="584"/>
      <c r="F87" s="575">
        <v>577</v>
      </c>
      <c r="G87" s="576"/>
      <c r="H87" s="575">
        <v>577</v>
      </c>
      <c r="I87" s="575">
        <v>1602</v>
      </c>
      <c r="J87" s="576"/>
      <c r="K87" s="575">
        <v>347</v>
      </c>
      <c r="L87" s="576"/>
      <c r="M87" s="575">
        <v>19</v>
      </c>
      <c r="N87" s="576"/>
      <c r="O87" s="575">
        <v>3551</v>
      </c>
      <c r="P87" s="576"/>
      <c r="Q87" s="575">
        <v>19138</v>
      </c>
      <c r="R87" s="585"/>
      <c r="S87" s="575">
        <v>22689</v>
      </c>
      <c r="T87" s="586">
        <v>25234</v>
      </c>
      <c r="U87" s="611"/>
    </row>
    <row r="88" spans="1:21" ht="12.75" customHeight="1" x14ac:dyDescent="0.25">
      <c r="A88" s="603"/>
      <c r="B88" s="587"/>
      <c r="C88" s="588" t="s">
        <v>227</v>
      </c>
      <c r="D88" s="586">
        <v>1366</v>
      </c>
      <c r="E88" s="576"/>
      <c r="F88" s="586">
        <v>8009</v>
      </c>
      <c r="G88" s="576"/>
      <c r="H88" s="586">
        <v>9375</v>
      </c>
      <c r="I88" s="586">
        <v>24876</v>
      </c>
      <c r="J88" s="576"/>
      <c r="K88" s="586">
        <v>2153</v>
      </c>
      <c r="L88" s="576"/>
      <c r="M88" s="586">
        <v>1959</v>
      </c>
      <c r="N88" s="576"/>
      <c r="O88" s="586">
        <v>16405</v>
      </c>
      <c r="P88" s="576"/>
      <c r="Q88" s="586">
        <v>125927</v>
      </c>
      <c r="R88" s="576"/>
      <c r="S88" s="586">
        <v>142332</v>
      </c>
      <c r="T88" s="586">
        <v>180695</v>
      </c>
      <c r="U88" s="611"/>
    </row>
    <row r="89" spans="1:21" ht="12.75" customHeight="1" x14ac:dyDescent="0.25">
      <c r="A89" s="603"/>
      <c r="B89" s="573" t="s">
        <v>237</v>
      </c>
      <c r="C89" s="590" t="s">
        <v>229</v>
      </c>
      <c r="D89" s="575">
        <v>69737</v>
      </c>
      <c r="E89" s="576"/>
      <c r="F89" s="575">
        <v>65986</v>
      </c>
      <c r="G89" s="576"/>
      <c r="H89" s="575">
        <v>135723</v>
      </c>
      <c r="I89" s="575">
        <v>127958</v>
      </c>
      <c r="J89" s="576"/>
      <c r="K89" s="575">
        <v>70449</v>
      </c>
      <c r="L89" s="576"/>
      <c r="M89" s="575">
        <v>57782</v>
      </c>
      <c r="N89" s="576"/>
      <c r="O89" s="575">
        <v>14061</v>
      </c>
      <c r="P89" s="576"/>
      <c r="Q89" s="575">
        <v>125927</v>
      </c>
      <c r="R89" s="585"/>
      <c r="S89" s="575">
        <v>139988</v>
      </c>
      <c r="T89" s="586">
        <v>531900</v>
      </c>
      <c r="U89" s="611"/>
    </row>
    <row r="90" spans="1:21" ht="12.75" customHeight="1" x14ac:dyDescent="0.25">
      <c r="A90" s="603"/>
      <c r="B90" s="573"/>
      <c r="C90" s="590" t="s">
        <v>230</v>
      </c>
      <c r="D90" s="575">
        <v>1453</v>
      </c>
      <c r="E90" s="576"/>
      <c r="F90" s="575">
        <v>25917</v>
      </c>
      <c r="G90" s="576"/>
      <c r="H90" s="575">
        <v>27370</v>
      </c>
      <c r="I90" s="575">
        <v>60461</v>
      </c>
      <c r="J90" s="576"/>
      <c r="K90" s="575">
        <v>29134</v>
      </c>
      <c r="L90" s="576"/>
      <c r="M90" s="575">
        <v>25388</v>
      </c>
      <c r="N90" s="576"/>
      <c r="O90" s="575">
        <v>8193</v>
      </c>
      <c r="P90" s="576"/>
      <c r="Q90" s="575">
        <v>35682</v>
      </c>
      <c r="R90" s="585"/>
      <c r="S90" s="575">
        <v>43875</v>
      </c>
      <c r="T90" s="586">
        <v>186228</v>
      </c>
      <c r="U90" s="611"/>
    </row>
    <row r="91" spans="1:21" ht="12.75" customHeight="1" x14ac:dyDescent="0.25">
      <c r="A91" s="603"/>
      <c r="B91" s="587"/>
      <c r="C91" s="588" t="s">
        <v>231</v>
      </c>
      <c r="D91" s="586">
        <v>71190</v>
      </c>
      <c r="E91" s="576"/>
      <c r="F91" s="586">
        <v>91903</v>
      </c>
      <c r="G91" s="576"/>
      <c r="H91" s="586">
        <v>163093</v>
      </c>
      <c r="I91" s="586">
        <v>188419</v>
      </c>
      <c r="J91" s="576"/>
      <c r="K91" s="586">
        <v>99583</v>
      </c>
      <c r="L91" s="576"/>
      <c r="M91" s="586">
        <v>83170</v>
      </c>
      <c r="N91" s="576"/>
      <c r="O91" s="586">
        <v>22254</v>
      </c>
      <c r="P91" s="576"/>
      <c r="Q91" s="586">
        <v>161609</v>
      </c>
      <c r="R91" s="576"/>
      <c r="S91" s="586">
        <v>183863</v>
      </c>
      <c r="T91" s="586">
        <v>718128</v>
      </c>
      <c r="U91" s="611"/>
    </row>
    <row r="92" spans="1:21" ht="12.75" customHeight="1" x14ac:dyDescent="0.25">
      <c r="A92" s="603"/>
      <c r="B92" s="573" t="s">
        <v>238</v>
      </c>
      <c r="C92" s="591" t="s">
        <v>229</v>
      </c>
      <c r="D92" s="586">
        <v>71103</v>
      </c>
      <c r="E92" s="576"/>
      <c r="F92" s="586">
        <v>73418</v>
      </c>
      <c r="G92" s="576"/>
      <c r="H92" s="586">
        <v>144521</v>
      </c>
      <c r="I92" s="586">
        <v>151232</v>
      </c>
      <c r="J92" s="576"/>
      <c r="K92" s="586">
        <v>72255</v>
      </c>
      <c r="L92" s="576"/>
      <c r="M92" s="586">
        <v>59722</v>
      </c>
      <c r="N92" s="576"/>
      <c r="O92" s="586">
        <v>26915</v>
      </c>
      <c r="P92" s="576"/>
      <c r="Q92" s="586">
        <v>232716</v>
      </c>
      <c r="R92" s="576"/>
      <c r="S92" s="586">
        <v>259631</v>
      </c>
      <c r="T92" s="586">
        <v>687361</v>
      </c>
      <c r="U92" s="611"/>
    </row>
    <row r="93" spans="1:21" ht="12.75" customHeight="1" x14ac:dyDescent="0.25">
      <c r="A93" s="603"/>
      <c r="B93" s="604"/>
      <c r="C93" s="591" t="s">
        <v>230</v>
      </c>
      <c r="D93" s="586">
        <v>1453</v>
      </c>
      <c r="E93" s="576"/>
      <c r="F93" s="586">
        <v>26494</v>
      </c>
      <c r="G93" s="576"/>
      <c r="H93" s="586">
        <v>27947</v>
      </c>
      <c r="I93" s="586">
        <v>62063</v>
      </c>
      <c r="J93" s="576"/>
      <c r="K93" s="586">
        <v>29481</v>
      </c>
      <c r="L93" s="576"/>
      <c r="M93" s="586">
        <v>25407</v>
      </c>
      <c r="N93" s="576"/>
      <c r="O93" s="586">
        <v>11744</v>
      </c>
      <c r="P93" s="576"/>
      <c r="Q93" s="586">
        <v>54820</v>
      </c>
      <c r="R93" s="576"/>
      <c r="S93" s="586">
        <v>66564</v>
      </c>
      <c r="T93" s="586">
        <v>211462</v>
      </c>
      <c r="U93" s="611"/>
    </row>
    <row r="94" spans="1:21" ht="12.75" customHeight="1" x14ac:dyDescent="0.25">
      <c r="A94" s="605"/>
      <c r="B94" s="593"/>
      <c r="C94" s="594" t="s">
        <v>233</v>
      </c>
      <c r="D94" s="595">
        <v>72556</v>
      </c>
      <c r="E94" s="576"/>
      <c r="F94" s="595">
        <v>99912</v>
      </c>
      <c r="G94" s="576"/>
      <c r="H94" s="595">
        <v>172468</v>
      </c>
      <c r="I94" s="595">
        <v>213295</v>
      </c>
      <c r="J94" s="576"/>
      <c r="K94" s="595">
        <v>101736</v>
      </c>
      <c r="L94" s="576"/>
      <c r="M94" s="595">
        <v>85129</v>
      </c>
      <c r="N94" s="576"/>
      <c r="O94" s="595">
        <v>38659</v>
      </c>
      <c r="P94" s="576"/>
      <c r="Q94" s="595">
        <v>287536</v>
      </c>
      <c r="R94" s="576"/>
      <c r="S94" s="595">
        <v>326195</v>
      </c>
      <c r="T94" s="595">
        <v>898823</v>
      </c>
      <c r="U94" s="612"/>
    </row>
    <row r="95" spans="1:21" x14ac:dyDescent="0.25">
      <c r="A95" s="606">
        <v>2021</v>
      </c>
      <c r="B95" s="599" t="s">
        <v>236</v>
      </c>
      <c r="C95" s="574" t="s">
        <v>225</v>
      </c>
      <c r="D95" s="578">
        <v>1475</v>
      </c>
      <c r="E95" s="577"/>
      <c r="F95" s="578">
        <v>7130</v>
      </c>
      <c r="G95" s="577"/>
      <c r="H95" s="578">
        <v>8605</v>
      </c>
      <c r="I95" s="578">
        <v>26971</v>
      </c>
      <c r="J95" s="577"/>
      <c r="K95" s="578">
        <v>1703</v>
      </c>
      <c r="L95" s="577"/>
      <c r="M95" s="578">
        <v>2078</v>
      </c>
      <c r="N95" s="577"/>
      <c r="O95" s="578">
        <v>10178</v>
      </c>
      <c r="P95" s="577"/>
      <c r="Q95" s="578">
        <v>96312</v>
      </c>
      <c r="R95" s="579"/>
      <c r="S95" s="578">
        <v>106490</v>
      </c>
      <c r="T95" s="580">
        <v>145847</v>
      </c>
      <c r="U95" s="579"/>
    </row>
    <row r="96" spans="1:21" x14ac:dyDescent="0.25">
      <c r="A96" s="603"/>
      <c r="B96" s="573"/>
      <c r="C96" s="582" t="s">
        <v>226</v>
      </c>
      <c r="D96" s="583" t="s">
        <v>17</v>
      </c>
      <c r="E96" s="584"/>
      <c r="F96" s="575">
        <v>771</v>
      </c>
      <c r="G96" s="576"/>
      <c r="H96" s="575">
        <v>771</v>
      </c>
      <c r="I96" s="575">
        <v>1089</v>
      </c>
      <c r="J96" s="576"/>
      <c r="K96" s="575">
        <v>106</v>
      </c>
      <c r="L96" s="576"/>
      <c r="M96" s="575">
        <v>8</v>
      </c>
      <c r="N96" s="576"/>
      <c r="O96" s="575">
        <v>3424</v>
      </c>
      <c r="P96" s="576"/>
      <c r="Q96" s="575">
        <v>19507</v>
      </c>
      <c r="R96" s="585"/>
      <c r="S96" s="575">
        <v>22931</v>
      </c>
      <c r="T96" s="586">
        <v>24905</v>
      </c>
      <c r="U96" s="613"/>
    </row>
    <row r="97" spans="1:21" x14ac:dyDescent="0.25">
      <c r="A97" s="603"/>
      <c r="B97" s="587"/>
      <c r="C97" s="588" t="s">
        <v>227</v>
      </c>
      <c r="D97" s="586">
        <v>1475</v>
      </c>
      <c r="E97" s="576"/>
      <c r="F97" s="586">
        <v>7901</v>
      </c>
      <c r="G97" s="576"/>
      <c r="H97" s="586">
        <v>9376</v>
      </c>
      <c r="I97" s="586">
        <v>28060</v>
      </c>
      <c r="J97" s="576"/>
      <c r="K97" s="586">
        <v>1809</v>
      </c>
      <c r="L97" s="589"/>
      <c r="M97" s="586">
        <v>2086</v>
      </c>
      <c r="N97" s="589"/>
      <c r="O97" s="586">
        <v>13602</v>
      </c>
      <c r="P97" s="576"/>
      <c r="Q97" s="586">
        <v>115819</v>
      </c>
      <c r="R97" s="576"/>
      <c r="S97" s="586">
        <v>129421</v>
      </c>
      <c r="T97" s="586">
        <v>170752</v>
      </c>
      <c r="U97" s="614"/>
    </row>
    <row r="98" spans="1:21" x14ac:dyDescent="0.25">
      <c r="A98" s="603"/>
      <c r="B98" s="573" t="s">
        <v>237</v>
      </c>
      <c r="C98" s="590" t="s">
        <v>229</v>
      </c>
      <c r="D98" s="575">
        <v>68819</v>
      </c>
      <c r="E98" s="576"/>
      <c r="F98" s="575">
        <v>65072</v>
      </c>
      <c r="G98" s="576"/>
      <c r="H98" s="575">
        <v>133891</v>
      </c>
      <c r="I98" s="575">
        <v>126015</v>
      </c>
      <c r="J98" s="576"/>
      <c r="K98" s="575">
        <v>70761</v>
      </c>
      <c r="L98" s="576"/>
      <c r="M98" s="575">
        <v>55731</v>
      </c>
      <c r="N98" s="576"/>
      <c r="O98" s="575">
        <v>10962</v>
      </c>
      <c r="P98" s="576"/>
      <c r="Q98" s="575">
        <v>108848</v>
      </c>
      <c r="R98" s="585"/>
      <c r="S98" s="575">
        <v>119810</v>
      </c>
      <c r="T98" s="586">
        <v>506208</v>
      </c>
      <c r="U98" s="614"/>
    </row>
    <row r="99" spans="1:21" x14ac:dyDescent="0.25">
      <c r="A99" s="603"/>
      <c r="B99" s="573"/>
      <c r="C99" s="590" t="s">
        <v>230</v>
      </c>
      <c r="D99" s="575">
        <v>1763</v>
      </c>
      <c r="E99" s="576"/>
      <c r="F99" s="575">
        <v>27151</v>
      </c>
      <c r="G99" s="576"/>
      <c r="H99" s="575">
        <v>28914</v>
      </c>
      <c r="I99" s="575">
        <v>59026</v>
      </c>
      <c r="J99" s="576"/>
      <c r="K99" s="575">
        <v>31750</v>
      </c>
      <c r="L99" s="576"/>
      <c r="M99" s="575">
        <v>26088</v>
      </c>
      <c r="N99" s="576"/>
      <c r="O99" s="575">
        <v>7759</v>
      </c>
      <c r="P99" s="576"/>
      <c r="Q99" s="575">
        <v>36951</v>
      </c>
      <c r="R99" s="585"/>
      <c r="S99" s="575">
        <v>44710</v>
      </c>
      <c r="T99" s="586">
        <v>190488</v>
      </c>
      <c r="U99" s="614"/>
    </row>
    <row r="100" spans="1:21" x14ac:dyDescent="0.25">
      <c r="A100" s="603"/>
      <c r="B100" s="587"/>
      <c r="C100" s="588" t="s">
        <v>231</v>
      </c>
      <c r="D100" s="586">
        <v>70582</v>
      </c>
      <c r="E100" s="576"/>
      <c r="F100" s="586">
        <v>92223</v>
      </c>
      <c r="G100" s="576"/>
      <c r="H100" s="586">
        <v>162805</v>
      </c>
      <c r="I100" s="586">
        <v>185041</v>
      </c>
      <c r="J100" s="576"/>
      <c r="K100" s="586">
        <v>102511</v>
      </c>
      <c r="L100" s="576"/>
      <c r="M100" s="586">
        <v>81819</v>
      </c>
      <c r="N100" s="576"/>
      <c r="O100" s="586">
        <v>18721</v>
      </c>
      <c r="P100" s="576"/>
      <c r="Q100" s="586">
        <v>145799</v>
      </c>
      <c r="R100" s="576"/>
      <c r="S100" s="586">
        <v>164520</v>
      </c>
      <c r="T100" s="586">
        <v>696696</v>
      </c>
      <c r="U100" s="614"/>
    </row>
    <row r="101" spans="1:21" x14ac:dyDescent="0.25">
      <c r="A101" s="603"/>
      <c r="B101" s="573" t="s">
        <v>238</v>
      </c>
      <c r="C101" s="591" t="s">
        <v>229</v>
      </c>
      <c r="D101" s="586">
        <v>70294</v>
      </c>
      <c r="E101" s="576"/>
      <c r="F101" s="586">
        <v>72202</v>
      </c>
      <c r="G101" s="576"/>
      <c r="H101" s="586">
        <v>142496</v>
      </c>
      <c r="I101" s="586">
        <v>152986</v>
      </c>
      <c r="J101" s="576"/>
      <c r="K101" s="586">
        <v>72464</v>
      </c>
      <c r="L101" s="576"/>
      <c r="M101" s="586">
        <v>57809</v>
      </c>
      <c r="N101" s="576"/>
      <c r="O101" s="586">
        <v>21140</v>
      </c>
      <c r="P101" s="576"/>
      <c r="Q101" s="586">
        <v>205160</v>
      </c>
      <c r="R101" s="576"/>
      <c r="S101" s="586">
        <v>226300</v>
      </c>
      <c r="T101" s="586">
        <v>652055</v>
      </c>
      <c r="U101" s="614"/>
    </row>
    <row r="102" spans="1:21" x14ac:dyDescent="0.25">
      <c r="A102" s="603"/>
      <c r="B102" s="604"/>
      <c r="C102" s="591" t="s">
        <v>230</v>
      </c>
      <c r="D102" s="586">
        <v>1763</v>
      </c>
      <c r="E102" s="576"/>
      <c r="F102" s="586">
        <v>27922</v>
      </c>
      <c r="G102" s="576"/>
      <c r="H102" s="586">
        <v>29685</v>
      </c>
      <c r="I102" s="586">
        <v>60115</v>
      </c>
      <c r="J102" s="576"/>
      <c r="K102" s="586">
        <v>31856</v>
      </c>
      <c r="L102" s="576"/>
      <c r="M102" s="586">
        <v>26096</v>
      </c>
      <c r="N102" s="576"/>
      <c r="O102" s="586">
        <v>11183</v>
      </c>
      <c r="P102" s="576"/>
      <c r="Q102" s="586">
        <v>56458</v>
      </c>
      <c r="R102" s="576"/>
      <c r="S102" s="586">
        <v>67641</v>
      </c>
      <c r="T102" s="586">
        <v>215393</v>
      </c>
      <c r="U102" s="614"/>
    </row>
    <row r="103" spans="1:21" x14ac:dyDescent="0.25">
      <c r="A103" s="605"/>
      <c r="B103" s="593"/>
      <c r="C103" s="594" t="s">
        <v>233</v>
      </c>
      <c r="D103" s="595">
        <v>72057</v>
      </c>
      <c r="E103" s="615"/>
      <c r="F103" s="595">
        <v>100124</v>
      </c>
      <c r="G103" s="615"/>
      <c r="H103" s="595">
        <v>172181</v>
      </c>
      <c r="I103" s="595">
        <v>213101</v>
      </c>
      <c r="J103" s="615"/>
      <c r="K103" s="595">
        <v>104320</v>
      </c>
      <c r="L103" s="615"/>
      <c r="M103" s="595">
        <v>83905</v>
      </c>
      <c r="N103" s="615"/>
      <c r="O103" s="595">
        <v>32323</v>
      </c>
      <c r="P103" s="615"/>
      <c r="Q103" s="595">
        <v>261618</v>
      </c>
      <c r="R103" s="615"/>
      <c r="S103" s="595">
        <v>293941</v>
      </c>
      <c r="T103" s="595">
        <v>867448</v>
      </c>
      <c r="U103" s="616"/>
    </row>
    <row r="104" spans="1:21" x14ac:dyDescent="0.25">
      <c r="A104" s="606">
        <v>2022</v>
      </c>
      <c r="B104" s="599" t="s">
        <v>236</v>
      </c>
      <c r="C104" s="574" t="s">
        <v>225</v>
      </c>
      <c r="D104" s="578">
        <v>2242</v>
      </c>
      <c r="E104" s="577"/>
      <c r="F104" s="578">
        <v>6456</v>
      </c>
      <c r="G104" s="577"/>
      <c r="H104" s="578">
        <v>8698</v>
      </c>
      <c r="I104" s="578">
        <v>30840</v>
      </c>
      <c r="J104" s="577"/>
      <c r="K104" s="578">
        <v>1467</v>
      </c>
      <c r="L104" s="577"/>
      <c r="M104" s="578">
        <v>2251</v>
      </c>
      <c r="N104" s="577"/>
      <c r="O104" s="578">
        <v>12485</v>
      </c>
      <c r="P104" s="577"/>
      <c r="Q104" s="578">
        <v>129232</v>
      </c>
      <c r="R104" s="579"/>
      <c r="S104" s="578">
        <v>141717</v>
      </c>
      <c r="T104" s="580">
        <v>184973</v>
      </c>
      <c r="U104" s="579"/>
    </row>
    <row r="105" spans="1:21" x14ac:dyDescent="0.25">
      <c r="A105" s="603"/>
      <c r="B105" s="573"/>
      <c r="C105" s="582" t="s">
        <v>226</v>
      </c>
      <c r="D105" s="583" t="s">
        <v>17</v>
      </c>
      <c r="E105" s="584"/>
      <c r="F105" s="575">
        <v>1082</v>
      </c>
      <c r="G105" s="576"/>
      <c r="H105" s="575">
        <v>1082</v>
      </c>
      <c r="I105" s="575">
        <v>2392</v>
      </c>
      <c r="J105" s="576"/>
      <c r="K105" s="575">
        <v>175</v>
      </c>
      <c r="L105" s="576"/>
      <c r="M105" s="575">
        <v>131</v>
      </c>
      <c r="N105" s="576"/>
      <c r="O105" s="575">
        <v>4654</v>
      </c>
      <c r="P105" s="576"/>
      <c r="Q105" s="575">
        <v>25697</v>
      </c>
      <c r="R105" s="585"/>
      <c r="S105" s="575">
        <v>30351</v>
      </c>
      <c r="T105" s="586">
        <v>34131</v>
      </c>
      <c r="U105" s="581"/>
    </row>
    <row r="106" spans="1:21" x14ac:dyDescent="0.25">
      <c r="A106" s="603"/>
      <c r="B106" s="587"/>
      <c r="C106" s="588" t="s">
        <v>227</v>
      </c>
      <c r="D106" s="586">
        <v>2242</v>
      </c>
      <c r="E106" s="589"/>
      <c r="F106" s="586">
        <v>7538</v>
      </c>
      <c r="G106" s="589"/>
      <c r="H106" s="586">
        <v>9780</v>
      </c>
      <c r="I106" s="586">
        <v>33232</v>
      </c>
      <c r="J106" s="589"/>
      <c r="K106" s="586">
        <v>1642</v>
      </c>
      <c r="L106" s="589"/>
      <c r="M106" s="586">
        <v>2382</v>
      </c>
      <c r="N106" s="589"/>
      <c r="O106" s="586">
        <v>17139</v>
      </c>
      <c r="P106" s="589"/>
      <c r="Q106" s="586">
        <v>154929</v>
      </c>
      <c r="R106" s="589"/>
      <c r="S106" s="586">
        <v>172068</v>
      </c>
      <c r="T106" s="586">
        <v>219104</v>
      </c>
      <c r="U106" s="608"/>
    </row>
    <row r="107" spans="1:21" x14ac:dyDescent="0.25">
      <c r="A107" s="603"/>
      <c r="B107" s="573" t="s">
        <v>237</v>
      </c>
      <c r="C107" s="590" t="s">
        <v>229</v>
      </c>
      <c r="D107" s="575">
        <v>75560</v>
      </c>
      <c r="E107" s="576"/>
      <c r="F107" s="575">
        <v>67106</v>
      </c>
      <c r="G107" s="576"/>
      <c r="H107" s="575">
        <v>142666</v>
      </c>
      <c r="I107" s="575">
        <v>140038</v>
      </c>
      <c r="J107" s="576"/>
      <c r="K107" s="575">
        <v>69818</v>
      </c>
      <c r="L107" s="576"/>
      <c r="M107" s="575">
        <v>55482</v>
      </c>
      <c r="N107" s="576"/>
      <c r="O107" s="575">
        <v>13403</v>
      </c>
      <c r="P107" s="576"/>
      <c r="Q107" s="575">
        <v>143309</v>
      </c>
      <c r="R107" s="585"/>
      <c r="S107" s="575">
        <v>156712</v>
      </c>
      <c r="T107" s="586">
        <v>564716</v>
      </c>
      <c r="U107" s="581"/>
    </row>
    <row r="108" spans="1:21" x14ac:dyDescent="0.25">
      <c r="A108" s="603"/>
      <c r="B108" s="573"/>
      <c r="C108" s="590" t="s">
        <v>230</v>
      </c>
      <c r="D108" s="575">
        <v>2347</v>
      </c>
      <c r="E108" s="576"/>
      <c r="F108" s="575">
        <v>21846</v>
      </c>
      <c r="G108" s="576"/>
      <c r="H108" s="575">
        <v>24193</v>
      </c>
      <c r="I108" s="575">
        <v>48758</v>
      </c>
      <c r="J108" s="576"/>
      <c r="K108" s="575">
        <v>23393</v>
      </c>
      <c r="L108" s="576"/>
      <c r="M108" s="575">
        <v>21689</v>
      </c>
      <c r="N108" s="576"/>
      <c r="O108" s="575">
        <v>9308</v>
      </c>
      <c r="P108" s="576"/>
      <c r="Q108" s="575">
        <v>42568</v>
      </c>
      <c r="R108" s="585"/>
      <c r="S108" s="575">
        <v>51876</v>
      </c>
      <c r="T108" s="586">
        <v>169909</v>
      </c>
      <c r="U108" s="581"/>
    </row>
    <row r="109" spans="1:21" x14ac:dyDescent="0.25">
      <c r="A109" s="603"/>
      <c r="B109" s="587"/>
      <c r="C109" s="588" t="s">
        <v>231</v>
      </c>
      <c r="D109" s="586">
        <v>77907</v>
      </c>
      <c r="E109" s="589"/>
      <c r="F109" s="586">
        <v>88952</v>
      </c>
      <c r="G109" s="589"/>
      <c r="H109" s="586">
        <v>166859</v>
      </c>
      <c r="I109" s="586">
        <v>188796</v>
      </c>
      <c r="J109" s="589"/>
      <c r="K109" s="586">
        <v>93211</v>
      </c>
      <c r="L109" s="589"/>
      <c r="M109" s="586">
        <v>77171</v>
      </c>
      <c r="N109" s="589"/>
      <c r="O109" s="586">
        <v>22711</v>
      </c>
      <c r="P109" s="589"/>
      <c r="Q109" s="586">
        <v>185877</v>
      </c>
      <c r="R109" s="589"/>
      <c r="S109" s="586">
        <v>208588</v>
      </c>
      <c r="T109" s="586">
        <v>734625</v>
      </c>
      <c r="U109" s="608"/>
    </row>
    <row r="110" spans="1:21" x14ac:dyDescent="0.25">
      <c r="A110" s="603"/>
      <c r="B110" s="573" t="s">
        <v>238</v>
      </c>
      <c r="C110" s="591" t="s">
        <v>229</v>
      </c>
      <c r="D110" s="586">
        <v>77802</v>
      </c>
      <c r="E110" s="589"/>
      <c r="F110" s="586">
        <v>73562</v>
      </c>
      <c r="G110" s="589"/>
      <c r="H110" s="586">
        <v>151364</v>
      </c>
      <c r="I110" s="586">
        <v>170878</v>
      </c>
      <c r="J110" s="589"/>
      <c r="K110" s="586">
        <v>71285</v>
      </c>
      <c r="L110" s="589"/>
      <c r="M110" s="586">
        <v>57733</v>
      </c>
      <c r="N110" s="589"/>
      <c r="O110" s="586">
        <v>25888</v>
      </c>
      <c r="P110" s="589"/>
      <c r="Q110" s="586">
        <v>272541</v>
      </c>
      <c r="R110" s="589"/>
      <c r="S110" s="586">
        <v>298429</v>
      </c>
      <c r="T110" s="586">
        <v>749689</v>
      </c>
      <c r="U110" s="581"/>
    </row>
    <row r="111" spans="1:21" x14ac:dyDescent="0.25">
      <c r="A111" s="603"/>
      <c r="B111" s="604"/>
      <c r="C111" s="591" t="s">
        <v>230</v>
      </c>
      <c r="D111" s="586">
        <v>2347</v>
      </c>
      <c r="E111" s="589"/>
      <c r="F111" s="586">
        <v>22928</v>
      </c>
      <c r="G111" s="589"/>
      <c r="H111" s="586">
        <v>25275</v>
      </c>
      <c r="I111" s="586">
        <v>51150</v>
      </c>
      <c r="J111" s="589"/>
      <c r="K111" s="586">
        <v>23568</v>
      </c>
      <c r="L111" s="589"/>
      <c r="M111" s="586">
        <v>21820</v>
      </c>
      <c r="N111" s="589"/>
      <c r="O111" s="586">
        <v>13962</v>
      </c>
      <c r="P111" s="589"/>
      <c r="Q111" s="586">
        <v>68265</v>
      </c>
      <c r="R111" s="589"/>
      <c r="S111" s="586">
        <v>82227</v>
      </c>
      <c r="T111" s="586">
        <v>204040</v>
      </c>
      <c r="U111" s="581"/>
    </row>
    <row r="112" spans="1:21" x14ac:dyDescent="0.25">
      <c r="A112" s="605"/>
      <c r="B112" s="593"/>
      <c r="C112" s="594" t="s">
        <v>233</v>
      </c>
      <c r="D112" s="595">
        <v>80149</v>
      </c>
      <c r="E112" s="596"/>
      <c r="F112" s="595">
        <v>96490</v>
      </c>
      <c r="G112" s="596"/>
      <c r="H112" s="595">
        <v>176639</v>
      </c>
      <c r="I112" s="595">
        <v>222028</v>
      </c>
      <c r="J112" s="596"/>
      <c r="K112" s="595">
        <v>94853</v>
      </c>
      <c r="L112" s="596"/>
      <c r="M112" s="595">
        <v>79553</v>
      </c>
      <c r="N112" s="596"/>
      <c r="O112" s="595">
        <v>39850</v>
      </c>
      <c r="P112" s="596"/>
      <c r="Q112" s="595">
        <v>340806</v>
      </c>
      <c r="R112" s="596"/>
      <c r="S112" s="595">
        <v>380656</v>
      </c>
      <c r="T112" s="595">
        <v>953729</v>
      </c>
      <c r="U112" s="597"/>
    </row>
    <row r="113" spans="1:21" x14ac:dyDescent="0.25">
      <c r="A113" s="606">
        <v>2023</v>
      </c>
      <c r="B113" s="599" t="s">
        <v>236</v>
      </c>
      <c r="C113" s="574" t="s">
        <v>225</v>
      </c>
      <c r="D113" s="578">
        <v>2188</v>
      </c>
      <c r="E113" s="577"/>
      <c r="F113" s="578">
        <v>7386</v>
      </c>
      <c r="G113" s="577"/>
      <c r="H113" s="578">
        <v>9574</v>
      </c>
      <c r="I113" s="578">
        <v>29989</v>
      </c>
      <c r="J113" s="577"/>
      <c r="K113" s="578">
        <v>1167</v>
      </c>
      <c r="L113" s="577"/>
      <c r="M113" s="578">
        <v>2915</v>
      </c>
      <c r="N113" s="577"/>
      <c r="O113" s="578">
        <v>13337</v>
      </c>
      <c r="P113" s="577"/>
      <c r="Q113" s="578">
        <v>126185</v>
      </c>
      <c r="R113" s="579"/>
      <c r="S113" s="578">
        <v>139522</v>
      </c>
      <c r="T113" s="580">
        <v>183167</v>
      </c>
      <c r="U113" s="579"/>
    </row>
    <row r="114" spans="1:21" x14ac:dyDescent="0.25">
      <c r="A114" s="603"/>
      <c r="B114" s="573"/>
      <c r="C114" s="582" t="s">
        <v>226</v>
      </c>
      <c r="D114" s="583">
        <v>25</v>
      </c>
      <c r="E114" s="584"/>
      <c r="F114" s="575">
        <v>682</v>
      </c>
      <c r="G114" s="576"/>
      <c r="H114" s="575">
        <v>707</v>
      </c>
      <c r="I114" s="575">
        <v>1895</v>
      </c>
      <c r="J114" s="576"/>
      <c r="K114" s="575">
        <v>44</v>
      </c>
      <c r="L114" s="576"/>
      <c r="M114" s="575">
        <v>127</v>
      </c>
      <c r="N114" s="576"/>
      <c r="O114" s="575">
        <v>3714</v>
      </c>
      <c r="P114" s="576"/>
      <c r="Q114" s="575">
        <v>23308</v>
      </c>
      <c r="R114" s="585"/>
      <c r="S114" s="575">
        <v>27022</v>
      </c>
      <c r="T114" s="586">
        <v>29795</v>
      </c>
      <c r="U114" s="581"/>
    </row>
    <row r="115" spans="1:21" x14ac:dyDescent="0.25">
      <c r="A115" s="603"/>
      <c r="B115" s="587"/>
      <c r="C115" s="588" t="s">
        <v>227</v>
      </c>
      <c r="D115" s="586">
        <v>2213</v>
      </c>
      <c r="E115" s="576"/>
      <c r="F115" s="586">
        <v>8068</v>
      </c>
      <c r="G115" s="576"/>
      <c r="H115" s="586">
        <v>10281</v>
      </c>
      <c r="I115" s="586">
        <v>31884</v>
      </c>
      <c r="J115" s="576"/>
      <c r="K115" s="586">
        <v>1211</v>
      </c>
      <c r="L115" s="576"/>
      <c r="M115" s="586">
        <v>3042</v>
      </c>
      <c r="N115" s="576"/>
      <c r="O115" s="586">
        <v>17051</v>
      </c>
      <c r="P115" s="576"/>
      <c r="Q115" s="586">
        <v>149493</v>
      </c>
      <c r="R115" s="576"/>
      <c r="S115" s="586">
        <v>166544</v>
      </c>
      <c r="T115" s="586">
        <v>212962</v>
      </c>
      <c r="U115" s="581"/>
    </row>
    <row r="116" spans="1:21" x14ac:dyDescent="0.25">
      <c r="A116" s="603"/>
      <c r="B116" s="573" t="s">
        <v>237</v>
      </c>
      <c r="C116" s="590" t="s">
        <v>229</v>
      </c>
      <c r="D116" s="575">
        <v>72648</v>
      </c>
      <c r="E116" s="576"/>
      <c r="F116" s="575">
        <v>60677</v>
      </c>
      <c r="G116" s="576"/>
      <c r="H116" s="575">
        <v>133325</v>
      </c>
      <c r="I116" s="575">
        <v>132571</v>
      </c>
      <c r="J116" s="576"/>
      <c r="K116" s="575">
        <v>65706</v>
      </c>
      <c r="L116" s="576"/>
      <c r="M116" s="575">
        <v>54807</v>
      </c>
      <c r="N116" s="576"/>
      <c r="O116" s="575">
        <v>15552</v>
      </c>
      <c r="P116" s="576"/>
      <c r="Q116" s="575">
        <v>133156</v>
      </c>
      <c r="R116" s="585"/>
      <c r="S116" s="575">
        <v>148708</v>
      </c>
      <c r="T116" s="586">
        <v>535117</v>
      </c>
      <c r="U116" s="581"/>
    </row>
    <row r="117" spans="1:21" x14ac:dyDescent="0.25">
      <c r="A117" s="603"/>
      <c r="B117" s="573"/>
      <c r="C117" s="590" t="s">
        <v>230</v>
      </c>
      <c r="D117" s="575">
        <v>2157</v>
      </c>
      <c r="E117" s="576"/>
      <c r="F117" s="575">
        <v>15654</v>
      </c>
      <c r="G117" s="576"/>
      <c r="H117" s="575">
        <v>17811</v>
      </c>
      <c r="I117" s="575">
        <v>37418</v>
      </c>
      <c r="J117" s="576"/>
      <c r="K117" s="575">
        <v>19367</v>
      </c>
      <c r="L117" s="576"/>
      <c r="M117" s="575">
        <v>18156</v>
      </c>
      <c r="N117" s="576"/>
      <c r="O117" s="575">
        <v>9557</v>
      </c>
      <c r="P117" s="576"/>
      <c r="Q117" s="575">
        <v>35503</v>
      </c>
      <c r="R117" s="585"/>
      <c r="S117" s="575">
        <v>45060</v>
      </c>
      <c r="T117" s="586">
        <v>137812</v>
      </c>
      <c r="U117" s="581"/>
    </row>
    <row r="118" spans="1:21" x14ac:dyDescent="0.25">
      <c r="A118" s="603"/>
      <c r="B118" s="587"/>
      <c r="C118" s="588" t="s">
        <v>231</v>
      </c>
      <c r="D118" s="586">
        <v>74805</v>
      </c>
      <c r="E118" s="576"/>
      <c r="F118" s="586">
        <v>76331</v>
      </c>
      <c r="G118" s="576"/>
      <c r="H118" s="586">
        <v>151136</v>
      </c>
      <c r="I118" s="586">
        <v>169989</v>
      </c>
      <c r="J118" s="576"/>
      <c r="K118" s="586">
        <v>85073</v>
      </c>
      <c r="L118" s="576"/>
      <c r="M118" s="586">
        <v>72963</v>
      </c>
      <c r="N118" s="576"/>
      <c r="O118" s="586">
        <v>25109</v>
      </c>
      <c r="P118" s="576"/>
      <c r="Q118" s="586">
        <v>168659</v>
      </c>
      <c r="R118" s="576"/>
      <c r="S118" s="586">
        <v>193768</v>
      </c>
      <c r="T118" s="586">
        <v>672929</v>
      </c>
      <c r="U118" s="581"/>
    </row>
    <row r="119" spans="1:21" x14ac:dyDescent="0.25">
      <c r="A119" s="603"/>
      <c r="B119" s="573" t="s">
        <v>238</v>
      </c>
      <c r="C119" s="591" t="s">
        <v>229</v>
      </c>
      <c r="D119" s="586">
        <v>74836</v>
      </c>
      <c r="E119" s="576"/>
      <c r="F119" s="586">
        <v>68063</v>
      </c>
      <c r="G119" s="576"/>
      <c r="H119" s="586">
        <v>142899</v>
      </c>
      <c r="I119" s="586">
        <v>162560</v>
      </c>
      <c r="J119" s="576"/>
      <c r="K119" s="586">
        <v>66873</v>
      </c>
      <c r="L119" s="576"/>
      <c r="M119" s="586">
        <v>57722</v>
      </c>
      <c r="N119" s="576"/>
      <c r="O119" s="586">
        <v>28889</v>
      </c>
      <c r="P119" s="576"/>
      <c r="Q119" s="586">
        <v>259341</v>
      </c>
      <c r="R119" s="576"/>
      <c r="S119" s="586">
        <v>288230</v>
      </c>
      <c r="T119" s="586">
        <v>718284</v>
      </c>
      <c r="U119" s="581"/>
    </row>
    <row r="120" spans="1:21" x14ac:dyDescent="0.25">
      <c r="A120" s="603"/>
      <c r="B120" s="604"/>
      <c r="C120" s="591" t="s">
        <v>230</v>
      </c>
      <c r="D120" s="586">
        <v>2182</v>
      </c>
      <c r="E120" s="576"/>
      <c r="F120" s="586">
        <v>16336</v>
      </c>
      <c r="G120" s="576"/>
      <c r="H120" s="586">
        <v>18518</v>
      </c>
      <c r="I120" s="586">
        <v>39313</v>
      </c>
      <c r="J120" s="576"/>
      <c r="K120" s="586">
        <v>19411</v>
      </c>
      <c r="L120" s="576"/>
      <c r="M120" s="586">
        <v>18283</v>
      </c>
      <c r="N120" s="576"/>
      <c r="O120" s="586">
        <v>13271</v>
      </c>
      <c r="P120" s="576"/>
      <c r="Q120" s="586">
        <v>58811</v>
      </c>
      <c r="R120" s="576"/>
      <c r="S120" s="586">
        <v>72082</v>
      </c>
      <c r="T120" s="586">
        <v>167607</v>
      </c>
      <c r="U120" s="581"/>
    </row>
    <row r="121" spans="1:21" x14ac:dyDescent="0.25">
      <c r="A121" s="605"/>
      <c r="B121" s="593"/>
      <c r="C121" s="594" t="s">
        <v>233</v>
      </c>
      <c r="D121" s="595">
        <v>77018</v>
      </c>
      <c r="E121" s="615"/>
      <c r="F121" s="595">
        <v>84399</v>
      </c>
      <c r="G121" s="615"/>
      <c r="H121" s="595">
        <v>161417</v>
      </c>
      <c r="I121" s="595">
        <v>201873</v>
      </c>
      <c r="J121" s="615"/>
      <c r="K121" s="595">
        <v>86284</v>
      </c>
      <c r="L121" s="615"/>
      <c r="M121" s="595">
        <v>76005</v>
      </c>
      <c r="N121" s="615"/>
      <c r="O121" s="595">
        <v>42160</v>
      </c>
      <c r="P121" s="615"/>
      <c r="Q121" s="595">
        <v>318152</v>
      </c>
      <c r="R121" s="615"/>
      <c r="S121" s="595">
        <v>360312</v>
      </c>
      <c r="T121" s="595">
        <v>885891</v>
      </c>
      <c r="U121" s="597"/>
    </row>
    <row r="122" spans="1:21" x14ac:dyDescent="0.25">
      <c r="A122" s="606">
        <v>2024</v>
      </c>
      <c r="B122" s="599" t="s">
        <v>236</v>
      </c>
      <c r="C122" s="574" t="s">
        <v>225</v>
      </c>
      <c r="D122" s="578" t="s">
        <v>96</v>
      </c>
      <c r="E122" s="577"/>
      <c r="F122" s="578" t="s">
        <v>96</v>
      </c>
      <c r="G122" s="577"/>
      <c r="H122" s="575">
        <v>9542</v>
      </c>
      <c r="I122" s="578">
        <v>31377</v>
      </c>
      <c r="J122" s="577" t="s">
        <v>239</v>
      </c>
      <c r="K122" s="578">
        <v>1544</v>
      </c>
      <c r="L122" s="577" t="s">
        <v>239</v>
      </c>
      <c r="M122" s="578">
        <v>2112</v>
      </c>
      <c r="N122" s="577" t="s">
        <v>239</v>
      </c>
      <c r="O122" s="578" t="s">
        <v>96</v>
      </c>
      <c r="P122" s="577"/>
      <c r="Q122" s="578" t="s">
        <v>96</v>
      </c>
      <c r="R122" s="579"/>
      <c r="S122" s="578">
        <v>133951</v>
      </c>
      <c r="T122" s="580">
        <v>178526</v>
      </c>
      <c r="U122" s="839" t="s">
        <v>239</v>
      </c>
    </row>
    <row r="123" spans="1:21" x14ac:dyDescent="0.25">
      <c r="A123" s="603"/>
      <c r="B123" s="573"/>
      <c r="C123" s="582" t="s">
        <v>226</v>
      </c>
      <c r="D123" s="583" t="s">
        <v>96</v>
      </c>
      <c r="E123" s="584"/>
      <c r="F123" s="575" t="s">
        <v>96</v>
      </c>
      <c r="G123" s="576"/>
      <c r="H123" s="575">
        <v>1859</v>
      </c>
      <c r="I123" s="575">
        <v>2725</v>
      </c>
      <c r="J123" s="576" t="s">
        <v>239</v>
      </c>
      <c r="K123" s="575">
        <v>565</v>
      </c>
      <c r="L123" s="576" t="s">
        <v>239</v>
      </c>
      <c r="M123" s="575">
        <v>333</v>
      </c>
      <c r="N123" s="576" t="s">
        <v>239</v>
      </c>
      <c r="O123" s="575" t="s">
        <v>96</v>
      </c>
      <c r="P123" s="576"/>
      <c r="Q123" s="575" t="s">
        <v>96</v>
      </c>
      <c r="R123" s="585"/>
      <c r="S123" s="575">
        <v>26956</v>
      </c>
      <c r="T123" s="586">
        <v>32438</v>
      </c>
      <c r="U123" s="581" t="s">
        <v>239</v>
      </c>
    </row>
    <row r="124" spans="1:21" x14ac:dyDescent="0.25">
      <c r="A124" s="603"/>
      <c r="B124" s="587"/>
      <c r="C124" s="588" t="s">
        <v>227</v>
      </c>
      <c r="D124" s="586" t="s">
        <v>96</v>
      </c>
      <c r="E124" s="589"/>
      <c r="F124" s="586" t="s">
        <v>96</v>
      </c>
      <c r="G124" s="589"/>
      <c r="H124" s="586">
        <v>11401</v>
      </c>
      <c r="I124" s="586">
        <v>34102</v>
      </c>
      <c r="J124" s="589" t="s">
        <v>239</v>
      </c>
      <c r="K124" s="586">
        <v>2109</v>
      </c>
      <c r="L124" s="589" t="s">
        <v>239</v>
      </c>
      <c r="M124" s="586">
        <v>2445</v>
      </c>
      <c r="N124" s="589" t="s">
        <v>239</v>
      </c>
      <c r="O124" s="586" t="s">
        <v>96</v>
      </c>
      <c r="P124" s="589"/>
      <c r="Q124" s="586" t="s">
        <v>96</v>
      </c>
      <c r="R124" s="589"/>
      <c r="S124" s="586">
        <v>160907</v>
      </c>
      <c r="T124" s="586">
        <v>210964</v>
      </c>
      <c r="U124" s="581" t="s">
        <v>239</v>
      </c>
    </row>
    <row r="125" spans="1:21" x14ac:dyDescent="0.25">
      <c r="A125" s="603"/>
      <c r="B125" s="573" t="s">
        <v>237</v>
      </c>
      <c r="C125" s="590" t="s">
        <v>229</v>
      </c>
      <c r="D125" s="575" t="s">
        <v>96</v>
      </c>
      <c r="E125" s="576"/>
      <c r="F125" s="575" t="s">
        <v>96</v>
      </c>
      <c r="G125" s="576"/>
      <c r="H125" s="575">
        <v>134212</v>
      </c>
      <c r="I125" s="575">
        <v>132053</v>
      </c>
      <c r="J125" s="576" t="s">
        <v>239</v>
      </c>
      <c r="K125" s="575">
        <v>64007</v>
      </c>
      <c r="L125" s="576" t="s">
        <v>239</v>
      </c>
      <c r="M125" s="575">
        <v>56058</v>
      </c>
      <c r="N125" s="576" t="s">
        <v>239</v>
      </c>
      <c r="O125" s="575" t="s">
        <v>96</v>
      </c>
      <c r="P125" s="576"/>
      <c r="Q125" s="575" t="s">
        <v>96</v>
      </c>
      <c r="R125" s="585"/>
      <c r="S125" s="575">
        <v>147348</v>
      </c>
      <c r="T125" s="586">
        <v>533678</v>
      </c>
      <c r="U125" s="581" t="s">
        <v>239</v>
      </c>
    </row>
    <row r="126" spans="1:21" x14ac:dyDescent="0.25">
      <c r="A126" s="603"/>
      <c r="B126" s="573"/>
      <c r="C126" s="590" t="s">
        <v>230</v>
      </c>
      <c r="D126" s="575" t="s">
        <v>96</v>
      </c>
      <c r="E126" s="576"/>
      <c r="F126" s="575" t="s">
        <v>96</v>
      </c>
      <c r="G126" s="576"/>
      <c r="H126" s="575">
        <v>40906</v>
      </c>
      <c r="I126" s="575">
        <v>89799</v>
      </c>
      <c r="J126" s="576" t="s">
        <v>239</v>
      </c>
      <c r="K126" s="575">
        <v>43107</v>
      </c>
      <c r="L126" s="576" t="s">
        <v>239</v>
      </c>
      <c r="M126" s="575">
        <v>39886</v>
      </c>
      <c r="N126" s="576" t="s">
        <v>239</v>
      </c>
      <c r="O126" s="575" t="s">
        <v>96</v>
      </c>
      <c r="P126" s="576"/>
      <c r="Q126" s="575" t="s">
        <v>96</v>
      </c>
      <c r="R126" s="585"/>
      <c r="S126" s="575">
        <v>54026</v>
      </c>
      <c r="T126" s="586">
        <v>267724</v>
      </c>
      <c r="U126" s="581" t="s">
        <v>239</v>
      </c>
    </row>
    <row r="127" spans="1:21" x14ac:dyDescent="0.25">
      <c r="A127" s="603"/>
      <c r="B127" s="587"/>
      <c r="C127" s="588" t="s">
        <v>231</v>
      </c>
      <c r="D127" s="586" t="s">
        <v>96</v>
      </c>
      <c r="E127" s="589"/>
      <c r="F127" s="586" t="s">
        <v>96</v>
      </c>
      <c r="G127" s="589"/>
      <c r="H127" s="586">
        <v>175118</v>
      </c>
      <c r="I127" s="586">
        <v>221852</v>
      </c>
      <c r="J127" s="589" t="s">
        <v>239</v>
      </c>
      <c r="K127" s="586">
        <v>107114</v>
      </c>
      <c r="L127" s="589" t="s">
        <v>239</v>
      </c>
      <c r="M127" s="586">
        <v>95944</v>
      </c>
      <c r="N127" s="589" t="s">
        <v>239</v>
      </c>
      <c r="O127" s="586" t="s">
        <v>96</v>
      </c>
      <c r="P127" s="589"/>
      <c r="Q127" s="586" t="s">
        <v>96</v>
      </c>
      <c r="R127" s="589"/>
      <c r="S127" s="586">
        <v>201374</v>
      </c>
      <c r="T127" s="586">
        <v>801402</v>
      </c>
      <c r="U127" s="581" t="s">
        <v>239</v>
      </c>
    </row>
    <row r="128" spans="1:21" x14ac:dyDescent="0.25">
      <c r="A128" s="603"/>
      <c r="B128" s="573" t="s">
        <v>238</v>
      </c>
      <c r="C128" s="591" t="s">
        <v>229</v>
      </c>
      <c r="D128" s="586" t="s">
        <v>96</v>
      </c>
      <c r="E128" s="589"/>
      <c r="F128" s="586" t="s">
        <v>96</v>
      </c>
      <c r="G128" s="589"/>
      <c r="H128" s="586">
        <v>143754</v>
      </c>
      <c r="I128" s="586">
        <v>163430</v>
      </c>
      <c r="J128" s="589" t="s">
        <v>239</v>
      </c>
      <c r="K128" s="586">
        <v>65551</v>
      </c>
      <c r="L128" s="589" t="s">
        <v>239</v>
      </c>
      <c r="M128" s="586">
        <v>58170</v>
      </c>
      <c r="N128" s="589" t="s">
        <v>239</v>
      </c>
      <c r="O128" s="586" t="s">
        <v>96</v>
      </c>
      <c r="P128" s="589"/>
      <c r="Q128" s="586" t="s">
        <v>96</v>
      </c>
      <c r="R128" s="589"/>
      <c r="S128" s="586">
        <v>281299</v>
      </c>
      <c r="T128" s="586">
        <v>712204</v>
      </c>
      <c r="U128" s="581" t="s">
        <v>239</v>
      </c>
    </row>
    <row r="129" spans="1:21" x14ac:dyDescent="0.25">
      <c r="A129" s="603"/>
      <c r="B129" s="604"/>
      <c r="C129" s="591" t="s">
        <v>230</v>
      </c>
      <c r="D129" s="586" t="s">
        <v>96</v>
      </c>
      <c r="E129" s="589"/>
      <c r="F129" s="586" t="s">
        <v>96</v>
      </c>
      <c r="G129" s="589"/>
      <c r="H129" s="586">
        <v>42765</v>
      </c>
      <c r="I129" s="586">
        <v>92524</v>
      </c>
      <c r="J129" s="589" t="s">
        <v>239</v>
      </c>
      <c r="K129" s="586">
        <v>43672</v>
      </c>
      <c r="L129" s="589" t="s">
        <v>239</v>
      </c>
      <c r="M129" s="586">
        <v>40219</v>
      </c>
      <c r="N129" s="589" t="s">
        <v>239</v>
      </c>
      <c r="O129" s="586" t="s">
        <v>96</v>
      </c>
      <c r="P129" s="589"/>
      <c r="Q129" s="586" t="s">
        <v>96</v>
      </c>
      <c r="R129" s="589"/>
      <c r="S129" s="586">
        <v>80982</v>
      </c>
      <c r="T129" s="586">
        <v>300162</v>
      </c>
      <c r="U129" s="581" t="s">
        <v>239</v>
      </c>
    </row>
    <row r="130" spans="1:21" x14ac:dyDescent="0.25">
      <c r="A130" s="605"/>
      <c r="B130" s="593"/>
      <c r="C130" s="594" t="s">
        <v>233</v>
      </c>
      <c r="D130" s="595" t="s">
        <v>96</v>
      </c>
      <c r="E130" s="596"/>
      <c r="F130" s="595" t="s">
        <v>96</v>
      </c>
      <c r="G130" s="596"/>
      <c r="H130" s="595">
        <v>186519</v>
      </c>
      <c r="I130" s="595">
        <v>255954</v>
      </c>
      <c r="J130" s="596" t="s">
        <v>239</v>
      </c>
      <c r="K130" s="595">
        <v>109223</v>
      </c>
      <c r="L130" s="596" t="s">
        <v>239</v>
      </c>
      <c r="M130" s="595">
        <v>98389</v>
      </c>
      <c r="N130" s="596" t="s">
        <v>239</v>
      </c>
      <c r="O130" s="595" t="s">
        <v>96</v>
      </c>
      <c r="P130" s="596"/>
      <c r="Q130" s="595" t="s">
        <v>96</v>
      </c>
      <c r="R130" s="596"/>
      <c r="S130" s="595">
        <v>362281</v>
      </c>
      <c r="T130" s="595">
        <v>1012366</v>
      </c>
      <c r="U130" s="597" t="s">
        <v>239</v>
      </c>
    </row>
    <row r="131" spans="1:21" x14ac:dyDescent="0.25">
      <c r="A131" s="606">
        <v>2025</v>
      </c>
      <c r="B131" s="599" t="s">
        <v>236</v>
      </c>
      <c r="C131" s="574" t="s">
        <v>225</v>
      </c>
      <c r="D131" s="578" t="s">
        <v>96</v>
      </c>
      <c r="E131" s="577"/>
      <c r="F131" s="578" t="s">
        <v>96</v>
      </c>
      <c r="G131" s="577"/>
      <c r="H131" s="578">
        <v>9057</v>
      </c>
      <c r="I131" s="578">
        <v>33453</v>
      </c>
      <c r="J131" s="577"/>
      <c r="K131" s="578">
        <v>1309</v>
      </c>
      <c r="L131" s="577"/>
      <c r="M131" s="578">
        <v>3060</v>
      </c>
      <c r="N131" s="577"/>
      <c r="O131" s="578" t="s">
        <v>96</v>
      </c>
      <c r="P131" s="577"/>
      <c r="Q131" s="578" t="s">
        <v>96</v>
      </c>
      <c r="R131" s="579"/>
      <c r="S131" s="578">
        <v>133363</v>
      </c>
      <c r="T131" s="580">
        <v>180242</v>
      </c>
      <c r="U131" s="579"/>
    </row>
    <row r="132" spans="1:21" x14ac:dyDescent="0.25">
      <c r="A132" s="603"/>
      <c r="B132" s="573"/>
      <c r="C132" s="582" t="s">
        <v>226</v>
      </c>
      <c r="D132" s="583" t="s">
        <v>96</v>
      </c>
      <c r="E132" s="584"/>
      <c r="F132" s="575" t="s">
        <v>96</v>
      </c>
      <c r="G132" s="576"/>
      <c r="H132" s="575">
        <v>1846</v>
      </c>
      <c r="I132" s="575">
        <v>2413</v>
      </c>
      <c r="J132" s="576"/>
      <c r="K132" s="575">
        <v>555</v>
      </c>
      <c r="L132" s="576"/>
      <c r="M132" s="575">
        <v>271</v>
      </c>
      <c r="N132" s="576"/>
      <c r="O132" s="575" t="s">
        <v>96</v>
      </c>
      <c r="P132" s="576"/>
      <c r="Q132" s="575" t="s">
        <v>96</v>
      </c>
      <c r="R132" s="585"/>
      <c r="S132" s="575">
        <v>28379</v>
      </c>
      <c r="T132" s="586">
        <v>33464</v>
      </c>
      <c r="U132" s="581"/>
    </row>
    <row r="133" spans="1:21" x14ac:dyDescent="0.25">
      <c r="A133" s="603"/>
      <c r="B133" s="587"/>
      <c r="C133" s="588" t="s">
        <v>227</v>
      </c>
      <c r="D133" s="586" t="s">
        <v>96</v>
      </c>
      <c r="E133" s="589"/>
      <c r="F133" s="586" t="s">
        <v>96</v>
      </c>
      <c r="G133" s="589"/>
      <c r="H133" s="586">
        <v>10903</v>
      </c>
      <c r="I133" s="586">
        <v>35866</v>
      </c>
      <c r="J133" s="589"/>
      <c r="K133" s="586">
        <v>1864</v>
      </c>
      <c r="L133" s="589"/>
      <c r="M133" s="586">
        <v>3331</v>
      </c>
      <c r="N133" s="589"/>
      <c r="O133" s="586" t="s">
        <v>96</v>
      </c>
      <c r="P133" s="589"/>
      <c r="Q133" s="586" t="s">
        <v>96</v>
      </c>
      <c r="R133" s="589"/>
      <c r="S133" s="586">
        <v>161742</v>
      </c>
      <c r="T133" s="586">
        <v>213706</v>
      </c>
      <c r="U133" s="581"/>
    </row>
    <row r="134" spans="1:21" x14ac:dyDescent="0.25">
      <c r="A134" s="603"/>
      <c r="B134" s="573" t="s">
        <v>237</v>
      </c>
      <c r="C134" s="590" t="s">
        <v>229</v>
      </c>
      <c r="D134" s="575" t="s">
        <v>96</v>
      </c>
      <c r="E134" s="576"/>
      <c r="F134" s="575" t="s">
        <v>96</v>
      </c>
      <c r="G134" s="576"/>
      <c r="H134" s="575">
        <v>123526</v>
      </c>
      <c r="I134" s="575">
        <v>127205</v>
      </c>
      <c r="J134" s="576"/>
      <c r="K134" s="575">
        <v>59185</v>
      </c>
      <c r="L134" s="576"/>
      <c r="M134" s="575">
        <v>55008</v>
      </c>
      <c r="N134" s="576"/>
      <c r="O134" s="575" t="s">
        <v>96</v>
      </c>
      <c r="P134" s="576"/>
      <c r="Q134" s="575" t="s">
        <v>96</v>
      </c>
      <c r="R134" s="585"/>
      <c r="S134" s="575">
        <v>147227</v>
      </c>
      <c r="T134" s="586">
        <v>512151</v>
      </c>
      <c r="U134" s="581"/>
    </row>
    <row r="135" spans="1:21" x14ac:dyDescent="0.25">
      <c r="A135" s="603"/>
      <c r="B135" s="573"/>
      <c r="C135" s="590" t="s">
        <v>230</v>
      </c>
      <c r="D135" s="575" t="s">
        <v>96</v>
      </c>
      <c r="E135" s="576"/>
      <c r="F135" s="575" t="s">
        <v>96</v>
      </c>
      <c r="G135" s="576"/>
      <c r="H135" s="575">
        <v>35680</v>
      </c>
      <c r="I135" s="575">
        <v>67104</v>
      </c>
      <c r="J135" s="576"/>
      <c r="K135" s="575">
        <v>40977</v>
      </c>
      <c r="L135" s="576"/>
      <c r="M135" s="575">
        <v>27930</v>
      </c>
      <c r="N135" s="576"/>
      <c r="O135" s="575" t="s">
        <v>96</v>
      </c>
      <c r="P135" s="576"/>
      <c r="Q135" s="575" t="s">
        <v>96</v>
      </c>
      <c r="R135" s="585"/>
      <c r="S135" s="575">
        <v>49025</v>
      </c>
      <c r="T135" s="586">
        <v>220716</v>
      </c>
      <c r="U135" s="581"/>
    </row>
    <row r="136" spans="1:21" x14ac:dyDescent="0.25">
      <c r="A136" s="603"/>
      <c r="B136" s="587"/>
      <c r="C136" s="588" t="s">
        <v>231</v>
      </c>
      <c r="D136" s="586" t="s">
        <v>96</v>
      </c>
      <c r="E136" s="589"/>
      <c r="F136" s="586" t="s">
        <v>96</v>
      </c>
      <c r="G136" s="589"/>
      <c r="H136" s="586">
        <v>159206</v>
      </c>
      <c r="I136" s="586">
        <v>194309</v>
      </c>
      <c r="J136" s="589"/>
      <c r="K136" s="586">
        <v>100162</v>
      </c>
      <c r="L136" s="589"/>
      <c r="M136" s="586">
        <v>82938</v>
      </c>
      <c r="N136" s="589"/>
      <c r="O136" s="586" t="s">
        <v>96</v>
      </c>
      <c r="P136" s="589"/>
      <c r="Q136" s="586" t="s">
        <v>96</v>
      </c>
      <c r="R136" s="589"/>
      <c r="S136" s="586">
        <v>196252</v>
      </c>
      <c r="T136" s="586">
        <v>732867</v>
      </c>
      <c r="U136" s="581"/>
    </row>
    <row r="137" spans="1:21" x14ac:dyDescent="0.25">
      <c r="A137" s="603"/>
      <c r="B137" s="573" t="s">
        <v>238</v>
      </c>
      <c r="C137" s="591" t="s">
        <v>229</v>
      </c>
      <c r="D137" s="586" t="s">
        <v>96</v>
      </c>
      <c r="E137" s="589"/>
      <c r="F137" s="586" t="s">
        <v>96</v>
      </c>
      <c r="G137" s="589"/>
      <c r="H137" s="586">
        <v>132583</v>
      </c>
      <c r="I137" s="586">
        <v>160658</v>
      </c>
      <c r="J137" s="589"/>
      <c r="K137" s="586">
        <v>60494</v>
      </c>
      <c r="L137" s="589"/>
      <c r="M137" s="586">
        <v>58068</v>
      </c>
      <c r="N137" s="589"/>
      <c r="O137" s="586" t="s">
        <v>96</v>
      </c>
      <c r="P137" s="589"/>
      <c r="Q137" s="586" t="s">
        <v>96</v>
      </c>
      <c r="R137" s="589"/>
      <c r="S137" s="586">
        <v>280590</v>
      </c>
      <c r="T137" s="586">
        <v>692393</v>
      </c>
      <c r="U137" s="581"/>
    </row>
    <row r="138" spans="1:21" x14ac:dyDescent="0.25">
      <c r="A138" s="603"/>
      <c r="B138" s="604"/>
      <c r="C138" s="591" t="s">
        <v>230</v>
      </c>
      <c r="D138" s="586" t="s">
        <v>96</v>
      </c>
      <c r="E138" s="589"/>
      <c r="F138" s="586" t="s">
        <v>96</v>
      </c>
      <c r="G138" s="589"/>
      <c r="H138" s="586">
        <v>37526</v>
      </c>
      <c r="I138" s="586">
        <v>69517</v>
      </c>
      <c r="J138" s="589"/>
      <c r="K138" s="586">
        <v>41532</v>
      </c>
      <c r="L138" s="589"/>
      <c r="M138" s="586">
        <v>28201</v>
      </c>
      <c r="N138" s="589"/>
      <c r="O138" s="586" t="s">
        <v>96</v>
      </c>
      <c r="P138" s="589"/>
      <c r="Q138" s="586" t="s">
        <v>96</v>
      </c>
      <c r="R138" s="589"/>
      <c r="S138" s="586">
        <v>77404</v>
      </c>
      <c r="T138" s="586">
        <v>254180</v>
      </c>
      <c r="U138" s="581"/>
    </row>
    <row r="139" spans="1:21" x14ac:dyDescent="0.25">
      <c r="A139" s="605"/>
      <c r="B139" s="593"/>
      <c r="C139" s="594" t="s">
        <v>233</v>
      </c>
      <c r="D139" s="595" t="s">
        <v>96</v>
      </c>
      <c r="E139" s="596"/>
      <c r="F139" s="595" t="s">
        <v>96</v>
      </c>
      <c r="G139" s="596"/>
      <c r="H139" s="595">
        <v>170109</v>
      </c>
      <c r="I139" s="595">
        <v>230175</v>
      </c>
      <c r="J139" s="596"/>
      <c r="K139" s="595">
        <v>102026</v>
      </c>
      <c r="L139" s="596"/>
      <c r="M139" s="595">
        <v>86269</v>
      </c>
      <c r="N139" s="596"/>
      <c r="O139" s="595" t="s">
        <v>96</v>
      </c>
      <c r="P139" s="596"/>
      <c r="Q139" s="595" t="s">
        <v>96</v>
      </c>
      <c r="R139" s="596"/>
      <c r="S139" s="595">
        <v>357994</v>
      </c>
      <c r="T139" s="595">
        <v>946573</v>
      </c>
      <c r="U139" s="597"/>
    </row>
    <row r="140" spans="1:21" x14ac:dyDescent="0.25">
      <c r="A140" s="992"/>
      <c r="B140" s="604"/>
      <c r="C140" s="993"/>
      <c r="D140" s="994"/>
      <c r="E140" s="589"/>
      <c r="F140" s="994"/>
      <c r="G140" s="589"/>
      <c r="H140" s="994"/>
      <c r="I140" s="994"/>
      <c r="J140" s="589"/>
      <c r="K140" s="994"/>
      <c r="L140" s="589"/>
      <c r="M140" s="994"/>
      <c r="N140" s="589"/>
      <c r="O140" s="994"/>
      <c r="P140" s="589"/>
      <c r="Q140" s="994"/>
      <c r="R140" s="589"/>
      <c r="S140" s="994"/>
      <c r="T140" s="994"/>
      <c r="U140" s="995"/>
    </row>
    <row r="141" spans="1:21" x14ac:dyDescent="0.25">
      <c r="A141" s="992"/>
      <c r="B141" s="604"/>
      <c r="C141" s="993"/>
      <c r="D141" s="994"/>
      <c r="E141" s="589"/>
      <c r="F141" s="994"/>
      <c r="G141" s="589"/>
      <c r="H141" s="994"/>
      <c r="I141" s="994"/>
      <c r="J141" s="589"/>
      <c r="K141" s="994"/>
      <c r="L141" s="589"/>
      <c r="M141" s="994"/>
      <c r="N141" s="589"/>
      <c r="O141" s="994"/>
      <c r="P141" s="589"/>
      <c r="Q141" s="994"/>
      <c r="R141" s="589"/>
      <c r="S141" s="994"/>
      <c r="T141" s="994"/>
      <c r="U141" s="995"/>
    </row>
    <row r="142" spans="1:21" ht="42.75" customHeight="1" x14ac:dyDescent="0.25">
      <c r="A142" s="1128" t="s">
        <v>519</v>
      </c>
      <c r="B142" s="1129"/>
      <c r="C142" s="1129"/>
      <c r="D142" s="1129"/>
      <c r="E142" s="1129"/>
      <c r="F142" s="1129"/>
      <c r="G142" s="1129"/>
      <c r="H142" s="1129"/>
      <c r="I142" s="1129"/>
      <c r="J142" s="1129"/>
      <c r="K142" s="1129"/>
      <c r="L142" s="1129"/>
      <c r="M142" s="1129"/>
      <c r="N142" s="1129"/>
      <c r="O142" s="1129"/>
      <c r="P142" s="1129"/>
      <c r="Q142" s="1129"/>
      <c r="R142" s="1129"/>
      <c r="S142" s="1129"/>
      <c r="T142" s="1129"/>
      <c r="U142" s="995"/>
    </row>
    <row r="143" spans="1:21" ht="30" customHeight="1" x14ac:dyDescent="0.25">
      <c r="A143" s="1130" t="s">
        <v>520</v>
      </c>
      <c r="B143" s="1131"/>
      <c r="C143" s="1131"/>
      <c r="D143" s="1131"/>
      <c r="E143" s="1131"/>
      <c r="F143" s="1131"/>
      <c r="G143" s="1131"/>
      <c r="H143" s="1131"/>
      <c r="I143" s="1131"/>
      <c r="J143" s="1131"/>
      <c r="K143" s="1131"/>
      <c r="L143" s="1131"/>
      <c r="M143" s="1131"/>
      <c r="N143" s="1131"/>
      <c r="O143" s="1131"/>
      <c r="P143" s="1131"/>
      <c r="Q143" s="1131"/>
      <c r="R143" s="1131"/>
      <c r="S143" s="1131"/>
      <c r="T143" s="1131"/>
      <c r="U143" s="617"/>
    </row>
    <row r="145" spans="1:19" ht="13.8" x14ac:dyDescent="0.25">
      <c r="A145" s="618" t="s">
        <v>240</v>
      </c>
    </row>
    <row r="146" spans="1:19" x14ac:dyDescent="0.25">
      <c r="H146" s="623"/>
      <c r="I146" s="623"/>
      <c r="J146" s="623"/>
      <c r="K146" s="623"/>
      <c r="L146" s="623"/>
      <c r="M146" s="623"/>
      <c r="N146" s="623"/>
      <c r="O146" s="623"/>
      <c r="P146" s="623"/>
      <c r="Q146" s="623"/>
      <c r="R146" s="623"/>
      <c r="S146" s="623"/>
    </row>
    <row r="147" spans="1:19" x14ac:dyDescent="0.25">
      <c r="H147" s="623"/>
      <c r="I147" s="623"/>
      <c r="J147" s="623"/>
      <c r="K147" s="623"/>
      <c r="L147" s="623"/>
      <c r="M147" s="623"/>
      <c r="N147" s="623"/>
      <c r="O147" s="623"/>
      <c r="P147" s="623"/>
      <c r="Q147" s="623"/>
      <c r="R147" s="623"/>
      <c r="S147" s="623"/>
    </row>
    <row r="148" spans="1:19" x14ac:dyDescent="0.25">
      <c r="H148" s="623"/>
      <c r="I148" s="623"/>
      <c r="J148" s="623"/>
      <c r="K148" s="623"/>
      <c r="L148" s="623"/>
      <c r="M148" s="623"/>
      <c r="N148" s="623"/>
      <c r="O148" s="623"/>
      <c r="P148" s="623"/>
      <c r="Q148" s="623"/>
      <c r="R148" s="623"/>
      <c r="S148" s="623"/>
    </row>
    <row r="149" spans="1:19" x14ac:dyDescent="0.25">
      <c r="H149" s="623"/>
      <c r="I149" s="623"/>
      <c r="J149" s="623"/>
      <c r="K149" s="623"/>
      <c r="L149" s="623"/>
      <c r="M149" s="623"/>
      <c r="N149" s="623"/>
      <c r="O149" s="623"/>
      <c r="P149" s="623"/>
      <c r="Q149" s="623"/>
      <c r="R149" s="623"/>
      <c r="S149" s="623"/>
    </row>
  </sheetData>
  <mergeCells count="3">
    <mergeCell ref="A1:I2"/>
    <mergeCell ref="A142:T142"/>
    <mergeCell ref="A143:T143"/>
  </mergeCells>
  <pageMargins left="0.7" right="0.7" top="0.75" bottom="0.75" header="0.3" footer="0.3"/>
  <pageSetup paperSize="9" scale="38"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A9EE2-538C-4166-894F-6558832E6F61}">
  <sheetPr>
    <pageSetUpPr fitToPage="1"/>
  </sheetPr>
  <dimension ref="A1:AB179"/>
  <sheetViews>
    <sheetView showGridLines="0" zoomScaleNormal="100" workbookViewId="0">
      <selection sqref="A1:I2"/>
    </sheetView>
  </sheetViews>
  <sheetFormatPr defaultColWidth="27.7109375" defaultRowHeight="13.2" x14ac:dyDescent="0.25"/>
  <cols>
    <col min="1" max="1" width="8.7109375" style="558" customWidth="1"/>
    <col min="2" max="2" width="40.28515625" style="558" customWidth="1"/>
    <col min="3" max="3" width="42" style="558" customWidth="1"/>
    <col min="4" max="4" width="16" style="558" customWidth="1"/>
    <col min="5" max="5" width="4.140625" style="558" bestFit="1" customWidth="1"/>
    <col min="6" max="6" width="14.42578125" style="558" customWidth="1"/>
    <col min="7" max="7" width="4.140625" style="558" bestFit="1" customWidth="1"/>
    <col min="8" max="8" width="12.7109375" style="558" bestFit="1" customWidth="1"/>
    <col min="9" max="9" width="14.140625" style="558" customWidth="1"/>
    <col min="10" max="10" width="4.28515625" style="558" bestFit="1" customWidth="1"/>
    <col min="11" max="11" width="11.7109375" style="558" customWidth="1"/>
    <col min="12" max="12" width="14.42578125" style="558" bestFit="1" customWidth="1"/>
    <col min="13" max="13" width="18.85546875" style="558" bestFit="1" customWidth="1"/>
    <col min="14" max="14" width="14.42578125" style="558" bestFit="1" customWidth="1"/>
    <col min="15" max="15" width="15.42578125" style="558" customWidth="1"/>
    <col min="16" max="16" width="4.28515625" style="558" bestFit="1" customWidth="1"/>
    <col min="17" max="17" width="18.7109375" style="558" customWidth="1"/>
    <col min="18" max="18" width="4.28515625" style="558" bestFit="1" customWidth="1"/>
    <col min="19" max="19" width="14.7109375" style="558" bestFit="1" customWidth="1"/>
    <col min="20" max="20" width="15" style="558" customWidth="1"/>
    <col min="21" max="21" width="4" style="558" bestFit="1" customWidth="1"/>
    <col min="22" max="16384" width="27.7109375" style="558"/>
  </cols>
  <sheetData>
    <row r="1" spans="1:21" ht="17.25" customHeight="1" x14ac:dyDescent="0.25">
      <c r="A1" s="1126" t="s">
        <v>477</v>
      </c>
      <c r="B1" s="1127"/>
      <c r="C1" s="1127"/>
      <c r="D1" s="1127"/>
      <c r="E1" s="1127"/>
      <c r="F1" s="1127"/>
      <c r="G1" s="1127"/>
      <c r="H1" s="1127"/>
      <c r="I1" s="1127"/>
      <c r="J1" s="619"/>
    </row>
    <row r="2" spans="1:21" ht="15.6" customHeight="1" x14ac:dyDescent="0.25">
      <c r="A2" s="1127"/>
      <c r="B2" s="1127"/>
      <c r="C2" s="1127"/>
      <c r="D2" s="1127"/>
      <c r="E2" s="1127"/>
      <c r="F2" s="1127"/>
      <c r="G2" s="1127"/>
      <c r="H2" s="1127"/>
      <c r="I2" s="1127"/>
      <c r="J2" s="619"/>
    </row>
    <row r="3" spans="1:21" ht="17.25" customHeight="1" x14ac:dyDescent="0.3">
      <c r="A3" s="667" t="s">
        <v>518</v>
      </c>
      <c r="B3" s="560"/>
      <c r="C3" s="560"/>
      <c r="D3" s="560"/>
      <c r="E3" s="560"/>
      <c r="F3" s="561"/>
      <c r="G3" s="561"/>
      <c r="H3" s="561"/>
      <c r="I3" s="561"/>
      <c r="J3" s="560"/>
    </row>
    <row r="4" spans="1:21" ht="40.5" customHeight="1" x14ac:dyDescent="0.25">
      <c r="A4" s="620"/>
      <c r="B4" s="621"/>
      <c r="C4" s="622"/>
      <c r="D4" s="974" t="s">
        <v>473</v>
      </c>
      <c r="E4" s="975"/>
      <c r="F4" s="974" t="s">
        <v>470</v>
      </c>
      <c r="G4" s="567"/>
      <c r="H4" s="984" t="s">
        <v>420</v>
      </c>
      <c r="I4" s="568" t="s">
        <v>219</v>
      </c>
      <c r="J4" s="567"/>
      <c r="K4" s="568" t="s">
        <v>220</v>
      </c>
      <c r="L4" s="567"/>
      <c r="M4" s="568" t="s">
        <v>221</v>
      </c>
      <c r="N4" s="567"/>
      <c r="O4" s="977" t="s">
        <v>471</v>
      </c>
      <c r="P4" s="978"/>
      <c r="Q4" s="977" t="s">
        <v>472</v>
      </c>
      <c r="R4" s="569"/>
      <c r="S4" s="568" t="s">
        <v>421</v>
      </c>
      <c r="T4" s="568" t="s">
        <v>222</v>
      </c>
      <c r="U4" s="570"/>
    </row>
    <row r="5" spans="1:21" x14ac:dyDescent="0.25">
      <c r="A5" s="572">
        <v>2011</v>
      </c>
      <c r="B5" s="599" t="s">
        <v>236</v>
      </c>
      <c r="C5" s="574" t="s">
        <v>225</v>
      </c>
      <c r="D5" s="575">
        <v>1.473972602739726</v>
      </c>
      <c r="E5" s="576"/>
      <c r="F5" s="575">
        <v>16.797260273972604</v>
      </c>
      <c r="G5" s="577"/>
      <c r="H5" s="979" t="s">
        <v>96</v>
      </c>
      <c r="I5" s="578">
        <v>75.830136986301369</v>
      </c>
      <c r="J5" s="577"/>
      <c r="K5" s="578">
        <v>3.3561643835616439</v>
      </c>
      <c r="L5" s="577"/>
      <c r="M5" s="578">
        <v>11.827397260273973</v>
      </c>
      <c r="N5" s="577"/>
      <c r="O5" s="578">
        <v>58.610958904109587</v>
      </c>
      <c r="P5" s="577"/>
      <c r="Q5" s="578">
        <v>585.68767123287671</v>
      </c>
      <c r="R5" s="577"/>
      <c r="S5" s="979" t="s">
        <v>96</v>
      </c>
      <c r="T5" s="580">
        <v>753.58356164383565</v>
      </c>
      <c r="U5" s="581"/>
    </row>
    <row r="6" spans="1:21" x14ac:dyDescent="0.25">
      <c r="A6" s="572"/>
      <c r="B6" s="573"/>
      <c r="C6" s="582" t="s">
        <v>226</v>
      </c>
      <c r="D6" s="583" t="s">
        <v>17</v>
      </c>
      <c r="E6" s="584"/>
      <c r="F6" s="575">
        <v>2.8520547945205479</v>
      </c>
      <c r="G6" s="576"/>
      <c r="H6" s="980" t="s">
        <v>96</v>
      </c>
      <c r="I6" s="575">
        <v>2.6794520547945204</v>
      </c>
      <c r="J6" s="576"/>
      <c r="K6" s="575">
        <v>0.71780821917808224</v>
      </c>
      <c r="L6" s="576"/>
      <c r="M6" s="575">
        <v>1.0794520547945206</v>
      </c>
      <c r="N6" s="576"/>
      <c r="O6" s="575">
        <v>25.86849315068493</v>
      </c>
      <c r="P6" s="576"/>
      <c r="Q6" s="575">
        <v>276.94246575342464</v>
      </c>
      <c r="R6" s="576"/>
      <c r="S6" s="980" t="s">
        <v>96</v>
      </c>
      <c r="T6" s="586">
        <v>310.13972602739727</v>
      </c>
      <c r="U6" s="581"/>
    </row>
    <row r="7" spans="1:21" x14ac:dyDescent="0.25">
      <c r="A7" s="572"/>
      <c r="B7" s="587"/>
      <c r="C7" s="588" t="s">
        <v>227</v>
      </c>
      <c r="D7" s="586">
        <v>1.473972602739726</v>
      </c>
      <c r="E7" s="589"/>
      <c r="F7" s="586">
        <v>19.649315068493152</v>
      </c>
      <c r="G7" s="589"/>
      <c r="H7" s="981" t="s">
        <v>96</v>
      </c>
      <c r="I7" s="586">
        <v>78.509589041095893</v>
      </c>
      <c r="J7" s="589"/>
      <c r="K7" s="586">
        <v>4.0739726027397261</v>
      </c>
      <c r="L7" s="589"/>
      <c r="M7" s="586">
        <v>12.906849315068493</v>
      </c>
      <c r="N7" s="589"/>
      <c r="O7" s="586">
        <v>84.479452054794521</v>
      </c>
      <c r="P7" s="589"/>
      <c r="Q7" s="586">
        <v>862.63013698630141</v>
      </c>
      <c r="R7" s="589"/>
      <c r="S7" s="981" t="s">
        <v>96</v>
      </c>
      <c r="T7" s="586">
        <v>1063.7232876712328</v>
      </c>
      <c r="U7" s="581"/>
    </row>
    <row r="8" spans="1:21" x14ac:dyDescent="0.25">
      <c r="A8" s="572"/>
      <c r="B8" s="573" t="s">
        <v>237</v>
      </c>
      <c r="C8" s="590" t="s">
        <v>229</v>
      </c>
      <c r="D8" s="575">
        <v>221.47671232876712</v>
      </c>
      <c r="E8" s="576"/>
      <c r="F8" s="575">
        <v>258.31780821917806</v>
      </c>
      <c r="G8" s="576"/>
      <c r="H8" s="980" t="s">
        <v>96</v>
      </c>
      <c r="I8" s="575">
        <v>581.26301369863017</v>
      </c>
      <c r="J8" s="576"/>
      <c r="K8" s="575">
        <v>284.77808219178081</v>
      </c>
      <c r="L8" s="576"/>
      <c r="M8" s="575">
        <v>282.56438356164381</v>
      </c>
      <c r="N8" s="576"/>
      <c r="O8" s="575">
        <v>74.556164383561651</v>
      </c>
      <c r="P8" s="576"/>
      <c r="Q8" s="575">
        <v>526.84931506849318</v>
      </c>
      <c r="R8" s="576"/>
      <c r="S8" s="980" t="s">
        <v>96</v>
      </c>
      <c r="T8" s="586">
        <v>2229.8054794520549</v>
      </c>
      <c r="U8" s="581"/>
    </row>
    <row r="9" spans="1:21" x14ac:dyDescent="0.25">
      <c r="A9" s="572"/>
      <c r="B9" s="573"/>
      <c r="C9" s="590" t="s">
        <v>230</v>
      </c>
      <c r="D9" s="575">
        <v>9.3041095890410954</v>
      </c>
      <c r="E9" s="576"/>
      <c r="F9" s="575">
        <v>113.83287671232877</v>
      </c>
      <c r="G9" s="576"/>
      <c r="H9" s="980" t="s">
        <v>96</v>
      </c>
      <c r="I9" s="575">
        <v>229.04931506849314</v>
      </c>
      <c r="J9" s="576"/>
      <c r="K9" s="575">
        <v>133.87123287671233</v>
      </c>
      <c r="L9" s="576"/>
      <c r="M9" s="575">
        <v>139.44383561643835</v>
      </c>
      <c r="N9" s="576"/>
      <c r="O9" s="575">
        <v>53.717808219178082</v>
      </c>
      <c r="P9" s="576"/>
      <c r="Q9" s="575">
        <v>284.78082191780823</v>
      </c>
      <c r="R9" s="576"/>
      <c r="S9" s="980" t="s">
        <v>96</v>
      </c>
      <c r="T9" s="586">
        <v>964</v>
      </c>
      <c r="U9" s="581"/>
    </row>
    <row r="10" spans="1:21" x14ac:dyDescent="0.25">
      <c r="A10" s="572"/>
      <c r="B10" s="587"/>
      <c r="C10" s="588" t="s">
        <v>231</v>
      </c>
      <c r="D10" s="586">
        <v>230.78082191780823</v>
      </c>
      <c r="E10" s="589"/>
      <c r="F10" s="586">
        <v>372.15068493150687</v>
      </c>
      <c r="G10" s="589"/>
      <c r="H10" s="981" t="s">
        <v>96</v>
      </c>
      <c r="I10" s="586">
        <v>810.31232876712329</v>
      </c>
      <c r="J10" s="589"/>
      <c r="K10" s="586">
        <v>418.64931506849314</v>
      </c>
      <c r="L10" s="589"/>
      <c r="M10" s="586">
        <v>422.00821917808219</v>
      </c>
      <c r="N10" s="589"/>
      <c r="O10" s="586">
        <v>128.27397260273972</v>
      </c>
      <c r="P10" s="589"/>
      <c r="Q10" s="586">
        <v>811.63013698630141</v>
      </c>
      <c r="R10" s="589"/>
      <c r="S10" s="981" t="s">
        <v>96</v>
      </c>
      <c r="T10" s="586">
        <v>3193.8054794520549</v>
      </c>
      <c r="U10" s="581"/>
    </row>
    <row r="11" spans="1:21" x14ac:dyDescent="0.25">
      <c r="A11" s="572"/>
      <c r="B11" s="573" t="s">
        <v>238</v>
      </c>
      <c r="C11" s="591" t="s">
        <v>229</v>
      </c>
      <c r="D11" s="586">
        <v>222.95068493150686</v>
      </c>
      <c r="E11" s="589"/>
      <c r="F11" s="586">
        <v>275.11506849315066</v>
      </c>
      <c r="G11" s="589"/>
      <c r="H11" s="981" t="s">
        <v>96</v>
      </c>
      <c r="I11" s="586">
        <v>657.09315068493152</v>
      </c>
      <c r="J11" s="589"/>
      <c r="K11" s="586">
        <v>288.13424657534244</v>
      </c>
      <c r="L11" s="589"/>
      <c r="M11" s="586">
        <v>294.39178082191779</v>
      </c>
      <c r="N11" s="589"/>
      <c r="O11" s="586">
        <v>133.16712328767125</v>
      </c>
      <c r="P11" s="589"/>
      <c r="Q11" s="586">
        <v>1112.5369863013698</v>
      </c>
      <c r="R11" s="589"/>
      <c r="S11" s="981" t="s">
        <v>96</v>
      </c>
      <c r="T11" s="586">
        <v>2983.3890410958902</v>
      </c>
      <c r="U11" s="581"/>
    </row>
    <row r="12" spans="1:21" x14ac:dyDescent="0.25">
      <c r="A12" s="572"/>
      <c r="B12" s="604"/>
      <c r="C12" s="591" t="s">
        <v>230</v>
      </c>
      <c r="D12" s="586">
        <v>9.3041095890410954</v>
      </c>
      <c r="E12" s="589"/>
      <c r="F12" s="586">
        <v>116.68493150684931</v>
      </c>
      <c r="G12" s="589"/>
      <c r="H12" s="981" t="s">
        <v>96</v>
      </c>
      <c r="I12" s="586">
        <v>231.72876712328767</v>
      </c>
      <c r="J12" s="589"/>
      <c r="K12" s="586">
        <v>134.58904109589042</v>
      </c>
      <c r="L12" s="589"/>
      <c r="M12" s="586">
        <v>140.52328767123288</v>
      </c>
      <c r="N12" s="589"/>
      <c r="O12" s="586">
        <v>79.586301369863008</v>
      </c>
      <c r="P12" s="589"/>
      <c r="Q12" s="586">
        <v>561.72328767123292</v>
      </c>
      <c r="R12" s="589"/>
      <c r="S12" s="981" t="s">
        <v>96</v>
      </c>
      <c r="T12" s="586">
        <v>1274.1397260273973</v>
      </c>
      <c r="U12" s="581"/>
    </row>
    <row r="13" spans="1:21" x14ac:dyDescent="0.25">
      <c r="A13" s="592"/>
      <c r="B13" s="593"/>
      <c r="C13" s="594" t="s">
        <v>233</v>
      </c>
      <c r="D13" s="595">
        <v>232.25479452054793</v>
      </c>
      <c r="E13" s="596"/>
      <c r="F13" s="595">
        <v>391.8</v>
      </c>
      <c r="G13" s="596"/>
      <c r="H13" s="982" t="s">
        <v>96</v>
      </c>
      <c r="I13" s="595">
        <v>888.82191780821915</v>
      </c>
      <c r="J13" s="596"/>
      <c r="K13" s="595">
        <v>422.72328767123287</v>
      </c>
      <c r="L13" s="596"/>
      <c r="M13" s="595">
        <v>434.91506849315067</v>
      </c>
      <c r="N13" s="596"/>
      <c r="O13" s="595">
        <v>212.75342465753425</v>
      </c>
      <c r="P13" s="596"/>
      <c r="Q13" s="595">
        <v>1674.2602739726028</v>
      </c>
      <c r="R13" s="596"/>
      <c r="S13" s="982" t="s">
        <v>96</v>
      </c>
      <c r="T13" s="595">
        <v>4257.5287671232873</v>
      </c>
      <c r="U13" s="597"/>
    </row>
    <row r="14" spans="1:21" ht="12.75" customHeight="1" x14ac:dyDescent="0.25">
      <c r="A14" s="598">
        <v>2012</v>
      </c>
      <c r="B14" s="599" t="s">
        <v>236</v>
      </c>
      <c r="C14" s="574" t="s">
        <v>225</v>
      </c>
      <c r="D14" s="578">
        <v>1.9836065573770492</v>
      </c>
      <c r="E14" s="577"/>
      <c r="F14" s="578">
        <v>15.010928961748634</v>
      </c>
      <c r="G14" s="577"/>
      <c r="H14" s="979" t="s">
        <v>96</v>
      </c>
      <c r="I14" s="578">
        <v>68.644808743169392</v>
      </c>
      <c r="J14" s="577"/>
      <c r="K14" s="578">
        <v>4.7431693989071038</v>
      </c>
      <c r="L14" s="577"/>
      <c r="M14" s="578">
        <v>9.0355191256830594</v>
      </c>
      <c r="N14" s="577"/>
      <c r="O14" s="578">
        <v>60.213114754098363</v>
      </c>
      <c r="P14" s="577"/>
      <c r="Q14" s="578">
        <v>541.74043715846994</v>
      </c>
      <c r="R14" s="577"/>
      <c r="S14" s="979" t="s">
        <v>96</v>
      </c>
      <c r="T14" s="580">
        <v>701.37158469945359</v>
      </c>
      <c r="U14" s="600"/>
    </row>
    <row r="15" spans="1:21" x14ac:dyDescent="0.25">
      <c r="A15" s="572"/>
      <c r="B15" s="573"/>
      <c r="C15" s="582" t="s">
        <v>226</v>
      </c>
      <c r="D15" s="583" t="s">
        <v>17</v>
      </c>
      <c r="E15" s="584"/>
      <c r="F15" s="575">
        <v>2.6284153005464481</v>
      </c>
      <c r="G15" s="576"/>
      <c r="H15" s="980" t="s">
        <v>96</v>
      </c>
      <c r="I15" s="575">
        <v>2.2841530054644807</v>
      </c>
      <c r="J15" s="576"/>
      <c r="K15" s="575">
        <v>0.38797814207650272</v>
      </c>
      <c r="L15" s="576"/>
      <c r="M15" s="575">
        <v>0.85519125683060104</v>
      </c>
      <c r="N15" s="576"/>
      <c r="O15" s="575">
        <v>24.726775956284154</v>
      </c>
      <c r="P15" s="576"/>
      <c r="Q15" s="575">
        <v>232.80601092896174</v>
      </c>
      <c r="R15" s="576"/>
      <c r="S15" s="980" t="s">
        <v>96</v>
      </c>
      <c r="T15" s="586">
        <v>263.68852459016392</v>
      </c>
      <c r="U15" s="600"/>
    </row>
    <row r="16" spans="1:21" x14ac:dyDescent="0.25">
      <c r="A16" s="572"/>
      <c r="B16" s="587"/>
      <c r="C16" s="588" t="s">
        <v>227</v>
      </c>
      <c r="D16" s="586">
        <v>1.9836065573770492</v>
      </c>
      <c r="E16" s="589"/>
      <c r="F16" s="586">
        <v>17.639344262295083</v>
      </c>
      <c r="G16" s="589"/>
      <c r="H16" s="981" t="s">
        <v>96</v>
      </c>
      <c r="I16" s="586">
        <v>70.928961748633881</v>
      </c>
      <c r="J16" s="589"/>
      <c r="K16" s="586">
        <v>5.1311475409836067</v>
      </c>
      <c r="L16" s="589"/>
      <c r="M16" s="586">
        <v>9.890710382513662</v>
      </c>
      <c r="N16" s="589"/>
      <c r="O16" s="586">
        <v>84.939890710382514</v>
      </c>
      <c r="P16" s="589"/>
      <c r="Q16" s="586">
        <v>774.54644808743171</v>
      </c>
      <c r="R16" s="589"/>
      <c r="S16" s="981" t="s">
        <v>96</v>
      </c>
      <c r="T16" s="586">
        <v>965.06010928961746</v>
      </c>
      <c r="U16" s="600"/>
    </row>
    <row r="17" spans="1:21" x14ac:dyDescent="0.25">
      <c r="A17" s="572"/>
      <c r="B17" s="573" t="s">
        <v>237</v>
      </c>
      <c r="C17" s="590" t="s">
        <v>229</v>
      </c>
      <c r="D17" s="575">
        <v>208.85519125683061</v>
      </c>
      <c r="E17" s="576"/>
      <c r="F17" s="575">
        <v>216.84153005464481</v>
      </c>
      <c r="G17" s="576"/>
      <c r="H17" s="980" t="s">
        <v>96</v>
      </c>
      <c r="I17" s="575">
        <v>511.03278688524591</v>
      </c>
      <c r="J17" s="576"/>
      <c r="K17" s="575">
        <v>242.5928961748634</v>
      </c>
      <c r="L17" s="576"/>
      <c r="M17" s="575">
        <v>251.80601092896174</v>
      </c>
      <c r="N17" s="576"/>
      <c r="O17" s="575">
        <v>71.841530054644807</v>
      </c>
      <c r="P17" s="576"/>
      <c r="Q17" s="575">
        <v>559.18852459016398</v>
      </c>
      <c r="R17" s="576"/>
      <c r="S17" s="980" t="s">
        <v>96</v>
      </c>
      <c r="T17" s="586">
        <v>2062.1584699453551</v>
      </c>
      <c r="U17" s="600"/>
    </row>
    <row r="18" spans="1:21" x14ac:dyDescent="0.25">
      <c r="A18" s="572"/>
      <c r="B18" s="573"/>
      <c r="C18" s="590" t="s">
        <v>230</v>
      </c>
      <c r="D18" s="575">
        <v>6.8114754098360653</v>
      </c>
      <c r="E18" s="576"/>
      <c r="F18" s="575">
        <v>99.959016393442624</v>
      </c>
      <c r="G18" s="576"/>
      <c r="H18" s="980" t="s">
        <v>96</v>
      </c>
      <c r="I18" s="575">
        <v>212.28961748633878</v>
      </c>
      <c r="J18" s="576"/>
      <c r="K18" s="575">
        <v>112.80601092896175</v>
      </c>
      <c r="L18" s="576"/>
      <c r="M18" s="575">
        <v>126.88797814207651</v>
      </c>
      <c r="N18" s="576"/>
      <c r="O18" s="575">
        <v>48.505464480874316</v>
      </c>
      <c r="P18" s="576"/>
      <c r="Q18" s="575">
        <v>278.27049180327867</v>
      </c>
      <c r="R18" s="576"/>
      <c r="S18" s="980" t="s">
        <v>96</v>
      </c>
      <c r="T18" s="586">
        <v>885.53005464480873</v>
      </c>
      <c r="U18" s="600"/>
    </row>
    <row r="19" spans="1:21" x14ac:dyDescent="0.25">
      <c r="A19" s="572"/>
      <c r="B19" s="587"/>
      <c r="C19" s="588" t="s">
        <v>231</v>
      </c>
      <c r="D19" s="586">
        <v>215.66666666666666</v>
      </c>
      <c r="E19" s="589"/>
      <c r="F19" s="586">
        <v>316.80054644808746</v>
      </c>
      <c r="G19" s="589"/>
      <c r="H19" s="981" t="s">
        <v>96</v>
      </c>
      <c r="I19" s="586">
        <v>723.32240437158475</v>
      </c>
      <c r="J19" s="589"/>
      <c r="K19" s="586">
        <v>355.39890710382514</v>
      </c>
      <c r="L19" s="589"/>
      <c r="M19" s="586">
        <v>378.69398907103823</v>
      </c>
      <c r="N19" s="589"/>
      <c r="O19" s="586">
        <v>120.34699453551913</v>
      </c>
      <c r="P19" s="589"/>
      <c r="Q19" s="586">
        <v>837.45901639344265</v>
      </c>
      <c r="R19" s="589"/>
      <c r="S19" s="981" t="s">
        <v>96</v>
      </c>
      <c r="T19" s="586">
        <v>2947.688524590164</v>
      </c>
      <c r="U19" s="600"/>
    </row>
    <row r="20" spans="1:21" x14ac:dyDescent="0.25">
      <c r="A20" s="572"/>
      <c r="B20" s="573" t="s">
        <v>238</v>
      </c>
      <c r="C20" s="591" t="s">
        <v>229</v>
      </c>
      <c r="D20" s="586">
        <v>210.83879781420765</v>
      </c>
      <c r="E20" s="589"/>
      <c r="F20" s="586">
        <v>231.85245901639345</v>
      </c>
      <c r="G20" s="589"/>
      <c r="H20" s="981" t="s">
        <v>96</v>
      </c>
      <c r="I20" s="586">
        <v>579.67759562841525</v>
      </c>
      <c r="J20" s="589"/>
      <c r="K20" s="586">
        <v>247.3360655737705</v>
      </c>
      <c r="L20" s="589"/>
      <c r="M20" s="586">
        <v>260.84153005464481</v>
      </c>
      <c r="N20" s="589"/>
      <c r="O20" s="586">
        <v>132.05464480874318</v>
      </c>
      <c r="P20" s="589"/>
      <c r="Q20" s="586">
        <v>1100.9289617486338</v>
      </c>
      <c r="R20" s="589"/>
      <c r="S20" s="981" t="s">
        <v>96</v>
      </c>
      <c r="T20" s="586">
        <v>2763.5300546448088</v>
      </c>
      <c r="U20" s="600"/>
    </row>
    <row r="21" spans="1:21" x14ac:dyDescent="0.25">
      <c r="A21" s="572"/>
      <c r="B21" s="604"/>
      <c r="C21" s="591" t="s">
        <v>230</v>
      </c>
      <c r="D21" s="586">
        <v>6.8114754098360653</v>
      </c>
      <c r="E21" s="589"/>
      <c r="F21" s="586">
        <v>102.58743169398907</v>
      </c>
      <c r="G21" s="589"/>
      <c r="H21" s="981" t="s">
        <v>96</v>
      </c>
      <c r="I21" s="586">
        <v>214.57377049180329</v>
      </c>
      <c r="J21" s="589"/>
      <c r="K21" s="586">
        <v>113.19398907103825</v>
      </c>
      <c r="L21" s="589"/>
      <c r="M21" s="586">
        <v>127.7431693989071</v>
      </c>
      <c r="N21" s="589"/>
      <c r="O21" s="586">
        <v>73.232240437158467</v>
      </c>
      <c r="P21" s="589"/>
      <c r="Q21" s="586">
        <v>511.07650273224044</v>
      </c>
      <c r="R21" s="589"/>
      <c r="S21" s="981" t="s">
        <v>96</v>
      </c>
      <c r="T21" s="586">
        <v>1149.2185792349726</v>
      </c>
      <c r="U21" s="600"/>
    </row>
    <row r="22" spans="1:21" x14ac:dyDescent="0.25">
      <c r="A22" s="592"/>
      <c r="B22" s="593"/>
      <c r="C22" s="594" t="s">
        <v>233</v>
      </c>
      <c r="D22" s="595">
        <v>217.65027322404373</v>
      </c>
      <c r="E22" s="596"/>
      <c r="F22" s="595">
        <v>334.43989071038249</v>
      </c>
      <c r="G22" s="596"/>
      <c r="H22" s="982" t="s">
        <v>96</v>
      </c>
      <c r="I22" s="595">
        <v>794.25136612021856</v>
      </c>
      <c r="J22" s="596"/>
      <c r="K22" s="595">
        <v>360.53005464480873</v>
      </c>
      <c r="L22" s="596"/>
      <c r="M22" s="595">
        <v>388.58469945355193</v>
      </c>
      <c r="N22" s="596"/>
      <c r="O22" s="595">
        <v>205.28688524590163</v>
      </c>
      <c r="P22" s="596"/>
      <c r="Q22" s="595">
        <v>1612.0054644808743</v>
      </c>
      <c r="R22" s="596"/>
      <c r="S22" s="982" t="s">
        <v>96</v>
      </c>
      <c r="T22" s="595">
        <v>3912.7486338797812</v>
      </c>
      <c r="U22" s="597"/>
    </row>
    <row r="23" spans="1:21" ht="12.75" customHeight="1" x14ac:dyDescent="0.25">
      <c r="A23" s="598">
        <v>2013</v>
      </c>
      <c r="B23" s="599" t="s">
        <v>236</v>
      </c>
      <c r="C23" s="574" t="s">
        <v>225</v>
      </c>
      <c r="D23" s="578">
        <v>2.0767123287671234</v>
      </c>
      <c r="E23" s="577"/>
      <c r="F23" s="578">
        <v>13.687671232876712</v>
      </c>
      <c r="G23" s="577"/>
      <c r="H23" s="979" t="s">
        <v>96</v>
      </c>
      <c r="I23" s="578">
        <v>60.257534246575339</v>
      </c>
      <c r="J23" s="577"/>
      <c r="K23" s="578">
        <v>5.397260273972603</v>
      </c>
      <c r="L23" s="577"/>
      <c r="M23" s="578">
        <v>8.4657534246575334</v>
      </c>
      <c r="N23" s="577"/>
      <c r="O23" s="578">
        <v>57.909589041095892</v>
      </c>
      <c r="P23" s="577"/>
      <c r="Q23" s="578">
        <v>474</v>
      </c>
      <c r="R23" s="577"/>
      <c r="S23" s="979" t="s">
        <v>96</v>
      </c>
      <c r="T23" s="580">
        <v>621.79452054794524</v>
      </c>
      <c r="U23" s="600"/>
    </row>
    <row r="24" spans="1:21" ht="12.75" customHeight="1" x14ac:dyDescent="0.25">
      <c r="A24" s="572"/>
      <c r="B24" s="573"/>
      <c r="C24" s="582" t="s">
        <v>226</v>
      </c>
      <c r="D24" s="583" t="s">
        <v>17</v>
      </c>
      <c r="E24" s="584"/>
      <c r="F24" s="575">
        <v>1.5315068493150685</v>
      </c>
      <c r="G24" s="576"/>
      <c r="H24" s="980" t="s">
        <v>96</v>
      </c>
      <c r="I24" s="575">
        <v>2.1315068493150684</v>
      </c>
      <c r="J24" s="576"/>
      <c r="K24" s="575">
        <v>0.60821917808219184</v>
      </c>
      <c r="L24" s="576"/>
      <c r="M24" s="575">
        <v>0.84109589041095889</v>
      </c>
      <c r="N24" s="576"/>
      <c r="O24" s="575">
        <v>23.649315068493152</v>
      </c>
      <c r="P24" s="576"/>
      <c r="Q24" s="575">
        <v>200.59178082191781</v>
      </c>
      <c r="R24" s="576"/>
      <c r="S24" s="980" t="s">
        <v>96</v>
      </c>
      <c r="T24" s="586">
        <v>229.35342465753425</v>
      </c>
      <c r="U24" s="600"/>
    </row>
    <row r="25" spans="1:21" ht="12.75" customHeight="1" x14ac:dyDescent="0.25">
      <c r="A25" s="572"/>
      <c r="B25" s="587"/>
      <c r="C25" s="588" t="s">
        <v>227</v>
      </c>
      <c r="D25" s="586">
        <v>2.0767123287671234</v>
      </c>
      <c r="E25" s="589"/>
      <c r="F25" s="586">
        <v>15.219178082191782</v>
      </c>
      <c r="G25" s="589"/>
      <c r="H25" s="981" t="s">
        <v>96</v>
      </c>
      <c r="I25" s="586">
        <v>62.389041095890413</v>
      </c>
      <c r="J25" s="589"/>
      <c r="K25" s="586">
        <v>6.0054794520547947</v>
      </c>
      <c r="L25" s="589"/>
      <c r="M25" s="586">
        <v>9.3068493150684937</v>
      </c>
      <c r="N25" s="589"/>
      <c r="O25" s="586">
        <v>81.558904109589037</v>
      </c>
      <c r="P25" s="589"/>
      <c r="Q25" s="586">
        <v>674.59178082191784</v>
      </c>
      <c r="R25" s="589"/>
      <c r="S25" s="981" t="s">
        <v>96</v>
      </c>
      <c r="T25" s="586">
        <v>851.14794520547946</v>
      </c>
      <c r="U25" s="600"/>
    </row>
    <row r="26" spans="1:21" ht="12.75" customHeight="1" x14ac:dyDescent="0.25">
      <c r="A26" s="572"/>
      <c r="B26" s="573" t="s">
        <v>237</v>
      </c>
      <c r="C26" s="590" t="s">
        <v>229</v>
      </c>
      <c r="D26" s="575">
        <v>191.93424657534246</v>
      </c>
      <c r="E26" s="576"/>
      <c r="F26" s="575">
        <v>203.56712328767122</v>
      </c>
      <c r="G26" s="576"/>
      <c r="H26" s="980" t="s">
        <v>96</v>
      </c>
      <c r="I26" s="575">
        <v>497.40273972602739</v>
      </c>
      <c r="J26" s="576"/>
      <c r="K26" s="575">
        <v>226.67945205479452</v>
      </c>
      <c r="L26" s="576"/>
      <c r="M26" s="575">
        <v>240.24657534246575</v>
      </c>
      <c r="N26" s="576"/>
      <c r="O26" s="575">
        <v>67.61643835616438</v>
      </c>
      <c r="P26" s="576"/>
      <c r="Q26" s="575">
        <v>589.158904109589</v>
      </c>
      <c r="R26" s="576"/>
      <c r="S26" s="980" t="s">
        <v>96</v>
      </c>
      <c r="T26" s="586">
        <v>2016.6054794520549</v>
      </c>
      <c r="U26" s="600"/>
    </row>
    <row r="27" spans="1:21" ht="12.75" customHeight="1" x14ac:dyDescent="0.25">
      <c r="A27" s="572"/>
      <c r="B27" s="573"/>
      <c r="C27" s="590" t="s">
        <v>230</v>
      </c>
      <c r="D27" s="575">
        <v>7.624657534246575</v>
      </c>
      <c r="E27" s="576"/>
      <c r="F27" s="575">
        <v>72.441095890410963</v>
      </c>
      <c r="G27" s="576"/>
      <c r="H27" s="980" t="s">
        <v>96</v>
      </c>
      <c r="I27" s="575">
        <v>167.86575342465753</v>
      </c>
      <c r="J27" s="576"/>
      <c r="K27" s="575">
        <v>100.43013698630136</v>
      </c>
      <c r="L27" s="576"/>
      <c r="M27" s="575">
        <v>102.77260273972603</v>
      </c>
      <c r="N27" s="576"/>
      <c r="O27" s="575">
        <v>48.791780821917811</v>
      </c>
      <c r="P27" s="576"/>
      <c r="Q27" s="575">
        <v>283.41095890410958</v>
      </c>
      <c r="R27" s="576"/>
      <c r="S27" s="980" t="s">
        <v>96</v>
      </c>
      <c r="T27" s="586">
        <v>783.33698630136985</v>
      </c>
      <c r="U27" s="600"/>
    </row>
    <row r="28" spans="1:21" ht="12.75" customHeight="1" x14ac:dyDescent="0.25">
      <c r="A28" s="572"/>
      <c r="B28" s="587"/>
      <c r="C28" s="588" t="s">
        <v>231</v>
      </c>
      <c r="D28" s="586">
        <v>199.55890410958904</v>
      </c>
      <c r="E28" s="589"/>
      <c r="F28" s="586">
        <v>276.00821917808219</v>
      </c>
      <c r="G28" s="589"/>
      <c r="H28" s="981" t="s">
        <v>96</v>
      </c>
      <c r="I28" s="586">
        <v>665.26849315068489</v>
      </c>
      <c r="J28" s="589"/>
      <c r="K28" s="586">
        <v>327.10958904109589</v>
      </c>
      <c r="L28" s="589"/>
      <c r="M28" s="586">
        <v>343.01917808219179</v>
      </c>
      <c r="N28" s="589"/>
      <c r="O28" s="586">
        <v>116.40821917808219</v>
      </c>
      <c r="P28" s="589"/>
      <c r="Q28" s="586">
        <v>872.56986301369864</v>
      </c>
      <c r="R28" s="589"/>
      <c r="S28" s="981" t="s">
        <v>96</v>
      </c>
      <c r="T28" s="586">
        <v>2799.9424657534246</v>
      </c>
      <c r="U28" s="600"/>
    </row>
    <row r="29" spans="1:21" ht="12.75" customHeight="1" x14ac:dyDescent="0.25">
      <c r="A29" s="572"/>
      <c r="B29" s="573" t="s">
        <v>238</v>
      </c>
      <c r="C29" s="591" t="s">
        <v>229</v>
      </c>
      <c r="D29" s="586">
        <v>194.0109589041096</v>
      </c>
      <c r="E29" s="589"/>
      <c r="F29" s="586">
        <v>217.25479452054793</v>
      </c>
      <c r="G29" s="589"/>
      <c r="H29" s="981" t="s">
        <v>96</v>
      </c>
      <c r="I29" s="586">
        <v>557.66027397260279</v>
      </c>
      <c r="J29" s="589"/>
      <c r="K29" s="586">
        <v>232.07671232876712</v>
      </c>
      <c r="L29" s="589"/>
      <c r="M29" s="586">
        <v>248.7123287671233</v>
      </c>
      <c r="N29" s="589"/>
      <c r="O29" s="586">
        <v>125.52602739726028</v>
      </c>
      <c r="P29" s="589"/>
      <c r="Q29" s="586">
        <v>1063.158904109589</v>
      </c>
      <c r="R29" s="589"/>
      <c r="S29" s="981" t="s">
        <v>96</v>
      </c>
      <c r="T29" s="586">
        <v>2638.4</v>
      </c>
      <c r="U29" s="600"/>
    </row>
    <row r="30" spans="1:21" ht="12.75" customHeight="1" x14ac:dyDescent="0.25">
      <c r="A30" s="572"/>
      <c r="B30" s="604"/>
      <c r="C30" s="591" t="s">
        <v>230</v>
      </c>
      <c r="D30" s="586">
        <v>7.624657534246575</v>
      </c>
      <c r="E30" s="589"/>
      <c r="F30" s="586">
        <v>73.972602739726028</v>
      </c>
      <c r="G30" s="589"/>
      <c r="H30" s="981" t="s">
        <v>96</v>
      </c>
      <c r="I30" s="586">
        <v>169.99726027397261</v>
      </c>
      <c r="J30" s="589"/>
      <c r="K30" s="586">
        <v>101.03835616438356</v>
      </c>
      <c r="L30" s="589"/>
      <c r="M30" s="586">
        <v>103.61369863013698</v>
      </c>
      <c r="N30" s="589"/>
      <c r="O30" s="586">
        <v>72.441095890410963</v>
      </c>
      <c r="P30" s="589"/>
      <c r="Q30" s="586">
        <v>484.00273972602741</v>
      </c>
      <c r="R30" s="589"/>
      <c r="S30" s="981" t="s">
        <v>96</v>
      </c>
      <c r="T30" s="586">
        <v>1012.6904109589041</v>
      </c>
      <c r="U30" s="600"/>
    </row>
    <row r="31" spans="1:21" ht="12.75" customHeight="1" x14ac:dyDescent="0.25">
      <c r="A31" s="592"/>
      <c r="B31" s="593"/>
      <c r="C31" s="594" t="s">
        <v>233</v>
      </c>
      <c r="D31" s="595">
        <v>201.63561643835615</v>
      </c>
      <c r="E31" s="596"/>
      <c r="F31" s="595">
        <v>291.22739726027396</v>
      </c>
      <c r="G31" s="596"/>
      <c r="H31" s="982" t="s">
        <v>96</v>
      </c>
      <c r="I31" s="595">
        <v>727.65753424657532</v>
      </c>
      <c r="J31" s="596"/>
      <c r="K31" s="595">
        <v>333.11506849315066</v>
      </c>
      <c r="L31" s="596"/>
      <c r="M31" s="595">
        <v>352.32602739726025</v>
      </c>
      <c r="N31" s="596"/>
      <c r="O31" s="595">
        <v>197.96712328767123</v>
      </c>
      <c r="P31" s="596"/>
      <c r="Q31" s="595">
        <v>1547.1616438356164</v>
      </c>
      <c r="R31" s="596"/>
      <c r="S31" s="982" t="s">
        <v>96</v>
      </c>
      <c r="T31" s="595">
        <v>3651.0904109589042</v>
      </c>
      <c r="U31" s="597"/>
    </row>
    <row r="32" spans="1:21" ht="12.75" customHeight="1" x14ac:dyDescent="0.25">
      <c r="A32" s="598">
        <v>2014</v>
      </c>
      <c r="B32" s="599" t="s">
        <v>236</v>
      </c>
      <c r="C32" s="574" t="s">
        <v>225</v>
      </c>
      <c r="D32" s="578">
        <v>2.3753424657534246</v>
      </c>
      <c r="E32" s="577"/>
      <c r="F32" s="578">
        <v>14.421917808219177</v>
      </c>
      <c r="G32" s="577"/>
      <c r="H32" s="979" t="s">
        <v>96</v>
      </c>
      <c r="I32" s="578">
        <v>68.345205479452048</v>
      </c>
      <c r="J32" s="577"/>
      <c r="K32" s="578">
        <v>4.3671232876712329</v>
      </c>
      <c r="L32" s="577"/>
      <c r="M32" s="578">
        <v>8.7369863013698623</v>
      </c>
      <c r="N32" s="577"/>
      <c r="O32" s="578">
        <v>57.8</v>
      </c>
      <c r="P32" s="577"/>
      <c r="Q32" s="578">
        <v>541.38082191780825</v>
      </c>
      <c r="R32" s="577"/>
      <c r="S32" s="979" t="s">
        <v>96</v>
      </c>
      <c r="T32" s="580">
        <v>697.42739726027401</v>
      </c>
      <c r="U32" s="600"/>
    </row>
    <row r="33" spans="1:21" ht="13.5" customHeight="1" x14ac:dyDescent="0.25">
      <c r="A33" s="572"/>
      <c r="B33" s="573"/>
      <c r="C33" s="582" t="s">
        <v>226</v>
      </c>
      <c r="D33" s="583" t="s">
        <v>17</v>
      </c>
      <c r="E33" s="584"/>
      <c r="F33" s="575">
        <v>0.9945205479452055</v>
      </c>
      <c r="G33" s="576"/>
      <c r="H33" s="980" t="s">
        <v>96</v>
      </c>
      <c r="I33" s="575">
        <v>1.5424657534246575</v>
      </c>
      <c r="J33" s="576"/>
      <c r="K33" s="575">
        <v>1.6219178082191781</v>
      </c>
      <c r="L33" s="576"/>
      <c r="M33" s="575">
        <v>0.92328767123287669</v>
      </c>
      <c r="N33" s="576"/>
      <c r="O33" s="575">
        <v>19.161643835616438</v>
      </c>
      <c r="P33" s="576"/>
      <c r="Q33" s="575">
        <v>165.32876712328766</v>
      </c>
      <c r="R33" s="576"/>
      <c r="S33" s="980" t="s">
        <v>96</v>
      </c>
      <c r="T33" s="586">
        <v>189.57260273972602</v>
      </c>
      <c r="U33" s="600"/>
    </row>
    <row r="34" spans="1:21" ht="12.75" customHeight="1" x14ac:dyDescent="0.25">
      <c r="A34" s="572"/>
      <c r="B34" s="587"/>
      <c r="C34" s="588" t="s">
        <v>227</v>
      </c>
      <c r="D34" s="586">
        <v>2.3753424657534246</v>
      </c>
      <c r="E34" s="589"/>
      <c r="F34" s="586">
        <v>15.416438356164383</v>
      </c>
      <c r="G34" s="589"/>
      <c r="H34" s="981" t="s">
        <v>96</v>
      </c>
      <c r="I34" s="586">
        <v>69.887671232876713</v>
      </c>
      <c r="J34" s="589"/>
      <c r="K34" s="586">
        <v>5.9890410958904106</v>
      </c>
      <c r="L34" s="589"/>
      <c r="M34" s="586">
        <v>9.6602739726027398</v>
      </c>
      <c r="N34" s="589"/>
      <c r="O34" s="586">
        <v>76.961643835616442</v>
      </c>
      <c r="P34" s="589"/>
      <c r="Q34" s="586">
        <v>706.70958904109591</v>
      </c>
      <c r="R34" s="589"/>
      <c r="S34" s="981" t="s">
        <v>96</v>
      </c>
      <c r="T34" s="586">
        <v>887</v>
      </c>
      <c r="U34" s="600"/>
    </row>
    <row r="35" spans="1:21" ht="12.75" customHeight="1" x14ac:dyDescent="0.25">
      <c r="A35" s="572"/>
      <c r="B35" s="573" t="s">
        <v>237</v>
      </c>
      <c r="C35" s="590" t="s">
        <v>229</v>
      </c>
      <c r="D35" s="575">
        <v>182.07123287671232</v>
      </c>
      <c r="E35" s="576"/>
      <c r="F35" s="575">
        <v>191.43835616438355</v>
      </c>
      <c r="G35" s="576"/>
      <c r="H35" s="980" t="s">
        <v>96</v>
      </c>
      <c r="I35" s="575">
        <v>451.72328767123287</v>
      </c>
      <c r="J35" s="576"/>
      <c r="K35" s="575">
        <v>215.04657534246576</v>
      </c>
      <c r="L35" s="576"/>
      <c r="M35" s="575">
        <v>218.74246575342465</v>
      </c>
      <c r="N35" s="576"/>
      <c r="O35" s="575">
        <v>64.443835616438349</v>
      </c>
      <c r="P35" s="576"/>
      <c r="Q35" s="575">
        <v>487.74794520547943</v>
      </c>
      <c r="R35" s="576"/>
      <c r="S35" s="980" t="s">
        <v>96</v>
      </c>
      <c r="T35" s="586">
        <v>1811.2136986301371</v>
      </c>
      <c r="U35" s="600"/>
    </row>
    <row r="36" spans="1:21" ht="12.75" customHeight="1" x14ac:dyDescent="0.25">
      <c r="A36" s="572"/>
      <c r="B36" s="573"/>
      <c r="C36" s="590" t="s">
        <v>230</v>
      </c>
      <c r="D36" s="575">
        <v>6.6630136986301371</v>
      </c>
      <c r="E36" s="576"/>
      <c r="F36" s="575">
        <v>74.575342465753423</v>
      </c>
      <c r="G36" s="576"/>
      <c r="H36" s="980" t="s">
        <v>96</v>
      </c>
      <c r="I36" s="575">
        <v>154.50684931506851</v>
      </c>
      <c r="J36" s="576"/>
      <c r="K36" s="575">
        <v>93.213698630136989</v>
      </c>
      <c r="L36" s="576"/>
      <c r="M36" s="575">
        <v>91.37534246575342</v>
      </c>
      <c r="N36" s="576"/>
      <c r="O36" s="575">
        <v>43.397260273972606</v>
      </c>
      <c r="P36" s="576"/>
      <c r="Q36" s="575">
        <v>179.57260273972602</v>
      </c>
      <c r="R36" s="576"/>
      <c r="S36" s="980" t="s">
        <v>96</v>
      </c>
      <c r="T36" s="586">
        <v>643.3041095890411</v>
      </c>
      <c r="U36" s="600"/>
    </row>
    <row r="37" spans="1:21" ht="12.75" customHeight="1" x14ac:dyDescent="0.25">
      <c r="A37" s="572"/>
      <c r="B37" s="587"/>
      <c r="C37" s="588" t="s">
        <v>231</v>
      </c>
      <c r="D37" s="586">
        <v>188.73424657534247</v>
      </c>
      <c r="E37" s="589"/>
      <c r="F37" s="586">
        <v>266.01369863013701</v>
      </c>
      <c r="G37" s="589"/>
      <c r="H37" s="981" t="s">
        <v>96</v>
      </c>
      <c r="I37" s="586">
        <v>606.23013698630132</v>
      </c>
      <c r="J37" s="589"/>
      <c r="K37" s="586">
        <v>308.26027397260276</v>
      </c>
      <c r="L37" s="589"/>
      <c r="M37" s="586">
        <v>310.11780821917807</v>
      </c>
      <c r="N37" s="589"/>
      <c r="O37" s="586">
        <v>107.84109589041095</v>
      </c>
      <c r="P37" s="589"/>
      <c r="Q37" s="586">
        <v>667.32054794520548</v>
      </c>
      <c r="R37" s="589"/>
      <c r="S37" s="981" t="s">
        <v>96</v>
      </c>
      <c r="T37" s="586">
        <v>2454.5178082191783</v>
      </c>
      <c r="U37" s="600"/>
    </row>
    <row r="38" spans="1:21" ht="12.75" customHeight="1" x14ac:dyDescent="0.25">
      <c r="A38" s="572"/>
      <c r="B38" s="573" t="s">
        <v>238</v>
      </c>
      <c r="C38" s="591" t="s">
        <v>229</v>
      </c>
      <c r="D38" s="586">
        <v>184.44657534246576</v>
      </c>
      <c r="E38" s="589"/>
      <c r="F38" s="586">
        <v>205.86027397260273</v>
      </c>
      <c r="G38" s="589"/>
      <c r="H38" s="981" t="s">
        <v>96</v>
      </c>
      <c r="I38" s="586">
        <v>520.06849315068496</v>
      </c>
      <c r="J38" s="589"/>
      <c r="K38" s="586">
        <v>219.41369863013699</v>
      </c>
      <c r="L38" s="589"/>
      <c r="M38" s="586">
        <v>227.47945205479451</v>
      </c>
      <c r="N38" s="589"/>
      <c r="O38" s="586">
        <v>122.24383561643836</v>
      </c>
      <c r="P38" s="589"/>
      <c r="Q38" s="586">
        <v>1029.1287671232876</v>
      </c>
      <c r="R38" s="589"/>
      <c r="S38" s="981" t="s">
        <v>96</v>
      </c>
      <c r="T38" s="586">
        <v>2508.6410958904112</v>
      </c>
      <c r="U38" s="600"/>
    </row>
    <row r="39" spans="1:21" ht="12.75" customHeight="1" x14ac:dyDescent="0.25">
      <c r="A39" s="572"/>
      <c r="B39" s="604"/>
      <c r="C39" s="591" t="s">
        <v>230</v>
      </c>
      <c r="D39" s="586">
        <v>6.6630136986301371</v>
      </c>
      <c r="E39" s="589"/>
      <c r="F39" s="586">
        <v>75.569863013698637</v>
      </c>
      <c r="G39" s="589"/>
      <c r="H39" s="981" t="s">
        <v>96</v>
      </c>
      <c r="I39" s="586">
        <v>156.04931506849314</v>
      </c>
      <c r="J39" s="589"/>
      <c r="K39" s="586">
        <v>94.835616438356169</v>
      </c>
      <c r="L39" s="589"/>
      <c r="M39" s="586">
        <v>92.298630136986304</v>
      </c>
      <c r="N39" s="589"/>
      <c r="O39" s="586">
        <v>62.558904109589044</v>
      </c>
      <c r="P39" s="589"/>
      <c r="Q39" s="586">
        <v>344.90136986301371</v>
      </c>
      <c r="R39" s="589"/>
      <c r="S39" s="981" t="s">
        <v>96</v>
      </c>
      <c r="T39" s="586">
        <v>832.8767123287671</v>
      </c>
      <c r="U39" s="600"/>
    </row>
    <row r="40" spans="1:21" ht="12.75" customHeight="1" x14ac:dyDescent="0.25">
      <c r="A40" s="592"/>
      <c r="B40" s="593"/>
      <c r="C40" s="594" t="s">
        <v>233</v>
      </c>
      <c r="D40" s="595">
        <v>191.10958904109589</v>
      </c>
      <c r="E40" s="596"/>
      <c r="F40" s="595">
        <v>281.43013698630136</v>
      </c>
      <c r="G40" s="596"/>
      <c r="H40" s="982" t="s">
        <v>96</v>
      </c>
      <c r="I40" s="595">
        <v>676.11780821917807</v>
      </c>
      <c r="J40" s="596"/>
      <c r="K40" s="595">
        <v>314.24931506849316</v>
      </c>
      <c r="L40" s="596"/>
      <c r="M40" s="595">
        <v>319.77808219178081</v>
      </c>
      <c r="N40" s="596"/>
      <c r="O40" s="595">
        <v>184.8027397260274</v>
      </c>
      <c r="P40" s="596"/>
      <c r="Q40" s="595">
        <v>1374.0301369863014</v>
      </c>
      <c r="R40" s="596"/>
      <c r="S40" s="982" t="s">
        <v>96</v>
      </c>
      <c r="T40" s="595">
        <v>3341.5178082191783</v>
      </c>
      <c r="U40" s="597"/>
    </row>
    <row r="41" spans="1:21" ht="12.75" customHeight="1" x14ac:dyDescent="0.25">
      <c r="A41" s="598">
        <v>2015</v>
      </c>
      <c r="B41" s="599" t="s">
        <v>236</v>
      </c>
      <c r="C41" s="574" t="s">
        <v>225</v>
      </c>
      <c r="D41" s="578">
        <v>3.0246575342465754</v>
      </c>
      <c r="E41" s="577"/>
      <c r="F41" s="578">
        <v>14.827397260273973</v>
      </c>
      <c r="G41" s="577"/>
      <c r="H41" s="979" t="s">
        <v>96</v>
      </c>
      <c r="I41" s="578">
        <v>63.627397260273973</v>
      </c>
      <c r="J41" s="577"/>
      <c r="K41" s="578">
        <v>3.8849315068493149</v>
      </c>
      <c r="L41" s="577"/>
      <c r="M41" s="578">
        <v>9.4602739726027405</v>
      </c>
      <c r="N41" s="577"/>
      <c r="O41" s="578">
        <v>54.098630136986301</v>
      </c>
      <c r="P41" s="577"/>
      <c r="Q41" s="578">
        <v>544.56986301369864</v>
      </c>
      <c r="R41" s="577"/>
      <c r="S41" s="979" t="s">
        <v>96</v>
      </c>
      <c r="T41" s="580">
        <v>693.49315068493149</v>
      </c>
      <c r="U41" s="600"/>
    </row>
    <row r="42" spans="1:21" ht="12.75" customHeight="1" x14ac:dyDescent="0.25">
      <c r="A42" s="572"/>
      <c r="B42" s="573"/>
      <c r="C42" s="582" t="s">
        <v>226</v>
      </c>
      <c r="D42" s="583" t="s">
        <v>17</v>
      </c>
      <c r="E42" s="584"/>
      <c r="F42" s="575">
        <v>1.5671232876712329</v>
      </c>
      <c r="G42" s="576"/>
      <c r="H42" s="980" t="s">
        <v>96</v>
      </c>
      <c r="I42" s="575">
        <v>1.5178082191780822</v>
      </c>
      <c r="J42" s="576"/>
      <c r="K42" s="575">
        <v>1.832876712328767</v>
      </c>
      <c r="L42" s="576"/>
      <c r="M42" s="575">
        <v>0.90410958904109584</v>
      </c>
      <c r="N42" s="576"/>
      <c r="O42" s="575">
        <v>19.991780821917807</v>
      </c>
      <c r="P42" s="576"/>
      <c r="Q42" s="575">
        <v>153.11506849315069</v>
      </c>
      <c r="R42" s="576"/>
      <c r="S42" s="980" t="s">
        <v>96</v>
      </c>
      <c r="T42" s="586">
        <v>178.92876712328768</v>
      </c>
      <c r="U42" s="600"/>
    </row>
    <row r="43" spans="1:21" ht="12.75" customHeight="1" x14ac:dyDescent="0.25">
      <c r="A43" s="572"/>
      <c r="B43" s="587"/>
      <c r="C43" s="588" t="s">
        <v>227</v>
      </c>
      <c r="D43" s="586">
        <v>3.0246575342465754</v>
      </c>
      <c r="E43" s="589"/>
      <c r="F43" s="586">
        <v>16.394520547945206</v>
      </c>
      <c r="G43" s="589"/>
      <c r="H43" s="981" t="s">
        <v>96</v>
      </c>
      <c r="I43" s="586">
        <v>65.145205479452059</v>
      </c>
      <c r="J43" s="589"/>
      <c r="K43" s="586">
        <v>5.7178082191780826</v>
      </c>
      <c r="L43" s="589"/>
      <c r="M43" s="586">
        <v>10.364383561643836</v>
      </c>
      <c r="N43" s="589"/>
      <c r="O43" s="586">
        <v>74.090410958904116</v>
      </c>
      <c r="P43" s="589"/>
      <c r="Q43" s="586">
        <v>697.68493150684935</v>
      </c>
      <c r="R43" s="589"/>
      <c r="S43" s="981" t="s">
        <v>96</v>
      </c>
      <c r="T43" s="586">
        <v>872.42191780821918</v>
      </c>
      <c r="U43" s="600"/>
    </row>
    <row r="44" spans="1:21" ht="12.75" customHeight="1" x14ac:dyDescent="0.25">
      <c r="A44" s="572"/>
      <c r="B44" s="573" t="s">
        <v>237</v>
      </c>
      <c r="C44" s="590" t="s">
        <v>229</v>
      </c>
      <c r="D44" s="575">
        <v>174.0958904109589</v>
      </c>
      <c r="E44" s="576"/>
      <c r="F44" s="575">
        <v>168.68493150684932</v>
      </c>
      <c r="G44" s="576"/>
      <c r="H44" s="980" t="s">
        <v>96</v>
      </c>
      <c r="I44" s="575">
        <v>418.48219178082189</v>
      </c>
      <c r="J44" s="576"/>
      <c r="K44" s="575">
        <v>192.45205479452054</v>
      </c>
      <c r="L44" s="576"/>
      <c r="M44" s="575">
        <v>203.65479452054794</v>
      </c>
      <c r="N44" s="576"/>
      <c r="O44" s="575">
        <v>63.386301369863013</v>
      </c>
      <c r="P44" s="576"/>
      <c r="Q44" s="575">
        <v>497.53698630136984</v>
      </c>
      <c r="R44" s="576"/>
      <c r="S44" s="980" t="s">
        <v>96</v>
      </c>
      <c r="T44" s="586">
        <v>1718.2931506849316</v>
      </c>
      <c r="U44" s="600"/>
    </row>
    <row r="45" spans="1:21" ht="12.75" customHeight="1" x14ac:dyDescent="0.25">
      <c r="A45" s="572"/>
      <c r="B45" s="573"/>
      <c r="C45" s="590" t="s">
        <v>230</v>
      </c>
      <c r="D45" s="575">
        <v>6.8630136986301373</v>
      </c>
      <c r="E45" s="576"/>
      <c r="F45" s="575">
        <v>60.471232876712328</v>
      </c>
      <c r="G45" s="576"/>
      <c r="H45" s="980" t="s">
        <v>96</v>
      </c>
      <c r="I45" s="575">
        <v>127.86575342465754</v>
      </c>
      <c r="J45" s="576"/>
      <c r="K45" s="575">
        <v>82.597260273972609</v>
      </c>
      <c r="L45" s="576"/>
      <c r="M45" s="575">
        <v>72.9945205479452</v>
      </c>
      <c r="N45" s="576"/>
      <c r="O45" s="575">
        <v>41.304109589041097</v>
      </c>
      <c r="P45" s="576"/>
      <c r="Q45" s="575">
        <v>175.63835616438357</v>
      </c>
      <c r="R45" s="576"/>
      <c r="S45" s="980" t="s">
        <v>96</v>
      </c>
      <c r="T45" s="586">
        <v>567.73424657534247</v>
      </c>
      <c r="U45" s="600"/>
    </row>
    <row r="46" spans="1:21" ht="12.75" customHeight="1" x14ac:dyDescent="0.25">
      <c r="A46" s="572"/>
      <c r="B46" s="587"/>
      <c r="C46" s="588" t="s">
        <v>231</v>
      </c>
      <c r="D46" s="586">
        <v>180.95890410958904</v>
      </c>
      <c r="E46" s="589"/>
      <c r="F46" s="586">
        <v>229.15616438356165</v>
      </c>
      <c r="G46" s="589"/>
      <c r="H46" s="981" t="s">
        <v>96</v>
      </c>
      <c r="I46" s="586">
        <v>546.3479452054795</v>
      </c>
      <c r="J46" s="589"/>
      <c r="K46" s="586">
        <v>275.04931506849317</v>
      </c>
      <c r="L46" s="589"/>
      <c r="M46" s="586">
        <v>276.64931506849314</v>
      </c>
      <c r="N46" s="589"/>
      <c r="O46" s="586">
        <v>104.69041095890411</v>
      </c>
      <c r="P46" s="589"/>
      <c r="Q46" s="586">
        <v>673.17534246575337</v>
      </c>
      <c r="R46" s="589"/>
      <c r="S46" s="981" t="s">
        <v>96</v>
      </c>
      <c r="T46" s="586">
        <v>2286.027397260274</v>
      </c>
      <c r="U46" s="600"/>
    </row>
    <row r="47" spans="1:21" ht="12.75" customHeight="1" x14ac:dyDescent="0.25">
      <c r="A47" s="572"/>
      <c r="B47" s="573" t="s">
        <v>238</v>
      </c>
      <c r="C47" s="591" t="s">
        <v>229</v>
      </c>
      <c r="D47" s="586">
        <v>177.12054794520549</v>
      </c>
      <c r="E47" s="589"/>
      <c r="F47" s="586">
        <v>183.51232876712328</v>
      </c>
      <c r="G47" s="589"/>
      <c r="H47" s="981" t="s">
        <v>96</v>
      </c>
      <c r="I47" s="586">
        <v>482.10958904109589</v>
      </c>
      <c r="J47" s="589"/>
      <c r="K47" s="586">
        <v>196.33698630136988</v>
      </c>
      <c r="L47" s="589"/>
      <c r="M47" s="586">
        <v>213.11506849315069</v>
      </c>
      <c r="N47" s="589"/>
      <c r="O47" s="586">
        <v>117.48493150684932</v>
      </c>
      <c r="P47" s="589"/>
      <c r="Q47" s="586">
        <v>1042.1068493150685</v>
      </c>
      <c r="R47" s="589"/>
      <c r="S47" s="981" t="s">
        <v>96</v>
      </c>
      <c r="T47" s="586">
        <v>2411.7863013698629</v>
      </c>
      <c r="U47" s="600"/>
    </row>
    <row r="48" spans="1:21" ht="12.75" customHeight="1" x14ac:dyDescent="0.25">
      <c r="A48" s="572"/>
      <c r="B48" s="604"/>
      <c r="C48" s="591" t="s">
        <v>230</v>
      </c>
      <c r="D48" s="586">
        <v>6.8630136986301373</v>
      </c>
      <c r="E48" s="589"/>
      <c r="F48" s="586">
        <v>62.038356164383565</v>
      </c>
      <c r="G48" s="589"/>
      <c r="H48" s="981" t="s">
        <v>96</v>
      </c>
      <c r="I48" s="586">
        <v>129.38356164383561</v>
      </c>
      <c r="J48" s="589"/>
      <c r="K48" s="586">
        <v>84.430136986301363</v>
      </c>
      <c r="L48" s="589"/>
      <c r="M48" s="586">
        <v>73.898630136986299</v>
      </c>
      <c r="N48" s="589"/>
      <c r="O48" s="586">
        <v>61.295890410958904</v>
      </c>
      <c r="P48" s="589"/>
      <c r="Q48" s="586">
        <v>328.75342465753425</v>
      </c>
      <c r="R48" s="589"/>
      <c r="S48" s="981" t="s">
        <v>96</v>
      </c>
      <c r="T48" s="586">
        <v>746.66301369863015</v>
      </c>
      <c r="U48" s="600"/>
    </row>
    <row r="49" spans="1:21" ht="12.75" customHeight="1" x14ac:dyDescent="0.25">
      <c r="A49" s="592"/>
      <c r="B49" s="593"/>
      <c r="C49" s="594" t="s">
        <v>233</v>
      </c>
      <c r="D49" s="595">
        <v>183.98356164383563</v>
      </c>
      <c r="E49" s="596"/>
      <c r="F49" s="595">
        <v>245.55068493150685</v>
      </c>
      <c r="G49" s="596"/>
      <c r="H49" s="982" t="s">
        <v>96</v>
      </c>
      <c r="I49" s="595">
        <v>611.49315068493149</v>
      </c>
      <c r="J49" s="596"/>
      <c r="K49" s="595">
        <v>280.76712328767121</v>
      </c>
      <c r="L49" s="596"/>
      <c r="M49" s="595">
        <v>287.01369863013701</v>
      </c>
      <c r="N49" s="596"/>
      <c r="O49" s="595">
        <v>178.78082191780823</v>
      </c>
      <c r="P49" s="596"/>
      <c r="Q49" s="595">
        <v>1370.8602739726027</v>
      </c>
      <c r="R49" s="596"/>
      <c r="S49" s="982" t="s">
        <v>96</v>
      </c>
      <c r="T49" s="595">
        <v>3158.449315068493</v>
      </c>
      <c r="U49" s="597"/>
    </row>
    <row r="50" spans="1:21" ht="12.75" customHeight="1" x14ac:dyDescent="0.25">
      <c r="A50" s="602">
        <v>2016</v>
      </c>
      <c r="B50" s="599" t="s">
        <v>236</v>
      </c>
      <c r="C50" s="574" t="s">
        <v>225</v>
      </c>
      <c r="D50" s="578">
        <v>2.4535519125683058</v>
      </c>
      <c r="E50" s="577"/>
      <c r="F50" s="578">
        <v>16.28688524590164</v>
      </c>
      <c r="G50" s="577"/>
      <c r="H50" s="979" t="s">
        <v>96</v>
      </c>
      <c r="I50" s="578">
        <v>64.273224043715842</v>
      </c>
      <c r="J50" s="577"/>
      <c r="K50" s="578">
        <v>5.581967213114754</v>
      </c>
      <c r="L50" s="577"/>
      <c r="M50" s="578">
        <v>10.73224043715847</v>
      </c>
      <c r="N50" s="577"/>
      <c r="O50" s="578">
        <v>54.346994535519123</v>
      </c>
      <c r="P50" s="577"/>
      <c r="Q50" s="578">
        <v>555.46721311475414</v>
      </c>
      <c r="R50" s="577"/>
      <c r="S50" s="979" t="s">
        <v>96</v>
      </c>
      <c r="T50" s="580">
        <v>709.14207650273227</v>
      </c>
      <c r="U50" s="600"/>
    </row>
    <row r="51" spans="1:21" ht="12.75" customHeight="1" x14ac:dyDescent="0.25">
      <c r="A51" s="603"/>
      <c r="B51" s="573"/>
      <c r="C51" s="582" t="s">
        <v>226</v>
      </c>
      <c r="D51" s="583" t="s">
        <v>17</v>
      </c>
      <c r="E51" s="584"/>
      <c r="F51" s="575">
        <v>0.81967213114754101</v>
      </c>
      <c r="G51" s="576"/>
      <c r="H51" s="980" t="s">
        <v>96</v>
      </c>
      <c r="I51" s="575">
        <v>2.0300546448087431</v>
      </c>
      <c r="J51" s="576"/>
      <c r="K51" s="575">
        <v>0.62295081967213117</v>
      </c>
      <c r="L51" s="576"/>
      <c r="M51" s="575">
        <v>0.91530054644808745</v>
      </c>
      <c r="N51" s="576"/>
      <c r="O51" s="575">
        <v>18.907103825136613</v>
      </c>
      <c r="P51" s="576"/>
      <c r="Q51" s="575">
        <v>136.12021857923497</v>
      </c>
      <c r="R51" s="576"/>
      <c r="S51" s="980" t="s">
        <v>96</v>
      </c>
      <c r="T51" s="586">
        <v>159.41530054644809</v>
      </c>
      <c r="U51" s="600"/>
    </row>
    <row r="52" spans="1:21" ht="12.75" customHeight="1" x14ac:dyDescent="0.25">
      <c r="A52" s="603"/>
      <c r="B52" s="587"/>
      <c r="C52" s="588" t="s">
        <v>227</v>
      </c>
      <c r="D52" s="586">
        <v>2.4535519125683058</v>
      </c>
      <c r="E52" s="589"/>
      <c r="F52" s="586">
        <v>17.106557377049182</v>
      </c>
      <c r="G52" s="589"/>
      <c r="H52" s="981" t="s">
        <v>96</v>
      </c>
      <c r="I52" s="586">
        <v>66.303278688524586</v>
      </c>
      <c r="J52" s="589"/>
      <c r="K52" s="586">
        <v>6.2049180327868854</v>
      </c>
      <c r="L52" s="589"/>
      <c r="M52" s="586">
        <v>11.647540983606557</v>
      </c>
      <c r="N52" s="589"/>
      <c r="O52" s="586">
        <v>73.254098360655732</v>
      </c>
      <c r="P52" s="589"/>
      <c r="Q52" s="586">
        <v>691.58743169398906</v>
      </c>
      <c r="R52" s="589"/>
      <c r="S52" s="981" t="s">
        <v>96</v>
      </c>
      <c r="T52" s="586">
        <v>868.55737704918033</v>
      </c>
      <c r="U52" s="600"/>
    </row>
    <row r="53" spans="1:21" ht="12.75" customHeight="1" x14ac:dyDescent="0.25">
      <c r="A53" s="603"/>
      <c r="B53" s="573" t="s">
        <v>237</v>
      </c>
      <c r="C53" s="590" t="s">
        <v>229</v>
      </c>
      <c r="D53" s="575">
        <v>184.56010928961749</v>
      </c>
      <c r="E53" s="576"/>
      <c r="F53" s="575">
        <v>181.04098360655738</v>
      </c>
      <c r="G53" s="576"/>
      <c r="H53" s="980" t="s">
        <v>96</v>
      </c>
      <c r="I53" s="575">
        <v>441.53278688524591</v>
      </c>
      <c r="J53" s="576"/>
      <c r="K53" s="575">
        <v>205.30327868852459</v>
      </c>
      <c r="L53" s="576"/>
      <c r="M53" s="575">
        <v>200.90983606557376</v>
      </c>
      <c r="N53" s="576"/>
      <c r="O53" s="575">
        <v>58.674863387978142</v>
      </c>
      <c r="P53" s="576"/>
      <c r="Q53" s="575">
        <v>536.44535519125679</v>
      </c>
      <c r="R53" s="576"/>
      <c r="S53" s="980" t="s">
        <v>96</v>
      </c>
      <c r="T53" s="586">
        <v>1808.467213114754</v>
      </c>
      <c r="U53" s="600"/>
    </row>
    <row r="54" spans="1:21" ht="12.75" customHeight="1" x14ac:dyDescent="0.25">
      <c r="A54" s="603"/>
      <c r="B54" s="573"/>
      <c r="C54" s="590" t="s">
        <v>230</v>
      </c>
      <c r="D54" s="575">
        <v>5.9371584699453548</v>
      </c>
      <c r="E54" s="576"/>
      <c r="F54" s="575">
        <v>64.379781420765028</v>
      </c>
      <c r="G54" s="576"/>
      <c r="H54" s="980" t="s">
        <v>96</v>
      </c>
      <c r="I54" s="575">
        <v>145.01912568306011</v>
      </c>
      <c r="J54" s="576"/>
      <c r="K54" s="575">
        <v>82.830601092896174</v>
      </c>
      <c r="L54" s="576"/>
      <c r="M54" s="575">
        <v>78.639344262295083</v>
      </c>
      <c r="N54" s="576"/>
      <c r="O54" s="575">
        <v>41.606557377049178</v>
      </c>
      <c r="P54" s="576"/>
      <c r="Q54" s="575">
        <v>163.72677595628414</v>
      </c>
      <c r="R54" s="576"/>
      <c r="S54" s="980" t="s">
        <v>96</v>
      </c>
      <c r="T54" s="586">
        <v>582.13934426229503</v>
      </c>
      <c r="U54" s="600"/>
    </row>
    <row r="55" spans="1:21" ht="12.75" customHeight="1" x14ac:dyDescent="0.25">
      <c r="A55" s="603"/>
      <c r="B55" s="587"/>
      <c r="C55" s="588" t="s">
        <v>231</v>
      </c>
      <c r="D55" s="586">
        <v>190.49726775956285</v>
      </c>
      <c r="E55" s="589"/>
      <c r="F55" s="586">
        <v>245.4207650273224</v>
      </c>
      <c r="G55" s="589"/>
      <c r="H55" s="981" t="s">
        <v>96</v>
      </c>
      <c r="I55" s="586">
        <v>586.55191256830597</v>
      </c>
      <c r="J55" s="589"/>
      <c r="K55" s="586">
        <v>288.13387978142077</v>
      </c>
      <c r="L55" s="589"/>
      <c r="M55" s="586">
        <v>279.54918032786884</v>
      </c>
      <c r="N55" s="589"/>
      <c r="O55" s="586">
        <v>100.28142076502732</v>
      </c>
      <c r="P55" s="589"/>
      <c r="Q55" s="586">
        <v>700.17213114754099</v>
      </c>
      <c r="R55" s="589"/>
      <c r="S55" s="981" t="s">
        <v>96</v>
      </c>
      <c r="T55" s="586">
        <v>2390.6065573770493</v>
      </c>
      <c r="U55" s="600"/>
    </row>
    <row r="56" spans="1:21" ht="12.75" customHeight="1" x14ac:dyDescent="0.25">
      <c r="A56" s="603"/>
      <c r="B56" s="573" t="s">
        <v>238</v>
      </c>
      <c r="C56" s="591" t="s">
        <v>229</v>
      </c>
      <c r="D56" s="586">
        <v>187.0136612021858</v>
      </c>
      <c r="E56" s="589"/>
      <c r="F56" s="586">
        <v>197.32786885245901</v>
      </c>
      <c r="G56" s="589"/>
      <c r="H56" s="981" t="s">
        <v>96</v>
      </c>
      <c r="I56" s="586">
        <v>505.80601092896177</v>
      </c>
      <c r="J56" s="589"/>
      <c r="K56" s="586">
        <v>210.88524590163934</v>
      </c>
      <c r="L56" s="589"/>
      <c r="M56" s="586">
        <v>211.64207650273224</v>
      </c>
      <c r="N56" s="589"/>
      <c r="O56" s="586">
        <v>113.02185792349727</v>
      </c>
      <c r="P56" s="589"/>
      <c r="Q56" s="586">
        <v>1091.9125683060108</v>
      </c>
      <c r="R56" s="589"/>
      <c r="S56" s="981" t="s">
        <v>96</v>
      </c>
      <c r="T56" s="586">
        <v>2517.6092896174864</v>
      </c>
      <c r="U56" s="600"/>
    </row>
    <row r="57" spans="1:21" ht="12.75" customHeight="1" x14ac:dyDescent="0.25">
      <c r="A57" s="603"/>
      <c r="B57" s="604"/>
      <c r="C57" s="591" t="s">
        <v>230</v>
      </c>
      <c r="D57" s="586">
        <v>5.9371584699453548</v>
      </c>
      <c r="E57" s="589"/>
      <c r="F57" s="586">
        <v>65.199453551912569</v>
      </c>
      <c r="G57" s="589"/>
      <c r="H57" s="981" t="s">
        <v>96</v>
      </c>
      <c r="I57" s="586">
        <v>147.04918032786884</v>
      </c>
      <c r="J57" s="589"/>
      <c r="K57" s="586">
        <v>83.453551912568301</v>
      </c>
      <c r="L57" s="589"/>
      <c r="M57" s="586">
        <v>79.554644808743163</v>
      </c>
      <c r="N57" s="589"/>
      <c r="O57" s="586">
        <v>60.513661202185794</v>
      </c>
      <c r="P57" s="589"/>
      <c r="Q57" s="586">
        <v>299.84699453551912</v>
      </c>
      <c r="R57" s="589"/>
      <c r="S57" s="981" t="s">
        <v>96</v>
      </c>
      <c r="T57" s="586">
        <v>741.55464480874321</v>
      </c>
      <c r="U57" s="600"/>
    </row>
    <row r="58" spans="1:21" ht="12.75" customHeight="1" x14ac:dyDescent="0.25">
      <c r="A58" s="605"/>
      <c r="B58" s="593"/>
      <c r="C58" s="594" t="s">
        <v>233</v>
      </c>
      <c r="D58" s="595">
        <v>192.95081967213116</v>
      </c>
      <c r="E58" s="596"/>
      <c r="F58" s="595">
        <v>262.5273224043716</v>
      </c>
      <c r="G58" s="596"/>
      <c r="H58" s="982" t="s">
        <v>96</v>
      </c>
      <c r="I58" s="595">
        <v>652.85519125683061</v>
      </c>
      <c r="J58" s="596"/>
      <c r="K58" s="595">
        <v>294.33879781420762</v>
      </c>
      <c r="L58" s="596"/>
      <c r="M58" s="595">
        <v>291.19672131147541</v>
      </c>
      <c r="N58" s="596"/>
      <c r="O58" s="595">
        <v>173.53551912568307</v>
      </c>
      <c r="P58" s="596"/>
      <c r="Q58" s="595">
        <v>1391.7595628415299</v>
      </c>
      <c r="R58" s="596"/>
      <c r="S58" s="982" t="s">
        <v>96</v>
      </c>
      <c r="T58" s="595">
        <v>3259.1639344262294</v>
      </c>
      <c r="U58" s="597"/>
    </row>
    <row r="59" spans="1:21" ht="12.75" customHeight="1" x14ac:dyDescent="0.25">
      <c r="A59" s="606">
        <v>2017</v>
      </c>
      <c r="B59" s="599" t="s">
        <v>236</v>
      </c>
      <c r="C59" s="574" t="s">
        <v>225</v>
      </c>
      <c r="D59" s="578">
        <v>2.7753424657534245</v>
      </c>
      <c r="E59" s="577"/>
      <c r="F59" s="578">
        <v>16.736986301369864</v>
      </c>
      <c r="G59" s="577"/>
      <c r="H59" s="979" t="s">
        <v>96</v>
      </c>
      <c r="I59" s="578">
        <v>57.654794520547945</v>
      </c>
      <c r="J59" s="577"/>
      <c r="K59" s="578">
        <v>5.5945205479452058</v>
      </c>
      <c r="L59" s="577"/>
      <c r="M59" s="578">
        <v>7.13972602739726</v>
      </c>
      <c r="N59" s="577"/>
      <c r="O59" s="578">
        <v>54.728767123287675</v>
      </c>
      <c r="P59" s="577"/>
      <c r="Q59" s="578">
        <v>559.18904109589039</v>
      </c>
      <c r="R59" s="577"/>
      <c r="S59" s="979" t="s">
        <v>96</v>
      </c>
      <c r="T59" s="580">
        <v>703.8191780821918</v>
      </c>
      <c r="U59" s="600"/>
    </row>
    <row r="60" spans="1:21" ht="12.75" customHeight="1" x14ac:dyDescent="0.25">
      <c r="A60" s="603"/>
      <c r="B60" s="573"/>
      <c r="C60" s="582" t="s">
        <v>226</v>
      </c>
      <c r="D60" s="583" t="s">
        <v>17</v>
      </c>
      <c r="E60" s="584"/>
      <c r="F60" s="575">
        <v>2.3123287671232875</v>
      </c>
      <c r="G60" s="576"/>
      <c r="H60" s="980" t="s">
        <v>96</v>
      </c>
      <c r="I60" s="575">
        <v>2.4109589041095889</v>
      </c>
      <c r="J60" s="576"/>
      <c r="K60" s="575">
        <v>0.68219178082191778</v>
      </c>
      <c r="L60" s="576"/>
      <c r="M60" s="575">
        <v>0.64109589041095894</v>
      </c>
      <c r="N60" s="576"/>
      <c r="O60" s="575">
        <v>18.545205479452054</v>
      </c>
      <c r="P60" s="576"/>
      <c r="Q60" s="575">
        <v>137.26575342465753</v>
      </c>
      <c r="R60" s="576"/>
      <c r="S60" s="980" t="s">
        <v>96</v>
      </c>
      <c r="T60" s="586">
        <v>161.85753424657534</v>
      </c>
      <c r="U60" s="600"/>
    </row>
    <row r="61" spans="1:21" ht="12.75" customHeight="1" x14ac:dyDescent="0.25">
      <c r="A61" s="603"/>
      <c r="B61" s="587"/>
      <c r="C61" s="588" t="s">
        <v>227</v>
      </c>
      <c r="D61" s="586">
        <v>2.7753424657534245</v>
      </c>
      <c r="E61" s="589"/>
      <c r="F61" s="586">
        <v>19.049315068493151</v>
      </c>
      <c r="G61" s="589"/>
      <c r="H61" s="981" t="s">
        <v>96</v>
      </c>
      <c r="I61" s="586">
        <v>60.065753424657537</v>
      </c>
      <c r="J61" s="589"/>
      <c r="K61" s="586">
        <v>6.2767123287671236</v>
      </c>
      <c r="L61" s="589"/>
      <c r="M61" s="586">
        <v>7.7808219178082192</v>
      </c>
      <c r="N61" s="589"/>
      <c r="O61" s="586">
        <v>73.273972602739732</v>
      </c>
      <c r="P61" s="589"/>
      <c r="Q61" s="586">
        <v>696.45479452054792</v>
      </c>
      <c r="R61" s="589"/>
      <c r="S61" s="981" t="s">
        <v>96</v>
      </c>
      <c r="T61" s="586">
        <v>865.67671232876717</v>
      </c>
      <c r="U61" s="600"/>
    </row>
    <row r="62" spans="1:21" ht="12.75" customHeight="1" x14ac:dyDescent="0.25">
      <c r="A62" s="603"/>
      <c r="B62" s="573" t="s">
        <v>237</v>
      </c>
      <c r="C62" s="590" t="s">
        <v>229</v>
      </c>
      <c r="D62" s="575">
        <v>177.96986301369864</v>
      </c>
      <c r="E62" s="576"/>
      <c r="F62" s="575">
        <v>162.61917808219178</v>
      </c>
      <c r="G62" s="576"/>
      <c r="H62" s="980" t="s">
        <v>96</v>
      </c>
      <c r="I62" s="575">
        <v>419.71506849315068</v>
      </c>
      <c r="J62" s="576"/>
      <c r="K62" s="575">
        <v>196.40273972602739</v>
      </c>
      <c r="L62" s="576"/>
      <c r="M62" s="575">
        <v>190.70410958904111</v>
      </c>
      <c r="N62" s="576"/>
      <c r="O62" s="575">
        <v>50.389041095890413</v>
      </c>
      <c r="P62" s="576"/>
      <c r="Q62" s="575">
        <v>542.75890410958903</v>
      </c>
      <c r="R62" s="576"/>
      <c r="S62" s="980" t="s">
        <v>96</v>
      </c>
      <c r="T62" s="586">
        <v>1740.5589041095891</v>
      </c>
      <c r="U62" s="600"/>
    </row>
    <row r="63" spans="1:21" ht="12.75" customHeight="1" x14ac:dyDescent="0.25">
      <c r="A63" s="603"/>
      <c r="B63" s="573"/>
      <c r="C63" s="590" t="s">
        <v>230</v>
      </c>
      <c r="D63" s="575">
        <v>6.1972602739726028</v>
      </c>
      <c r="E63" s="576"/>
      <c r="F63" s="575">
        <v>70.731506849315068</v>
      </c>
      <c r="G63" s="576"/>
      <c r="H63" s="980" t="s">
        <v>96</v>
      </c>
      <c r="I63" s="575">
        <v>161.98356164383563</v>
      </c>
      <c r="J63" s="576"/>
      <c r="K63" s="575">
        <v>75.69589041095891</v>
      </c>
      <c r="L63" s="576"/>
      <c r="M63" s="575">
        <v>75.643835616438352</v>
      </c>
      <c r="N63" s="576"/>
      <c r="O63" s="575">
        <v>38.224657534246575</v>
      </c>
      <c r="P63" s="576"/>
      <c r="Q63" s="575">
        <v>172.55342465753424</v>
      </c>
      <c r="R63" s="576"/>
      <c r="S63" s="980" t="s">
        <v>96</v>
      </c>
      <c r="T63" s="586">
        <v>601.03013698630139</v>
      </c>
      <c r="U63" s="600"/>
    </row>
    <row r="64" spans="1:21" ht="12.75" customHeight="1" x14ac:dyDescent="0.25">
      <c r="A64" s="603"/>
      <c r="B64" s="587"/>
      <c r="C64" s="588" t="s">
        <v>231</v>
      </c>
      <c r="D64" s="586">
        <v>184.16712328767125</v>
      </c>
      <c r="E64" s="589"/>
      <c r="F64" s="586">
        <v>233.35068493150686</v>
      </c>
      <c r="G64" s="589"/>
      <c r="H64" s="981" t="s">
        <v>96</v>
      </c>
      <c r="I64" s="586">
        <v>581.69863013698625</v>
      </c>
      <c r="J64" s="589"/>
      <c r="K64" s="586">
        <v>272.09863013698629</v>
      </c>
      <c r="L64" s="589"/>
      <c r="M64" s="586">
        <v>266.34794520547945</v>
      </c>
      <c r="N64" s="589"/>
      <c r="O64" s="586">
        <v>88.61369863013698</v>
      </c>
      <c r="P64" s="589"/>
      <c r="Q64" s="586">
        <v>715.31232876712329</v>
      </c>
      <c r="R64" s="589"/>
      <c r="S64" s="981" t="s">
        <v>96</v>
      </c>
      <c r="T64" s="586">
        <v>2341.5890410958905</v>
      </c>
      <c r="U64" s="600"/>
    </row>
    <row r="65" spans="1:21" ht="12.75" customHeight="1" x14ac:dyDescent="0.25">
      <c r="A65" s="603"/>
      <c r="B65" s="573" t="s">
        <v>238</v>
      </c>
      <c r="C65" s="591" t="s">
        <v>229</v>
      </c>
      <c r="D65" s="586">
        <v>180.74520547945207</v>
      </c>
      <c r="E65" s="576"/>
      <c r="F65" s="586">
        <v>179.35616438356163</v>
      </c>
      <c r="G65" s="589"/>
      <c r="H65" s="981" t="s">
        <v>96</v>
      </c>
      <c r="I65" s="586">
        <v>477.36986301369865</v>
      </c>
      <c r="J65" s="589"/>
      <c r="K65" s="586">
        <v>201.99726027397261</v>
      </c>
      <c r="L65" s="589"/>
      <c r="M65" s="586">
        <v>197.84383561643835</v>
      </c>
      <c r="N65" s="589"/>
      <c r="O65" s="586">
        <v>105.11780821917809</v>
      </c>
      <c r="P65" s="589"/>
      <c r="Q65" s="586">
        <v>1101.9479452054795</v>
      </c>
      <c r="R65" s="589"/>
      <c r="S65" s="981" t="s">
        <v>96</v>
      </c>
      <c r="T65" s="586">
        <v>2444.3780821917808</v>
      </c>
      <c r="U65" s="600"/>
    </row>
    <row r="66" spans="1:21" ht="12.75" customHeight="1" x14ac:dyDescent="0.25">
      <c r="A66" s="603"/>
      <c r="B66" s="604"/>
      <c r="C66" s="591" t="s">
        <v>230</v>
      </c>
      <c r="D66" s="586">
        <v>6.1972602739726028</v>
      </c>
      <c r="E66" s="589"/>
      <c r="F66" s="586">
        <v>73.043835616438358</v>
      </c>
      <c r="G66" s="589"/>
      <c r="H66" s="981" t="s">
        <v>96</v>
      </c>
      <c r="I66" s="586">
        <v>164.39452054794521</v>
      </c>
      <c r="J66" s="589"/>
      <c r="K66" s="586">
        <v>76.37808219178082</v>
      </c>
      <c r="L66" s="589"/>
      <c r="M66" s="586">
        <v>76.284931506849318</v>
      </c>
      <c r="N66" s="589"/>
      <c r="O66" s="586">
        <v>56.769863013698632</v>
      </c>
      <c r="P66" s="589"/>
      <c r="Q66" s="586">
        <v>309.8191780821918</v>
      </c>
      <c r="R66" s="589"/>
      <c r="S66" s="981" t="s">
        <v>96</v>
      </c>
      <c r="T66" s="586">
        <v>762.88767123287676</v>
      </c>
      <c r="U66" s="600"/>
    </row>
    <row r="67" spans="1:21" ht="12.75" customHeight="1" x14ac:dyDescent="0.25">
      <c r="A67" s="605"/>
      <c r="B67" s="593"/>
      <c r="C67" s="594" t="s">
        <v>233</v>
      </c>
      <c r="D67" s="595">
        <v>186.94246575342467</v>
      </c>
      <c r="E67" s="576"/>
      <c r="F67" s="595">
        <v>252.4</v>
      </c>
      <c r="G67" s="596"/>
      <c r="H67" s="982" t="s">
        <v>96</v>
      </c>
      <c r="I67" s="595">
        <v>641.76438356164385</v>
      </c>
      <c r="J67" s="596"/>
      <c r="K67" s="595">
        <v>278.37534246575342</v>
      </c>
      <c r="L67" s="596"/>
      <c r="M67" s="595">
        <v>274.12876712328767</v>
      </c>
      <c r="N67" s="596"/>
      <c r="O67" s="595">
        <v>161.8876712328767</v>
      </c>
      <c r="P67" s="596"/>
      <c r="Q67" s="595">
        <v>1411.7671232876712</v>
      </c>
      <c r="R67" s="596"/>
      <c r="S67" s="982" t="s">
        <v>96</v>
      </c>
      <c r="T67" s="595">
        <v>3207.2657534246578</v>
      </c>
      <c r="U67" s="597"/>
    </row>
    <row r="68" spans="1:21" ht="12.75" customHeight="1" x14ac:dyDescent="0.25">
      <c r="A68" s="602">
        <v>2018</v>
      </c>
      <c r="B68" s="599" t="s">
        <v>236</v>
      </c>
      <c r="C68" s="574" t="s">
        <v>225</v>
      </c>
      <c r="D68" s="578">
        <v>2.7726027397260276</v>
      </c>
      <c r="E68" s="577"/>
      <c r="F68" s="578">
        <v>16.276712328767122</v>
      </c>
      <c r="G68" s="577"/>
      <c r="H68" s="979" t="s">
        <v>96</v>
      </c>
      <c r="I68" s="578">
        <v>66.62191780821918</v>
      </c>
      <c r="J68" s="577"/>
      <c r="K68" s="578">
        <v>5.5835616438356164</v>
      </c>
      <c r="L68" s="577"/>
      <c r="M68" s="578">
        <v>11.435616438356165</v>
      </c>
      <c r="N68" s="577"/>
      <c r="O68" s="578">
        <v>54.394520547945206</v>
      </c>
      <c r="P68" s="577"/>
      <c r="Q68" s="578">
        <v>552.93424657534251</v>
      </c>
      <c r="R68" s="577"/>
      <c r="S68" s="979" t="s">
        <v>96</v>
      </c>
      <c r="T68" s="580">
        <v>710.01917808219173</v>
      </c>
      <c r="U68" s="607"/>
    </row>
    <row r="69" spans="1:21" ht="12.75" customHeight="1" x14ac:dyDescent="0.25">
      <c r="A69" s="603"/>
      <c r="B69" s="573"/>
      <c r="C69" s="582" t="s">
        <v>226</v>
      </c>
      <c r="D69" s="583" t="s">
        <v>17</v>
      </c>
      <c r="E69" s="584"/>
      <c r="F69" s="575">
        <v>1.9178082191780821</v>
      </c>
      <c r="G69" s="576"/>
      <c r="H69" s="980" t="s">
        <v>96</v>
      </c>
      <c r="I69" s="575">
        <v>2.7315068493150685</v>
      </c>
      <c r="J69" s="576"/>
      <c r="K69" s="575">
        <v>1.0410958904109588</v>
      </c>
      <c r="L69" s="576"/>
      <c r="M69" s="575">
        <v>0.72602739726027399</v>
      </c>
      <c r="N69" s="576"/>
      <c r="O69" s="575">
        <v>17.095890410958905</v>
      </c>
      <c r="P69" s="576"/>
      <c r="Q69" s="575">
        <v>125.9945205479452</v>
      </c>
      <c r="R69" s="576"/>
      <c r="S69" s="980" t="s">
        <v>96</v>
      </c>
      <c r="T69" s="586">
        <v>149.50684931506851</v>
      </c>
      <c r="U69" s="607"/>
    </row>
    <row r="70" spans="1:21" ht="12.75" customHeight="1" x14ac:dyDescent="0.25">
      <c r="A70" s="603"/>
      <c r="B70" s="587"/>
      <c r="C70" s="588" t="s">
        <v>227</v>
      </c>
      <c r="D70" s="586">
        <v>2.7726027397260276</v>
      </c>
      <c r="E70" s="589"/>
      <c r="F70" s="586">
        <v>18.194520547945206</v>
      </c>
      <c r="G70" s="589"/>
      <c r="H70" s="981" t="s">
        <v>96</v>
      </c>
      <c r="I70" s="586">
        <v>69.353424657534248</v>
      </c>
      <c r="J70" s="589"/>
      <c r="K70" s="586">
        <v>6.624657534246575</v>
      </c>
      <c r="L70" s="589"/>
      <c r="M70" s="586">
        <v>12.161643835616438</v>
      </c>
      <c r="N70" s="589"/>
      <c r="O70" s="586">
        <v>71.490410958904107</v>
      </c>
      <c r="P70" s="589"/>
      <c r="Q70" s="586">
        <v>678.92876712328768</v>
      </c>
      <c r="R70" s="589"/>
      <c r="S70" s="981" t="s">
        <v>96</v>
      </c>
      <c r="T70" s="586">
        <v>859.52602739726024</v>
      </c>
      <c r="U70" s="607"/>
    </row>
    <row r="71" spans="1:21" ht="12.75" customHeight="1" x14ac:dyDescent="0.25">
      <c r="A71" s="603"/>
      <c r="B71" s="573" t="s">
        <v>237</v>
      </c>
      <c r="C71" s="590" t="s">
        <v>229</v>
      </c>
      <c r="D71" s="575">
        <v>186.12876712328767</v>
      </c>
      <c r="E71" s="576"/>
      <c r="F71" s="575">
        <v>165.02191780821917</v>
      </c>
      <c r="G71" s="576"/>
      <c r="H71" s="980" t="s">
        <v>96</v>
      </c>
      <c r="I71" s="575">
        <v>404.96164383561643</v>
      </c>
      <c r="J71" s="576"/>
      <c r="K71" s="575">
        <v>192.83287671232875</v>
      </c>
      <c r="L71" s="576"/>
      <c r="M71" s="575">
        <v>178.33698630136988</v>
      </c>
      <c r="N71" s="576"/>
      <c r="O71" s="575">
        <v>50.38356164383562</v>
      </c>
      <c r="P71" s="576"/>
      <c r="Q71" s="575">
        <v>540.92602739726033</v>
      </c>
      <c r="R71" s="576"/>
      <c r="S71" s="980" t="s">
        <v>96</v>
      </c>
      <c r="T71" s="586">
        <v>1718.5917808219178</v>
      </c>
      <c r="U71" s="607"/>
    </row>
    <row r="72" spans="1:21" ht="12.75" customHeight="1" x14ac:dyDescent="0.25">
      <c r="A72" s="603"/>
      <c r="B72" s="573"/>
      <c r="C72" s="590" t="s">
        <v>230</v>
      </c>
      <c r="D72" s="575">
        <v>5</v>
      </c>
      <c r="E72" s="576"/>
      <c r="F72" s="575">
        <v>82.369863013698634</v>
      </c>
      <c r="G72" s="576"/>
      <c r="H72" s="980" t="s">
        <v>96</v>
      </c>
      <c r="I72" s="575">
        <v>160.39726027397259</v>
      </c>
      <c r="J72" s="576"/>
      <c r="K72" s="575">
        <v>73.698630136986296</v>
      </c>
      <c r="L72" s="576"/>
      <c r="M72" s="575">
        <v>78.871232876712327</v>
      </c>
      <c r="N72" s="576"/>
      <c r="O72" s="575">
        <v>38.613698630136987</v>
      </c>
      <c r="P72" s="576"/>
      <c r="Q72" s="575">
        <v>161.96712328767123</v>
      </c>
      <c r="R72" s="576"/>
      <c r="S72" s="980" t="s">
        <v>96</v>
      </c>
      <c r="T72" s="586">
        <v>600.91780821917803</v>
      </c>
      <c r="U72" s="607"/>
    </row>
    <row r="73" spans="1:21" ht="12.75" customHeight="1" x14ac:dyDescent="0.25">
      <c r="A73" s="603"/>
      <c r="B73" s="587"/>
      <c r="C73" s="588" t="s">
        <v>231</v>
      </c>
      <c r="D73" s="586">
        <v>191.12876712328767</v>
      </c>
      <c r="E73" s="589"/>
      <c r="F73" s="586">
        <v>247.39178082191782</v>
      </c>
      <c r="G73" s="589"/>
      <c r="H73" s="981" t="s">
        <v>96</v>
      </c>
      <c r="I73" s="586">
        <v>565.35890410958905</v>
      </c>
      <c r="J73" s="589"/>
      <c r="K73" s="586">
        <v>266.53150684931506</v>
      </c>
      <c r="L73" s="589"/>
      <c r="M73" s="586">
        <v>257.20821917808217</v>
      </c>
      <c r="N73" s="589"/>
      <c r="O73" s="586">
        <v>88.9972602739726</v>
      </c>
      <c r="P73" s="589"/>
      <c r="Q73" s="586">
        <v>702.89315068493147</v>
      </c>
      <c r="R73" s="589"/>
      <c r="S73" s="981" t="s">
        <v>96</v>
      </c>
      <c r="T73" s="586">
        <v>2319.5095890410958</v>
      </c>
      <c r="U73" s="607"/>
    </row>
    <row r="74" spans="1:21" ht="12.75" customHeight="1" x14ac:dyDescent="0.25">
      <c r="A74" s="603"/>
      <c r="B74" s="573" t="s">
        <v>238</v>
      </c>
      <c r="C74" s="591" t="s">
        <v>229</v>
      </c>
      <c r="D74" s="586">
        <v>188.90136986301371</v>
      </c>
      <c r="E74" s="589"/>
      <c r="F74" s="586">
        <v>181.2986301369863</v>
      </c>
      <c r="G74" s="589"/>
      <c r="H74" s="981" t="s">
        <v>96</v>
      </c>
      <c r="I74" s="586">
        <v>471.58356164383559</v>
      </c>
      <c r="J74" s="589"/>
      <c r="K74" s="586">
        <v>198.41643835616438</v>
      </c>
      <c r="L74" s="589"/>
      <c r="M74" s="586">
        <v>189.77260273972604</v>
      </c>
      <c r="N74" s="589"/>
      <c r="O74" s="586">
        <v>104.77808219178083</v>
      </c>
      <c r="P74" s="589"/>
      <c r="Q74" s="586">
        <v>1093.8602739726027</v>
      </c>
      <c r="R74" s="589"/>
      <c r="S74" s="981" t="s">
        <v>96</v>
      </c>
      <c r="T74" s="586">
        <v>2428.6109589041098</v>
      </c>
      <c r="U74" s="607"/>
    </row>
    <row r="75" spans="1:21" ht="12.75" customHeight="1" x14ac:dyDescent="0.25">
      <c r="A75" s="603"/>
      <c r="B75" s="604"/>
      <c r="C75" s="591" t="s">
        <v>230</v>
      </c>
      <c r="D75" s="586">
        <v>5</v>
      </c>
      <c r="E75" s="589"/>
      <c r="F75" s="586">
        <v>84.287671232876718</v>
      </c>
      <c r="G75" s="589"/>
      <c r="H75" s="981" t="s">
        <v>96</v>
      </c>
      <c r="I75" s="586">
        <v>163.12876712328767</v>
      </c>
      <c r="J75" s="589"/>
      <c r="K75" s="586">
        <v>74.739726027397253</v>
      </c>
      <c r="L75" s="589"/>
      <c r="M75" s="586">
        <v>79.597260273972609</v>
      </c>
      <c r="N75" s="589"/>
      <c r="O75" s="586">
        <v>55.709589041095889</v>
      </c>
      <c r="P75" s="589"/>
      <c r="Q75" s="586">
        <v>287.96164383561643</v>
      </c>
      <c r="R75" s="589"/>
      <c r="S75" s="981" t="s">
        <v>96</v>
      </c>
      <c r="T75" s="586">
        <v>750.42465753424653</v>
      </c>
      <c r="U75" s="607"/>
    </row>
    <row r="76" spans="1:21" ht="12.75" customHeight="1" x14ac:dyDescent="0.25">
      <c r="A76" s="605"/>
      <c r="B76" s="593"/>
      <c r="C76" s="594" t="s">
        <v>233</v>
      </c>
      <c r="D76" s="595">
        <v>193.90136986301371</v>
      </c>
      <c r="E76" s="596"/>
      <c r="F76" s="595">
        <v>265.58630136986301</v>
      </c>
      <c r="G76" s="596"/>
      <c r="H76" s="982" t="s">
        <v>96</v>
      </c>
      <c r="I76" s="595">
        <v>634.71232876712327</v>
      </c>
      <c r="J76" s="596"/>
      <c r="K76" s="595">
        <v>273.15616438356165</v>
      </c>
      <c r="L76" s="596"/>
      <c r="M76" s="595">
        <v>269.36986301369865</v>
      </c>
      <c r="N76" s="596"/>
      <c r="O76" s="595">
        <v>160.48767123287672</v>
      </c>
      <c r="P76" s="596"/>
      <c r="Q76" s="595">
        <v>1381.8219178082193</v>
      </c>
      <c r="R76" s="596"/>
      <c r="S76" s="982" t="s">
        <v>96</v>
      </c>
      <c r="T76" s="595">
        <v>3179.0356164383561</v>
      </c>
      <c r="U76" s="608"/>
    </row>
    <row r="77" spans="1:21" ht="12.75" customHeight="1" x14ac:dyDescent="0.25">
      <c r="A77" s="602">
        <v>2019</v>
      </c>
      <c r="B77" s="599" t="s">
        <v>236</v>
      </c>
      <c r="C77" s="574" t="s">
        <v>225</v>
      </c>
      <c r="D77" s="578">
        <v>3.7704918032786887</v>
      </c>
      <c r="E77" s="577"/>
      <c r="F77" s="578">
        <v>20.546448087431695</v>
      </c>
      <c r="G77" s="577"/>
      <c r="H77" s="979" t="s">
        <v>96</v>
      </c>
      <c r="I77" s="578">
        <v>67.234972677595621</v>
      </c>
      <c r="J77" s="577"/>
      <c r="K77" s="578">
        <v>7.0874316939890711</v>
      </c>
      <c r="L77" s="577"/>
      <c r="M77" s="578">
        <v>6.8442622950819674</v>
      </c>
      <c r="N77" s="577"/>
      <c r="O77" s="578">
        <v>57.382513661202189</v>
      </c>
      <c r="P77" s="577"/>
      <c r="Q77" s="578">
        <v>575.91256830601094</v>
      </c>
      <c r="R77" s="577"/>
      <c r="S77" s="979" t="s">
        <v>96</v>
      </c>
      <c r="T77" s="580">
        <v>738.77868852459017</v>
      </c>
      <c r="U77" s="579"/>
    </row>
    <row r="78" spans="1:21" ht="12.75" customHeight="1" x14ac:dyDescent="0.25">
      <c r="A78" s="603"/>
      <c r="B78" s="573"/>
      <c r="C78" s="582" t="s">
        <v>226</v>
      </c>
      <c r="D78" s="583" t="s">
        <v>17</v>
      </c>
      <c r="E78" s="584"/>
      <c r="F78" s="575">
        <v>2.5027322404371586</v>
      </c>
      <c r="G78" s="576"/>
      <c r="H78" s="980" t="s">
        <v>96</v>
      </c>
      <c r="I78" s="575">
        <v>3.3278688524590163</v>
      </c>
      <c r="J78" s="576"/>
      <c r="K78" s="575">
        <v>1.098360655737705</v>
      </c>
      <c r="L78" s="576"/>
      <c r="M78" s="575">
        <v>0</v>
      </c>
      <c r="N78" s="576"/>
      <c r="O78" s="575">
        <v>17.882513661202186</v>
      </c>
      <c r="P78" s="576"/>
      <c r="Q78" s="575">
        <v>115.37978142076503</v>
      </c>
      <c r="R78" s="576"/>
      <c r="S78" s="980" t="s">
        <v>96</v>
      </c>
      <c r="T78" s="586">
        <v>140.19398907103826</v>
      </c>
      <c r="U78" s="581"/>
    </row>
    <row r="79" spans="1:21" ht="12.75" customHeight="1" x14ac:dyDescent="0.25">
      <c r="A79" s="603"/>
      <c r="B79" s="587"/>
      <c r="C79" s="588" t="s">
        <v>227</v>
      </c>
      <c r="D79" s="586">
        <v>3.7732240437158469</v>
      </c>
      <c r="E79" s="589"/>
      <c r="F79" s="586">
        <v>23.049180327868854</v>
      </c>
      <c r="G79" s="589"/>
      <c r="H79" s="981" t="s">
        <v>96</v>
      </c>
      <c r="I79" s="586">
        <v>70.562841530054641</v>
      </c>
      <c r="J79" s="589"/>
      <c r="K79" s="586">
        <v>8.1857923497267766</v>
      </c>
      <c r="L79" s="589"/>
      <c r="M79" s="586">
        <v>6.8442622950819674</v>
      </c>
      <c r="N79" s="589"/>
      <c r="O79" s="586">
        <v>75.265027322404379</v>
      </c>
      <c r="P79" s="589"/>
      <c r="Q79" s="586">
        <v>691.29234972677591</v>
      </c>
      <c r="R79" s="589"/>
      <c r="S79" s="981" t="s">
        <v>96</v>
      </c>
      <c r="T79" s="586">
        <v>878.9726775956284</v>
      </c>
      <c r="U79" s="581"/>
    </row>
    <row r="80" spans="1:21" ht="12.75" customHeight="1" x14ac:dyDescent="0.25">
      <c r="A80" s="603"/>
      <c r="B80" s="573" t="s">
        <v>237</v>
      </c>
      <c r="C80" s="590" t="s">
        <v>229</v>
      </c>
      <c r="D80" s="575">
        <v>198.98360655737704</v>
      </c>
      <c r="E80" s="576"/>
      <c r="F80" s="575">
        <v>184.73770491803279</v>
      </c>
      <c r="G80" s="576"/>
      <c r="H80" s="980" t="s">
        <v>96</v>
      </c>
      <c r="I80" s="575">
        <v>415.61202185792348</v>
      </c>
      <c r="J80" s="576"/>
      <c r="K80" s="575">
        <v>206.32513661202185</v>
      </c>
      <c r="L80" s="576"/>
      <c r="M80" s="575">
        <v>179.55464480874318</v>
      </c>
      <c r="N80" s="576"/>
      <c r="O80" s="575">
        <v>60.598360655737707</v>
      </c>
      <c r="P80" s="576"/>
      <c r="Q80" s="575">
        <v>579.30874316939889</v>
      </c>
      <c r="R80" s="576"/>
      <c r="S80" s="980" t="s">
        <v>96</v>
      </c>
      <c r="T80" s="586">
        <v>1825.1202185792349</v>
      </c>
      <c r="U80" s="581"/>
    </row>
    <row r="81" spans="1:21" ht="12.75" customHeight="1" x14ac:dyDescent="0.25">
      <c r="A81" s="603"/>
      <c r="B81" s="573"/>
      <c r="C81" s="590" t="s">
        <v>230</v>
      </c>
      <c r="D81" s="575">
        <v>5.139344262295082</v>
      </c>
      <c r="E81" s="576"/>
      <c r="F81" s="575">
        <v>91.811475409836063</v>
      </c>
      <c r="G81" s="576"/>
      <c r="H81" s="980" t="s">
        <v>96</v>
      </c>
      <c r="I81" s="575">
        <v>210.98087431693989</v>
      </c>
      <c r="J81" s="576"/>
      <c r="K81" s="575">
        <v>94.188524590163937</v>
      </c>
      <c r="L81" s="576"/>
      <c r="M81" s="575">
        <v>97.016393442622956</v>
      </c>
      <c r="N81" s="576"/>
      <c r="O81" s="575">
        <v>37.180327868852459</v>
      </c>
      <c r="P81" s="576"/>
      <c r="Q81" s="575">
        <v>169.23770491803279</v>
      </c>
      <c r="R81" s="576"/>
      <c r="S81" s="980" t="s">
        <v>96</v>
      </c>
      <c r="T81" s="586">
        <v>705.55464480874321</v>
      </c>
      <c r="U81" s="581"/>
    </row>
    <row r="82" spans="1:21" ht="12.75" customHeight="1" x14ac:dyDescent="0.25">
      <c r="A82" s="603"/>
      <c r="B82" s="587"/>
      <c r="C82" s="588" t="s">
        <v>231</v>
      </c>
      <c r="D82" s="586">
        <v>204.12295081967213</v>
      </c>
      <c r="E82" s="589"/>
      <c r="F82" s="586">
        <v>276.54918032786884</v>
      </c>
      <c r="G82" s="589"/>
      <c r="H82" s="981" t="s">
        <v>96</v>
      </c>
      <c r="I82" s="586">
        <v>626.59289617486343</v>
      </c>
      <c r="J82" s="589"/>
      <c r="K82" s="586">
        <v>300.5136612021858</v>
      </c>
      <c r="L82" s="589"/>
      <c r="M82" s="586">
        <v>276.57103825136613</v>
      </c>
      <c r="N82" s="589"/>
      <c r="O82" s="586">
        <v>97.778688524590166</v>
      </c>
      <c r="P82" s="589"/>
      <c r="Q82" s="586">
        <v>748.54644808743171</v>
      </c>
      <c r="R82" s="589"/>
      <c r="S82" s="981" t="s">
        <v>96</v>
      </c>
      <c r="T82" s="586">
        <v>2530.6748633879783</v>
      </c>
      <c r="U82" s="581"/>
    </row>
    <row r="83" spans="1:21" ht="12.75" customHeight="1" x14ac:dyDescent="0.25">
      <c r="A83" s="603"/>
      <c r="B83" s="573" t="s">
        <v>238</v>
      </c>
      <c r="C83" s="591" t="s">
        <v>229</v>
      </c>
      <c r="D83" s="586">
        <v>202.75409836065575</v>
      </c>
      <c r="E83" s="589"/>
      <c r="F83" s="586">
        <v>205.28415300546447</v>
      </c>
      <c r="G83" s="589"/>
      <c r="H83" s="981" t="s">
        <v>96</v>
      </c>
      <c r="I83" s="586">
        <v>482.84699453551912</v>
      </c>
      <c r="J83" s="589"/>
      <c r="K83" s="586">
        <v>213.41256830601094</v>
      </c>
      <c r="L83" s="589"/>
      <c r="M83" s="586">
        <v>186.39890710382514</v>
      </c>
      <c r="N83" s="589"/>
      <c r="O83" s="586">
        <v>117.98087431693989</v>
      </c>
      <c r="P83" s="589"/>
      <c r="Q83" s="586">
        <v>1155.2213114754099</v>
      </c>
      <c r="R83" s="589"/>
      <c r="S83" s="981" t="s">
        <v>96</v>
      </c>
      <c r="T83" s="586">
        <v>2563.898907103825</v>
      </c>
      <c r="U83" s="581"/>
    </row>
    <row r="84" spans="1:21" ht="12.75" customHeight="1" x14ac:dyDescent="0.25">
      <c r="A84" s="603"/>
      <c r="B84" s="604"/>
      <c r="C84" s="591" t="s">
        <v>230</v>
      </c>
      <c r="D84" s="586">
        <v>5.1420765027322402</v>
      </c>
      <c r="E84" s="589"/>
      <c r="F84" s="586">
        <v>94.314207650273218</v>
      </c>
      <c r="G84" s="589"/>
      <c r="H84" s="981" t="s">
        <v>96</v>
      </c>
      <c r="I84" s="586">
        <v>214.30874316939889</v>
      </c>
      <c r="J84" s="589"/>
      <c r="K84" s="586">
        <v>95.286885245901644</v>
      </c>
      <c r="L84" s="589"/>
      <c r="M84" s="586">
        <v>97.016393442622956</v>
      </c>
      <c r="N84" s="589"/>
      <c r="O84" s="586">
        <v>55.062841530054648</v>
      </c>
      <c r="P84" s="589"/>
      <c r="Q84" s="586">
        <v>284.61748633879779</v>
      </c>
      <c r="R84" s="589"/>
      <c r="S84" s="981" t="s">
        <v>96</v>
      </c>
      <c r="T84" s="586">
        <v>845.74863387978144</v>
      </c>
      <c r="U84" s="581"/>
    </row>
    <row r="85" spans="1:21" ht="12.75" customHeight="1" x14ac:dyDescent="0.25">
      <c r="A85" s="605"/>
      <c r="B85" s="593"/>
      <c r="C85" s="594" t="s">
        <v>233</v>
      </c>
      <c r="D85" s="586">
        <v>207.89617486338798</v>
      </c>
      <c r="E85" s="596"/>
      <c r="F85" s="586">
        <v>299.59836065573768</v>
      </c>
      <c r="G85" s="596"/>
      <c r="H85" s="981" t="s">
        <v>96</v>
      </c>
      <c r="I85" s="586">
        <v>697.15573770491801</v>
      </c>
      <c r="J85" s="596"/>
      <c r="K85" s="586">
        <v>308.69945355191254</v>
      </c>
      <c r="L85" s="596"/>
      <c r="M85" s="586">
        <v>283.41530054644807</v>
      </c>
      <c r="N85" s="596"/>
      <c r="O85" s="586">
        <v>173.04371584699453</v>
      </c>
      <c r="P85" s="596"/>
      <c r="Q85" s="586">
        <v>1439.8387978142077</v>
      </c>
      <c r="R85" s="596"/>
      <c r="S85" s="981" t="s">
        <v>96</v>
      </c>
      <c r="T85" s="586">
        <v>3409.6475409836066</v>
      </c>
      <c r="U85" s="597"/>
    </row>
    <row r="86" spans="1:21" ht="12.75" customHeight="1" x14ac:dyDescent="0.25">
      <c r="A86" s="602">
        <v>2020</v>
      </c>
      <c r="B86" s="599" t="s">
        <v>236</v>
      </c>
      <c r="C86" s="574" t="s">
        <v>225</v>
      </c>
      <c r="D86" s="578">
        <v>3.7424657534246575</v>
      </c>
      <c r="E86" s="577"/>
      <c r="F86" s="578">
        <v>20.361643835616437</v>
      </c>
      <c r="G86" s="577"/>
      <c r="H86" s="979" t="s">
        <v>96</v>
      </c>
      <c r="I86" s="578">
        <v>63.764383561643832</v>
      </c>
      <c r="J86" s="577"/>
      <c r="K86" s="578">
        <v>4.9479452054794519</v>
      </c>
      <c r="L86" s="577"/>
      <c r="M86" s="578">
        <v>5.3150684931506849</v>
      </c>
      <c r="N86" s="577"/>
      <c r="O86" s="578">
        <v>35.216438356164382</v>
      </c>
      <c r="P86" s="577"/>
      <c r="Q86" s="578">
        <v>292.57260273972605</v>
      </c>
      <c r="R86" s="577"/>
      <c r="S86" s="979" t="s">
        <v>96</v>
      </c>
      <c r="T86" s="580">
        <v>425.9205479452055</v>
      </c>
      <c r="U86" s="610"/>
    </row>
    <row r="87" spans="1:21" ht="12.75" customHeight="1" x14ac:dyDescent="0.25">
      <c r="A87" s="603"/>
      <c r="B87" s="573"/>
      <c r="C87" s="582" t="s">
        <v>226</v>
      </c>
      <c r="D87" s="583" t="s">
        <v>17</v>
      </c>
      <c r="E87" s="584"/>
      <c r="F87" s="583">
        <v>1.5808219178082192</v>
      </c>
      <c r="G87" s="576"/>
      <c r="H87" s="980" t="s">
        <v>96</v>
      </c>
      <c r="I87" s="583">
        <v>4.3890410958904109</v>
      </c>
      <c r="J87" s="576"/>
      <c r="K87" s="583">
        <v>0.9506849315068493</v>
      </c>
      <c r="L87" s="576"/>
      <c r="M87" s="583">
        <v>0</v>
      </c>
      <c r="N87" s="576"/>
      <c r="O87" s="583">
        <v>9.7287671232876711</v>
      </c>
      <c r="P87" s="576"/>
      <c r="Q87" s="583">
        <v>52.43287671232877</v>
      </c>
      <c r="R87" s="576"/>
      <c r="S87" s="980" t="s">
        <v>96</v>
      </c>
      <c r="T87" s="586">
        <v>69.134246575342459</v>
      </c>
      <c r="U87" s="611"/>
    </row>
    <row r="88" spans="1:21" ht="12.75" customHeight="1" x14ac:dyDescent="0.25">
      <c r="A88" s="603"/>
      <c r="B88" s="587"/>
      <c r="C88" s="588" t="s">
        <v>227</v>
      </c>
      <c r="D88" s="586">
        <v>3.7424657534246575</v>
      </c>
      <c r="E88" s="576"/>
      <c r="F88" s="586">
        <v>21.942465753424656</v>
      </c>
      <c r="G88" s="576"/>
      <c r="H88" s="980" t="s">
        <v>96</v>
      </c>
      <c r="I88" s="586">
        <v>68.153424657534245</v>
      </c>
      <c r="J88" s="576"/>
      <c r="K88" s="586">
        <v>5.8986301369863012</v>
      </c>
      <c r="L88" s="576"/>
      <c r="M88" s="586">
        <v>5.3671232876712329</v>
      </c>
      <c r="N88" s="589"/>
      <c r="O88" s="586">
        <v>44.945205479452056</v>
      </c>
      <c r="P88" s="576"/>
      <c r="Q88" s="586">
        <v>345.00547945205477</v>
      </c>
      <c r="R88" s="576"/>
      <c r="S88" s="980" t="s">
        <v>96</v>
      </c>
      <c r="T88" s="586">
        <v>495.05479452054794</v>
      </c>
      <c r="U88" s="611"/>
    </row>
    <row r="89" spans="1:21" ht="12.75" customHeight="1" x14ac:dyDescent="0.25">
      <c r="A89" s="603"/>
      <c r="B89" s="573" t="s">
        <v>237</v>
      </c>
      <c r="C89" s="590" t="s">
        <v>229</v>
      </c>
      <c r="D89" s="575">
        <v>191.06027397260274</v>
      </c>
      <c r="E89" s="576"/>
      <c r="F89" s="575">
        <v>180.78356164383561</v>
      </c>
      <c r="G89" s="576"/>
      <c r="H89" s="980" t="s">
        <v>96</v>
      </c>
      <c r="I89" s="575">
        <v>350.56986301369864</v>
      </c>
      <c r="J89" s="576"/>
      <c r="K89" s="575">
        <v>193.0109589041096</v>
      </c>
      <c r="L89" s="576"/>
      <c r="M89" s="575">
        <v>158.30684931506849</v>
      </c>
      <c r="N89" s="576"/>
      <c r="O89" s="575">
        <v>38.523287671232879</v>
      </c>
      <c r="P89" s="576"/>
      <c r="Q89" s="575">
        <v>345.00547945205477</v>
      </c>
      <c r="R89" s="576"/>
      <c r="S89" s="980" t="s">
        <v>96</v>
      </c>
      <c r="T89" s="586">
        <v>1457.2602739726028</v>
      </c>
      <c r="U89" s="611"/>
    </row>
    <row r="90" spans="1:21" ht="12.75" customHeight="1" x14ac:dyDescent="0.25">
      <c r="A90" s="603"/>
      <c r="B90" s="573"/>
      <c r="C90" s="590" t="s">
        <v>230</v>
      </c>
      <c r="D90" s="575">
        <v>3.9808219178082194</v>
      </c>
      <c r="E90" s="576"/>
      <c r="F90" s="575">
        <v>71.0054794520548</v>
      </c>
      <c r="G90" s="576"/>
      <c r="H90" s="980" t="s">
        <v>96</v>
      </c>
      <c r="I90" s="575">
        <v>165.64657534246575</v>
      </c>
      <c r="J90" s="576"/>
      <c r="K90" s="575">
        <v>79.819178082191783</v>
      </c>
      <c r="L90" s="576"/>
      <c r="M90" s="575">
        <v>69.556164383561651</v>
      </c>
      <c r="N90" s="576"/>
      <c r="O90" s="575">
        <v>22.446575342465753</v>
      </c>
      <c r="P90" s="576"/>
      <c r="Q90" s="575">
        <v>97.758904109589039</v>
      </c>
      <c r="R90" s="576"/>
      <c r="S90" s="980" t="s">
        <v>96</v>
      </c>
      <c r="T90" s="586">
        <v>510.213698630137</v>
      </c>
      <c r="U90" s="611"/>
    </row>
    <row r="91" spans="1:21" ht="12.75" customHeight="1" x14ac:dyDescent="0.25">
      <c r="A91" s="603"/>
      <c r="B91" s="587"/>
      <c r="C91" s="588" t="s">
        <v>231</v>
      </c>
      <c r="D91" s="586">
        <v>195.04109589041096</v>
      </c>
      <c r="E91" s="576"/>
      <c r="F91" s="586">
        <v>251.78904109589041</v>
      </c>
      <c r="G91" s="576"/>
      <c r="H91" s="980" t="s">
        <v>96</v>
      </c>
      <c r="I91" s="586">
        <v>516.21643835616442</v>
      </c>
      <c r="J91" s="576"/>
      <c r="K91" s="586">
        <v>272.8301369863014</v>
      </c>
      <c r="L91" s="576"/>
      <c r="M91" s="586">
        <v>227.86301369863014</v>
      </c>
      <c r="N91" s="576"/>
      <c r="O91" s="586">
        <v>60.969863013698628</v>
      </c>
      <c r="P91" s="576"/>
      <c r="Q91" s="586">
        <v>442.76438356164385</v>
      </c>
      <c r="R91" s="576"/>
      <c r="S91" s="980" t="s">
        <v>96</v>
      </c>
      <c r="T91" s="586">
        <v>1967.4739726027397</v>
      </c>
      <c r="U91" s="611"/>
    </row>
    <row r="92" spans="1:21" ht="12.75" customHeight="1" x14ac:dyDescent="0.25">
      <c r="A92" s="603"/>
      <c r="B92" s="573" t="s">
        <v>238</v>
      </c>
      <c r="C92" s="591" t="s">
        <v>229</v>
      </c>
      <c r="D92" s="586">
        <v>194.8027397260274</v>
      </c>
      <c r="E92" s="576"/>
      <c r="F92" s="586">
        <v>201.14520547945204</v>
      </c>
      <c r="G92" s="576"/>
      <c r="H92" s="980" t="s">
        <v>96</v>
      </c>
      <c r="I92" s="586">
        <v>414.33424657534249</v>
      </c>
      <c r="J92" s="576"/>
      <c r="K92" s="586">
        <v>197.95890410958904</v>
      </c>
      <c r="L92" s="576"/>
      <c r="M92" s="586">
        <v>163.62191780821917</v>
      </c>
      <c r="N92" s="576"/>
      <c r="O92" s="586">
        <v>73.739726027397253</v>
      </c>
      <c r="P92" s="576"/>
      <c r="Q92" s="586">
        <v>637.57808219178082</v>
      </c>
      <c r="R92" s="576"/>
      <c r="S92" s="980" t="s">
        <v>96</v>
      </c>
      <c r="T92" s="586">
        <v>1883.1808219178083</v>
      </c>
      <c r="U92" s="611"/>
    </row>
    <row r="93" spans="1:21" ht="12.75" customHeight="1" x14ac:dyDescent="0.25">
      <c r="A93" s="603"/>
      <c r="B93" s="604"/>
      <c r="C93" s="591" t="s">
        <v>230</v>
      </c>
      <c r="D93" s="586">
        <v>3.9808219178082194</v>
      </c>
      <c r="E93" s="576"/>
      <c r="F93" s="586">
        <v>72.586301369863008</v>
      </c>
      <c r="G93" s="576"/>
      <c r="H93" s="980" t="s">
        <v>96</v>
      </c>
      <c r="I93" s="586">
        <v>170.03561643835616</v>
      </c>
      <c r="J93" s="576"/>
      <c r="K93" s="586">
        <v>80.769863013698625</v>
      </c>
      <c r="L93" s="576"/>
      <c r="M93" s="586">
        <v>69.608219178082194</v>
      </c>
      <c r="N93" s="576"/>
      <c r="O93" s="586">
        <v>32.175342465753424</v>
      </c>
      <c r="P93" s="576"/>
      <c r="Q93" s="586">
        <v>150.1917808219178</v>
      </c>
      <c r="R93" s="576"/>
      <c r="S93" s="980" t="s">
        <v>96</v>
      </c>
      <c r="T93" s="586">
        <v>579.3479452054795</v>
      </c>
      <c r="U93" s="611"/>
    </row>
    <row r="94" spans="1:21" ht="12.75" customHeight="1" x14ac:dyDescent="0.25">
      <c r="A94" s="605"/>
      <c r="B94" s="593"/>
      <c r="C94" s="594" t="s">
        <v>233</v>
      </c>
      <c r="D94" s="595">
        <v>198.78356164383561</v>
      </c>
      <c r="E94" s="576"/>
      <c r="F94" s="595">
        <v>273.73150684931505</v>
      </c>
      <c r="G94" s="576"/>
      <c r="H94" s="980" t="s">
        <v>96</v>
      </c>
      <c r="I94" s="595">
        <v>584.36986301369859</v>
      </c>
      <c r="J94" s="576"/>
      <c r="K94" s="595">
        <v>278.7287671232877</v>
      </c>
      <c r="L94" s="576"/>
      <c r="M94" s="595">
        <v>233.23013698630137</v>
      </c>
      <c r="N94" s="576"/>
      <c r="O94" s="595">
        <v>105.91506849315068</v>
      </c>
      <c r="P94" s="576"/>
      <c r="Q94" s="595">
        <v>787.76986301369868</v>
      </c>
      <c r="R94" s="576"/>
      <c r="S94" s="980" t="s">
        <v>96</v>
      </c>
      <c r="T94" s="595">
        <v>2462.5287671232877</v>
      </c>
      <c r="U94" s="612"/>
    </row>
    <row r="95" spans="1:21" ht="12.75" customHeight="1" x14ac:dyDescent="0.25">
      <c r="A95" s="602">
        <v>2021</v>
      </c>
      <c r="B95" s="599" t="s">
        <v>236</v>
      </c>
      <c r="C95" s="574" t="s">
        <v>225</v>
      </c>
      <c r="D95" s="578">
        <v>4.0410958904109586</v>
      </c>
      <c r="E95" s="577"/>
      <c r="F95" s="578">
        <v>19.534246575342465</v>
      </c>
      <c r="G95" s="577"/>
      <c r="H95" s="979" t="s">
        <v>96</v>
      </c>
      <c r="I95" s="578">
        <v>73.893150684931513</v>
      </c>
      <c r="J95" s="577"/>
      <c r="K95" s="578">
        <v>4.6657534246575345</v>
      </c>
      <c r="L95" s="577"/>
      <c r="M95" s="578">
        <v>5.6931506849315072</v>
      </c>
      <c r="N95" s="577"/>
      <c r="O95" s="578">
        <v>27.884931506849316</v>
      </c>
      <c r="P95" s="577"/>
      <c r="Q95" s="578">
        <v>263.86849315068491</v>
      </c>
      <c r="R95" s="577"/>
      <c r="S95" s="979" t="s">
        <v>96</v>
      </c>
      <c r="T95" s="580">
        <v>399.58082191780824</v>
      </c>
      <c r="U95" s="579"/>
    </row>
    <row r="96" spans="1:21" ht="12.75" customHeight="1" x14ac:dyDescent="0.25">
      <c r="A96" s="603"/>
      <c r="B96" s="573"/>
      <c r="C96" s="582" t="s">
        <v>226</v>
      </c>
      <c r="D96" s="583" t="s">
        <v>17</v>
      </c>
      <c r="E96" s="584"/>
      <c r="F96" s="583">
        <v>2.1123287671232878</v>
      </c>
      <c r="G96" s="576"/>
      <c r="H96" s="980" t="s">
        <v>96</v>
      </c>
      <c r="I96" s="583">
        <v>2.9835616438356163</v>
      </c>
      <c r="J96" s="576"/>
      <c r="K96" s="717">
        <v>0.29041095890410956</v>
      </c>
      <c r="L96" s="576" t="s">
        <v>278</v>
      </c>
      <c r="M96" s="717">
        <v>2.1917808219178082E-2</v>
      </c>
      <c r="N96" s="576" t="s">
        <v>278</v>
      </c>
      <c r="O96" s="583">
        <v>9.3808219178082197</v>
      </c>
      <c r="P96" s="576"/>
      <c r="Q96" s="583">
        <v>53.443835616438356</v>
      </c>
      <c r="R96" s="576"/>
      <c r="S96" s="980" t="s">
        <v>96</v>
      </c>
      <c r="T96" s="586">
        <v>68.232876712328761</v>
      </c>
      <c r="U96" s="581"/>
    </row>
    <row r="97" spans="1:28" ht="12.75" customHeight="1" x14ac:dyDescent="0.25">
      <c r="A97" s="603"/>
      <c r="B97" s="587"/>
      <c r="C97" s="588" t="s">
        <v>227</v>
      </c>
      <c r="D97" s="586">
        <v>4.0410958904109586</v>
      </c>
      <c r="E97" s="576"/>
      <c r="F97" s="586">
        <v>21.646575342465752</v>
      </c>
      <c r="G97" s="576"/>
      <c r="H97" s="980" t="s">
        <v>96</v>
      </c>
      <c r="I97" s="586">
        <v>76.876712328767127</v>
      </c>
      <c r="J97" s="576"/>
      <c r="K97" s="586">
        <v>4.956164383561644</v>
      </c>
      <c r="L97" s="589"/>
      <c r="M97" s="586">
        <v>5.7150684931506852</v>
      </c>
      <c r="N97" s="589"/>
      <c r="O97" s="586">
        <v>37.265753424657532</v>
      </c>
      <c r="P97" s="576"/>
      <c r="Q97" s="586">
        <v>317.31232876712329</v>
      </c>
      <c r="R97" s="576"/>
      <c r="S97" s="980" t="s">
        <v>96</v>
      </c>
      <c r="T97" s="586">
        <v>467.81369863013697</v>
      </c>
      <c r="U97" s="581"/>
    </row>
    <row r="98" spans="1:28" ht="12.75" customHeight="1" x14ac:dyDescent="0.25">
      <c r="A98" s="603"/>
      <c r="B98" s="573" t="s">
        <v>237</v>
      </c>
      <c r="C98" s="590" t="s">
        <v>229</v>
      </c>
      <c r="D98" s="575">
        <v>188.54520547945205</v>
      </c>
      <c r="E98" s="576"/>
      <c r="F98" s="575">
        <v>178.27945205479452</v>
      </c>
      <c r="G98" s="576"/>
      <c r="H98" s="980" t="s">
        <v>96</v>
      </c>
      <c r="I98" s="575">
        <v>345.24657534246575</v>
      </c>
      <c r="J98" s="576"/>
      <c r="K98" s="575">
        <v>193.86575342465753</v>
      </c>
      <c r="L98" s="576"/>
      <c r="M98" s="575">
        <v>152.68767123287671</v>
      </c>
      <c r="N98" s="576"/>
      <c r="O98" s="575">
        <v>30.032876712328768</v>
      </c>
      <c r="P98" s="576"/>
      <c r="Q98" s="575">
        <v>298.213698630137</v>
      </c>
      <c r="R98" s="576"/>
      <c r="S98" s="980" t="s">
        <v>96</v>
      </c>
      <c r="T98" s="586">
        <v>1386.8712328767124</v>
      </c>
      <c r="U98" s="581"/>
    </row>
    <row r="99" spans="1:28" x14ac:dyDescent="0.25">
      <c r="A99" s="603"/>
      <c r="B99" s="573"/>
      <c r="C99" s="590" t="s">
        <v>230</v>
      </c>
      <c r="D99" s="575">
        <v>4.8301369863013699</v>
      </c>
      <c r="E99" s="576"/>
      <c r="F99" s="575">
        <v>74.38630136986302</v>
      </c>
      <c r="G99" s="576"/>
      <c r="H99" s="980" t="s">
        <v>96</v>
      </c>
      <c r="I99" s="575">
        <v>161.71506849315068</v>
      </c>
      <c r="J99" s="576"/>
      <c r="K99" s="575">
        <v>86.986301369863014</v>
      </c>
      <c r="L99" s="576"/>
      <c r="M99" s="575">
        <v>71.473972602739721</v>
      </c>
      <c r="N99" s="576"/>
      <c r="O99" s="575">
        <v>21.257534246575343</v>
      </c>
      <c r="P99" s="576"/>
      <c r="Q99" s="575">
        <v>101.23561643835616</v>
      </c>
      <c r="R99" s="576"/>
      <c r="S99" s="980" t="s">
        <v>96</v>
      </c>
      <c r="T99" s="586">
        <v>521.88493150684928</v>
      </c>
      <c r="U99" s="581"/>
    </row>
    <row r="100" spans="1:28" x14ac:dyDescent="0.25">
      <c r="A100" s="603"/>
      <c r="B100" s="587"/>
      <c r="C100" s="588" t="s">
        <v>231</v>
      </c>
      <c r="D100" s="586">
        <v>193.37534246575342</v>
      </c>
      <c r="E100" s="576"/>
      <c r="F100" s="586">
        <v>252.66575342465754</v>
      </c>
      <c r="G100" s="576"/>
      <c r="H100" s="980" t="s">
        <v>96</v>
      </c>
      <c r="I100" s="586">
        <v>506.96164383561643</v>
      </c>
      <c r="J100" s="576"/>
      <c r="K100" s="586">
        <v>280.85205479452054</v>
      </c>
      <c r="L100" s="576"/>
      <c r="M100" s="586">
        <v>224.16164383561645</v>
      </c>
      <c r="N100" s="576"/>
      <c r="O100" s="586">
        <v>51.290410958904111</v>
      </c>
      <c r="P100" s="576"/>
      <c r="Q100" s="586">
        <v>399.44931506849315</v>
      </c>
      <c r="R100" s="576"/>
      <c r="S100" s="980" t="s">
        <v>96</v>
      </c>
      <c r="T100" s="586">
        <v>1908.7561643835616</v>
      </c>
      <c r="U100" s="581"/>
    </row>
    <row r="101" spans="1:28" x14ac:dyDescent="0.25">
      <c r="A101" s="603"/>
      <c r="B101" s="573" t="s">
        <v>238</v>
      </c>
      <c r="C101" s="591" t="s">
        <v>229</v>
      </c>
      <c r="D101" s="586">
        <v>192.58630136986301</v>
      </c>
      <c r="E101" s="576"/>
      <c r="F101" s="586">
        <v>197.813698630137</v>
      </c>
      <c r="G101" s="576"/>
      <c r="H101" s="980" t="s">
        <v>96</v>
      </c>
      <c r="I101" s="586">
        <v>419.13972602739727</v>
      </c>
      <c r="J101" s="576"/>
      <c r="K101" s="586">
        <v>198.53150684931506</v>
      </c>
      <c r="L101" s="576"/>
      <c r="M101" s="586">
        <v>158.38082191780822</v>
      </c>
      <c r="N101" s="576"/>
      <c r="O101" s="586">
        <v>57.917808219178085</v>
      </c>
      <c r="P101" s="576"/>
      <c r="Q101" s="586">
        <v>562.08219178082197</v>
      </c>
      <c r="R101" s="576"/>
      <c r="S101" s="980" t="s">
        <v>96</v>
      </c>
      <c r="T101" s="586">
        <v>1786.4520547945206</v>
      </c>
      <c r="U101" s="581"/>
    </row>
    <row r="102" spans="1:28" x14ac:dyDescent="0.25">
      <c r="A102" s="603"/>
      <c r="B102" s="604"/>
      <c r="C102" s="591" t="s">
        <v>230</v>
      </c>
      <c r="D102" s="586">
        <v>4.8301369863013699</v>
      </c>
      <c r="E102" s="576"/>
      <c r="F102" s="586">
        <v>76.498630136986307</v>
      </c>
      <c r="G102" s="576"/>
      <c r="H102" s="980" t="s">
        <v>96</v>
      </c>
      <c r="I102" s="586">
        <v>164.69863013698631</v>
      </c>
      <c r="J102" s="576"/>
      <c r="K102" s="586">
        <v>87.276712328767118</v>
      </c>
      <c r="L102" s="576"/>
      <c r="M102" s="586">
        <v>71.495890410958907</v>
      </c>
      <c r="N102" s="576"/>
      <c r="O102" s="586">
        <v>30.638356164383563</v>
      </c>
      <c r="P102" s="576"/>
      <c r="Q102" s="586">
        <v>154.67945205479452</v>
      </c>
      <c r="R102" s="576"/>
      <c r="S102" s="980" t="s">
        <v>96</v>
      </c>
      <c r="T102" s="586">
        <v>590.11780821917807</v>
      </c>
      <c r="U102" s="581"/>
    </row>
    <row r="103" spans="1:28" x14ac:dyDescent="0.25">
      <c r="A103" s="605"/>
      <c r="B103" s="593"/>
      <c r="C103" s="594" t="s">
        <v>233</v>
      </c>
      <c r="D103" s="595">
        <v>197.41643835616438</v>
      </c>
      <c r="E103" s="615"/>
      <c r="F103" s="595">
        <v>274.31232876712329</v>
      </c>
      <c r="G103" s="615"/>
      <c r="H103" s="983" t="s">
        <v>96</v>
      </c>
      <c r="I103" s="595">
        <v>583.83835616438353</v>
      </c>
      <c r="J103" s="615"/>
      <c r="K103" s="595">
        <v>285.8082191780822</v>
      </c>
      <c r="L103" s="615"/>
      <c r="M103" s="595">
        <v>229.87671232876713</v>
      </c>
      <c r="N103" s="615"/>
      <c r="O103" s="595">
        <v>88.556164383561651</v>
      </c>
      <c r="P103" s="615"/>
      <c r="Q103" s="595">
        <v>716.76164383561638</v>
      </c>
      <c r="R103" s="615"/>
      <c r="S103" s="983" t="s">
        <v>96</v>
      </c>
      <c r="T103" s="595">
        <v>2376.5698630136985</v>
      </c>
      <c r="U103" s="597"/>
    </row>
    <row r="104" spans="1:28" ht="12.75" customHeight="1" x14ac:dyDescent="0.25">
      <c r="A104" s="602">
        <v>2022</v>
      </c>
      <c r="B104" s="599" t="s">
        <v>236</v>
      </c>
      <c r="C104" s="574" t="s">
        <v>225</v>
      </c>
      <c r="D104" s="578">
        <v>6.1424657534246574</v>
      </c>
      <c r="E104" s="577"/>
      <c r="F104" s="578">
        <v>17.687671232876713</v>
      </c>
      <c r="G104" s="577"/>
      <c r="H104" s="979" t="s">
        <v>96</v>
      </c>
      <c r="I104" s="578">
        <v>84.493150684931507</v>
      </c>
      <c r="J104" s="577"/>
      <c r="K104" s="578">
        <v>4.0191780821917806</v>
      </c>
      <c r="L104" s="577"/>
      <c r="M104" s="578">
        <v>6.1671232876712327</v>
      </c>
      <c r="N104" s="577"/>
      <c r="O104" s="578">
        <v>34.205479452054796</v>
      </c>
      <c r="P104" s="577"/>
      <c r="Q104" s="578">
        <v>354.06027397260272</v>
      </c>
      <c r="R104" s="577"/>
      <c r="S104" s="979" t="s">
        <v>96</v>
      </c>
      <c r="T104" s="580">
        <v>506.7753424657534</v>
      </c>
      <c r="U104" s="719"/>
    </row>
    <row r="105" spans="1:28" x14ac:dyDescent="0.25">
      <c r="A105" s="603"/>
      <c r="B105" s="573"/>
      <c r="C105" s="582" t="s">
        <v>226</v>
      </c>
      <c r="D105" s="583" t="s">
        <v>17</v>
      </c>
      <c r="E105" s="584"/>
      <c r="F105" s="583">
        <v>2.9643835616438357</v>
      </c>
      <c r="G105" s="576"/>
      <c r="H105" s="980" t="s">
        <v>96</v>
      </c>
      <c r="I105" s="583">
        <v>6.5534246575342463</v>
      </c>
      <c r="J105" s="576"/>
      <c r="K105" s="583">
        <v>0.47945205479452052</v>
      </c>
      <c r="L105" s="576"/>
      <c r="M105" s="583">
        <v>0.35890410958904112</v>
      </c>
      <c r="N105" s="576"/>
      <c r="O105" s="583">
        <v>12.75068493150685</v>
      </c>
      <c r="P105" s="576"/>
      <c r="Q105" s="583">
        <v>70.402739726027391</v>
      </c>
      <c r="R105" s="576"/>
      <c r="S105" s="980" t="s">
        <v>96</v>
      </c>
      <c r="T105" s="586">
        <v>93.509589041095893</v>
      </c>
      <c r="U105" s="581"/>
      <c r="V105" s="720"/>
      <c r="W105" s="720"/>
      <c r="X105" s="720"/>
      <c r="Y105" s="720"/>
      <c r="Z105" s="720"/>
      <c r="AA105" s="720"/>
      <c r="AB105" s="720"/>
    </row>
    <row r="106" spans="1:28" x14ac:dyDescent="0.25">
      <c r="A106" s="603"/>
      <c r="B106" s="587"/>
      <c r="C106" s="588" t="s">
        <v>227</v>
      </c>
      <c r="D106" s="586">
        <v>6.1424657534246574</v>
      </c>
      <c r="E106" s="589"/>
      <c r="F106" s="586">
        <v>20.652054794520549</v>
      </c>
      <c r="G106" s="589"/>
      <c r="H106" s="981" t="s">
        <v>96</v>
      </c>
      <c r="I106" s="586">
        <v>91.046575342465758</v>
      </c>
      <c r="J106" s="589"/>
      <c r="K106" s="586">
        <v>4.4986301369863018</v>
      </c>
      <c r="L106" s="589"/>
      <c r="M106" s="586">
        <v>6.5260273972602736</v>
      </c>
      <c r="N106" s="589"/>
      <c r="O106" s="586">
        <v>46.956164383561642</v>
      </c>
      <c r="P106" s="589"/>
      <c r="Q106" s="586">
        <v>424.46301369863016</v>
      </c>
      <c r="R106" s="589"/>
      <c r="S106" s="981" t="s">
        <v>96</v>
      </c>
      <c r="T106" s="586">
        <v>600.28493150684926</v>
      </c>
      <c r="U106" s="581"/>
      <c r="V106" s="720"/>
      <c r="W106" s="720"/>
      <c r="X106" s="720"/>
      <c r="Y106" s="720"/>
      <c r="Z106" s="720"/>
      <c r="AA106" s="720"/>
      <c r="AB106" s="720"/>
    </row>
    <row r="107" spans="1:28" x14ac:dyDescent="0.25">
      <c r="A107" s="603"/>
      <c r="B107" s="573" t="s">
        <v>237</v>
      </c>
      <c r="C107" s="590" t="s">
        <v>229</v>
      </c>
      <c r="D107" s="575">
        <v>207.01369863013699</v>
      </c>
      <c r="E107" s="576"/>
      <c r="F107" s="575">
        <v>183.85205479452054</v>
      </c>
      <c r="G107" s="576"/>
      <c r="H107" s="980" t="s">
        <v>96</v>
      </c>
      <c r="I107" s="575">
        <v>383.66575342465751</v>
      </c>
      <c r="J107" s="576"/>
      <c r="K107" s="575">
        <v>191.2821917808219</v>
      </c>
      <c r="L107" s="576"/>
      <c r="M107" s="575">
        <v>152.0054794520548</v>
      </c>
      <c r="N107" s="576"/>
      <c r="O107" s="575">
        <v>36.720547945205482</v>
      </c>
      <c r="P107" s="576"/>
      <c r="Q107" s="575">
        <v>392.62739726027399</v>
      </c>
      <c r="R107" s="576"/>
      <c r="S107" s="980" t="s">
        <v>96</v>
      </c>
      <c r="T107" s="586">
        <v>1547.1671232876713</v>
      </c>
      <c r="U107" s="581"/>
      <c r="V107" s="720"/>
      <c r="W107" s="720"/>
      <c r="X107" s="720"/>
      <c r="Y107" s="720"/>
      <c r="Z107" s="720"/>
      <c r="AA107" s="720"/>
      <c r="AB107" s="720"/>
    </row>
    <row r="108" spans="1:28" x14ac:dyDescent="0.25">
      <c r="A108" s="603"/>
      <c r="B108" s="573"/>
      <c r="C108" s="590" t="s">
        <v>230</v>
      </c>
      <c r="D108" s="575">
        <v>6.4301369863013695</v>
      </c>
      <c r="E108" s="576"/>
      <c r="F108" s="575">
        <v>59.852054794520548</v>
      </c>
      <c r="G108" s="576"/>
      <c r="H108" s="980" t="s">
        <v>96</v>
      </c>
      <c r="I108" s="575">
        <v>133.58356164383562</v>
      </c>
      <c r="J108" s="576"/>
      <c r="K108" s="575">
        <v>64.090410958904116</v>
      </c>
      <c r="L108" s="576"/>
      <c r="M108" s="575">
        <v>59.421917808219177</v>
      </c>
      <c r="N108" s="576"/>
      <c r="O108" s="575">
        <v>25.5013698630137</v>
      </c>
      <c r="P108" s="576"/>
      <c r="Q108" s="575">
        <v>116.62465753424658</v>
      </c>
      <c r="R108" s="576"/>
      <c r="S108" s="980" t="s">
        <v>96</v>
      </c>
      <c r="T108" s="586">
        <v>465.50410958904109</v>
      </c>
      <c r="U108" s="581"/>
      <c r="V108" s="720"/>
      <c r="W108" s="720"/>
      <c r="X108" s="720"/>
      <c r="Y108" s="720"/>
      <c r="Z108" s="720"/>
      <c r="AA108" s="720"/>
      <c r="AB108" s="720"/>
    </row>
    <row r="109" spans="1:28" x14ac:dyDescent="0.25">
      <c r="A109" s="603"/>
      <c r="B109" s="587"/>
      <c r="C109" s="588" t="s">
        <v>231</v>
      </c>
      <c r="D109" s="586">
        <v>213.44383561643835</v>
      </c>
      <c r="E109" s="589"/>
      <c r="F109" s="586">
        <v>243.70410958904111</v>
      </c>
      <c r="G109" s="589"/>
      <c r="H109" s="981" t="s">
        <v>96</v>
      </c>
      <c r="I109" s="586">
        <v>517.24931506849316</v>
      </c>
      <c r="J109" s="589"/>
      <c r="K109" s="586">
        <v>255.37260273972603</v>
      </c>
      <c r="L109" s="589"/>
      <c r="M109" s="586">
        <v>211.42739726027398</v>
      </c>
      <c r="N109" s="589"/>
      <c r="O109" s="586">
        <v>62.221917808219175</v>
      </c>
      <c r="P109" s="589"/>
      <c r="Q109" s="586">
        <v>509.25205479452057</v>
      </c>
      <c r="R109" s="589"/>
      <c r="S109" s="981" t="s">
        <v>96</v>
      </c>
      <c r="T109" s="586">
        <v>2012.6712328767123</v>
      </c>
      <c r="U109" s="581"/>
      <c r="V109" s="720"/>
      <c r="W109" s="720"/>
      <c r="X109" s="720"/>
      <c r="Y109" s="720"/>
      <c r="Z109" s="720"/>
      <c r="AA109" s="720"/>
      <c r="AB109" s="720"/>
    </row>
    <row r="110" spans="1:28" x14ac:dyDescent="0.25">
      <c r="A110" s="603"/>
      <c r="B110" s="573" t="s">
        <v>238</v>
      </c>
      <c r="C110" s="591" t="s">
        <v>229</v>
      </c>
      <c r="D110" s="586">
        <v>213.15616438356165</v>
      </c>
      <c r="E110" s="589"/>
      <c r="F110" s="586">
        <v>201.53972602739725</v>
      </c>
      <c r="G110" s="589"/>
      <c r="H110" s="981" t="s">
        <v>96</v>
      </c>
      <c r="I110" s="586">
        <v>468.15890410958906</v>
      </c>
      <c r="J110" s="589"/>
      <c r="K110" s="586">
        <v>195.30136986301369</v>
      </c>
      <c r="L110" s="589"/>
      <c r="M110" s="586">
        <v>158.17260273972602</v>
      </c>
      <c r="N110" s="589"/>
      <c r="O110" s="586">
        <v>70.92602739726027</v>
      </c>
      <c r="P110" s="589"/>
      <c r="Q110" s="586">
        <v>746.68767123287671</v>
      </c>
      <c r="R110" s="589"/>
      <c r="S110" s="981" t="s">
        <v>96</v>
      </c>
      <c r="T110" s="586">
        <v>2053.9424657534246</v>
      </c>
      <c r="U110" s="581"/>
      <c r="V110" s="720"/>
      <c r="W110" s="720"/>
      <c r="X110" s="720"/>
      <c r="Y110" s="720"/>
      <c r="Z110" s="720"/>
      <c r="AA110" s="720"/>
      <c r="AB110" s="720"/>
    </row>
    <row r="111" spans="1:28" x14ac:dyDescent="0.25">
      <c r="A111" s="603"/>
      <c r="B111" s="604"/>
      <c r="C111" s="591" t="s">
        <v>230</v>
      </c>
      <c r="D111" s="586">
        <v>6.4301369863013695</v>
      </c>
      <c r="E111" s="589"/>
      <c r="F111" s="586">
        <v>62.816438356164383</v>
      </c>
      <c r="G111" s="589"/>
      <c r="H111" s="981" t="s">
        <v>96</v>
      </c>
      <c r="I111" s="586">
        <v>140.13698630136986</v>
      </c>
      <c r="J111" s="589"/>
      <c r="K111" s="586">
        <v>64.569863013698637</v>
      </c>
      <c r="L111" s="589"/>
      <c r="M111" s="586">
        <v>59.780821917808218</v>
      </c>
      <c r="N111" s="589"/>
      <c r="O111" s="586">
        <v>38.252054794520546</v>
      </c>
      <c r="P111" s="589"/>
      <c r="Q111" s="586">
        <v>187.02739726027397</v>
      </c>
      <c r="R111" s="589"/>
      <c r="S111" s="981" t="s">
        <v>96</v>
      </c>
      <c r="T111" s="586">
        <v>559.01369863013701</v>
      </c>
      <c r="U111" s="581"/>
      <c r="V111" s="720"/>
      <c r="W111" s="720"/>
      <c r="X111" s="720"/>
      <c r="Y111" s="720"/>
      <c r="Z111" s="720"/>
      <c r="AA111" s="720"/>
      <c r="AB111" s="720"/>
    </row>
    <row r="112" spans="1:28" x14ac:dyDescent="0.25">
      <c r="A112" s="605"/>
      <c r="B112" s="593"/>
      <c r="C112" s="594" t="s">
        <v>233</v>
      </c>
      <c r="D112" s="595">
        <v>219.58630136986301</v>
      </c>
      <c r="E112" s="596"/>
      <c r="F112" s="595">
        <v>264.35616438356163</v>
      </c>
      <c r="G112" s="596"/>
      <c r="H112" s="982" t="s">
        <v>96</v>
      </c>
      <c r="I112" s="595">
        <v>608.29589041095892</v>
      </c>
      <c r="J112" s="596"/>
      <c r="K112" s="595">
        <v>259.87123287671233</v>
      </c>
      <c r="L112" s="596"/>
      <c r="M112" s="595">
        <v>217.95342465753424</v>
      </c>
      <c r="N112" s="596"/>
      <c r="O112" s="595">
        <v>109.17808219178082</v>
      </c>
      <c r="P112" s="596"/>
      <c r="Q112" s="595">
        <v>933.71506849315074</v>
      </c>
      <c r="R112" s="596"/>
      <c r="S112" s="982" t="s">
        <v>96</v>
      </c>
      <c r="T112" s="595">
        <v>2612.9561643835618</v>
      </c>
      <c r="U112" s="597"/>
      <c r="V112" s="720"/>
      <c r="W112" s="720"/>
      <c r="X112" s="720"/>
      <c r="Y112" s="720"/>
      <c r="Z112" s="720"/>
      <c r="AA112" s="720"/>
      <c r="AB112" s="720"/>
    </row>
    <row r="113" spans="1:28" ht="12.75" customHeight="1" x14ac:dyDescent="0.25">
      <c r="A113" s="602">
        <v>2023</v>
      </c>
      <c r="B113" s="599" t="s">
        <v>236</v>
      </c>
      <c r="C113" s="574" t="s">
        <v>225</v>
      </c>
      <c r="D113" s="578">
        <v>5.9945205479452053</v>
      </c>
      <c r="E113" s="577"/>
      <c r="F113" s="578">
        <v>20.235616438356164</v>
      </c>
      <c r="G113" s="577"/>
      <c r="H113" s="979" t="s">
        <v>96</v>
      </c>
      <c r="I113" s="578">
        <v>82.161643835616445</v>
      </c>
      <c r="J113" s="577"/>
      <c r="K113" s="578">
        <v>3.1972602739726028</v>
      </c>
      <c r="L113" s="577"/>
      <c r="M113" s="578">
        <v>7.9863013698630141</v>
      </c>
      <c r="N113" s="577"/>
      <c r="O113" s="578">
        <v>36.539726027397258</v>
      </c>
      <c r="P113" s="577"/>
      <c r="Q113" s="578">
        <v>345.71232876712327</v>
      </c>
      <c r="R113" s="577"/>
      <c r="S113" s="979" t="s">
        <v>96</v>
      </c>
      <c r="T113" s="580">
        <v>501.82739726027398</v>
      </c>
      <c r="U113" s="579"/>
      <c r="V113" s="720"/>
      <c r="W113" s="720"/>
      <c r="X113" s="720"/>
      <c r="Y113" s="720"/>
      <c r="Z113" s="720"/>
      <c r="AA113" s="720"/>
      <c r="AB113" s="720"/>
    </row>
    <row r="114" spans="1:28" x14ac:dyDescent="0.25">
      <c r="A114" s="603"/>
      <c r="B114" s="573"/>
      <c r="C114" s="582" t="s">
        <v>226</v>
      </c>
      <c r="D114" s="583">
        <v>6.8493150684931503E-2</v>
      </c>
      <c r="E114" s="584"/>
      <c r="F114" s="583">
        <v>2.43013698630137</v>
      </c>
      <c r="G114" s="576"/>
      <c r="H114" s="980" t="s">
        <v>96</v>
      </c>
      <c r="I114" s="583">
        <v>5.506849315068493</v>
      </c>
      <c r="J114" s="576"/>
      <c r="K114" s="583">
        <v>0.12054794520547946</v>
      </c>
      <c r="L114" s="576"/>
      <c r="M114" s="583">
        <v>0.34794520547945207</v>
      </c>
      <c r="N114" s="576"/>
      <c r="O114" s="583">
        <v>10.6</v>
      </c>
      <c r="P114" s="576"/>
      <c r="Q114" s="583">
        <v>67.405479452054792</v>
      </c>
      <c r="R114" s="576"/>
      <c r="S114" s="980" t="s">
        <v>96</v>
      </c>
      <c r="T114" s="586">
        <v>86.479452054794521</v>
      </c>
      <c r="U114" s="614"/>
      <c r="V114" s="720"/>
      <c r="W114" s="720"/>
      <c r="X114" s="720"/>
      <c r="Y114" s="720"/>
      <c r="Z114" s="720"/>
      <c r="AA114" s="720"/>
      <c r="AB114" s="720"/>
    </row>
    <row r="115" spans="1:28" x14ac:dyDescent="0.25">
      <c r="A115" s="603"/>
      <c r="B115" s="587"/>
      <c r="C115" s="588" t="s">
        <v>227</v>
      </c>
      <c r="D115" s="586">
        <v>6.0630136986301366</v>
      </c>
      <c r="E115" s="576"/>
      <c r="F115" s="586">
        <v>22.104109589041094</v>
      </c>
      <c r="G115" s="576"/>
      <c r="H115" s="980" t="s">
        <v>96</v>
      </c>
      <c r="I115" s="586">
        <v>87.353424657534248</v>
      </c>
      <c r="J115" s="576"/>
      <c r="K115" s="586">
        <v>3.3178082191780822</v>
      </c>
      <c r="L115" s="576"/>
      <c r="M115" s="586">
        <v>8.3342465753424655</v>
      </c>
      <c r="N115" s="576"/>
      <c r="O115" s="586">
        <v>46.715068493150682</v>
      </c>
      <c r="P115" s="576"/>
      <c r="Q115" s="586">
        <v>409.56986301369864</v>
      </c>
      <c r="R115" s="576"/>
      <c r="S115" s="980" t="s">
        <v>96</v>
      </c>
      <c r="T115" s="586">
        <v>583.45753424657539</v>
      </c>
      <c r="U115" s="614"/>
      <c r="V115" s="720"/>
      <c r="W115" s="720"/>
      <c r="X115" s="720"/>
      <c r="Y115" s="720"/>
      <c r="Z115" s="720"/>
      <c r="AA115" s="720"/>
      <c r="AB115" s="720"/>
    </row>
    <row r="116" spans="1:28" x14ac:dyDescent="0.25">
      <c r="A116" s="603"/>
      <c r="B116" s="573" t="s">
        <v>237</v>
      </c>
      <c r="C116" s="590" t="s">
        <v>229</v>
      </c>
      <c r="D116" s="575">
        <v>199.03561643835616</v>
      </c>
      <c r="E116" s="576"/>
      <c r="F116" s="575">
        <v>166.23835616438356</v>
      </c>
      <c r="G116" s="576"/>
      <c r="H116" s="980" t="s">
        <v>96</v>
      </c>
      <c r="I116" s="575">
        <v>363.20821917808217</v>
      </c>
      <c r="J116" s="576"/>
      <c r="K116" s="575">
        <v>180.01643835616437</v>
      </c>
      <c r="L116" s="576"/>
      <c r="M116" s="575">
        <v>150.15616438356165</v>
      </c>
      <c r="N116" s="576"/>
      <c r="O116" s="575">
        <v>42.608219178082194</v>
      </c>
      <c r="P116" s="576"/>
      <c r="Q116" s="575">
        <v>364.81095890410961</v>
      </c>
      <c r="R116" s="576"/>
      <c r="S116" s="980" t="s">
        <v>96</v>
      </c>
      <c r="T116" s="586">
        <v>1466.0739726027398</v>
      </c>
      <c r="U116" s="614"/>
      <c r="V116" s="720"/>
      <c r="W116" s="720"/>
      <c r="X116" s="720"/>
      <c r="Y116" s="720"/>
      <c r="Z116" s="720"/>
      <c r="AA116" s="720"/>
      <c r="AB116" s="720"/>
    </row>
    <row r="117" spans="1:28" x14ac:dyDescent="0.25">
      <c r="A117" s="603"/>
      <c r="B117" s="573"/>
      <c r="C117" s="590" t="s">
        <v>230</v>
      </c>
      <c r="D117" s="575">
        <v>5.9095890410958907</v>
      </c>
      <c r="E117" s="576"/>
      <c r="F117" s="575">
        <v>42.887671232876713</v>
      </c>
      <c r="G117" s="576"/>
      <c r="H117" s="980" t="s">
        <v>96</v>
      </c>
      <c r="I117" s="575">
        <v>102.51506849315068</v>
      </c>
      <c r="J117" s="576"/>
      <c r="K117" s="575">
        <v>53.060273972602737</v>
      </c>
      <c r="L117" s="576"/>
      <c r="M117" s="575">
        <v>49.742465753424661</v>
      </c>
      <c r="N117" s="576"/>
      <c r="O117" s="575">
        <v>26.183561643835617</v>
      </c>
      <c r="P117" s="576"/>
      <c r="Q117" s="575">
        <v>97.268493150684932</v>
      </c>
      <c r="R117" s="576"/>
      <c r="S117" s="980" t="s">
        <v>96</v>
      </c>
      <c r="T117" s="586">
        <v>377.56712328767122</v>
      </c>
      <c r="U117" s="614"/>
      <c r="V117" s="720"/>
      <c r="W117" s="720"/>
      <c r="X117" s="720"/>
      <c r="Y117" s="720"/>
      <c r="Z117" s="720"/>
      <c r="AA117" s="720"/>
      <c r="AB117" s="720"/>
    </row>
    <row r="118" spans="1:28" x14ac:dyDescent="0.25">
      <c r="A118" s="603"/>
      <c r="B118" s="587"/>
      <c r="C118" s="588" t="s">
        <v>231</v>
      </c>
      <c r="D118" s="586">
        <v>204.94520547945206</v>
      </c>
      <c r="E118" s="576"/>
      <c r="F118" s="586">
        <v>209.12602739726029</v>
      </c>
      <c r="G118" s="576"/>
      <c r="H118" s="980" t="s">
        <v>96</v>
      </c>
      <c r="I118" s="586">
        <v>465.72328767123287</v>
      </c>
      <c r="J118" s="576"/>
      <c r="K118" s="586">
        <v>233.07671232876712</v>
      </c>
      <c r="L118" s="576"/>
      <c r="M118" s="586">
        <v>199.8986301369863</v>
      </c>
      <c r="N118" s="576"/>
      <c r="O118" s="586">
        <v>68.791780821917811</v>
      </c>
      <c r="P118" s="576"/>
      <c r="Q118" s="586">
        <v>462.0794520547945</v>
      </c>
      <c r="R118" s="576"/>
      <c r="S118" s="980" t="s">
        <v>96</v>
      </c>
      <c r="T118" s="586">
        <v>1843.641095890411</v>
      </c>
      <c r="U118" s="614"/>
      <c r="V118" s="720"/>
      <c r="W118" s="720"/>
      <c r="X118" s="720"/>
      <c r="Y118" s="720"/>
      <c r="Z118" s="720"/>
      <c r="AA118" s="720"/>
      <c r="AB118" s="720"/>
    </row>
    <row r="119" spans="1:28" x14ac:dyDescent="0.25">
      <c r="A119" s="603"/>
      <c r="B119" s="573" t="s">
        <v>238</v>
      </c>
      <c r="C119" s="591" t="s">
        <v>229</v>
      </c>
      <c r="D119" s="586">
        <v>205.03013698630136</v>
      </c>
      <c r="E119" s="576"/>
      <c r="F119" s="586">
        <v>186.47397260273974</v>
      </c>
      <c r="G119" s="576"/>
      <c r="H119" s="980" t="s">
        <v>96</v>
      </c>
      <c r="I119" s="586">
        <v>445.36986301369865</v>
      </c>
      <c r="J119" s="576"/>
      <c r="K119" s="586">
        <v>183.21369863013697</v>
      </c>
      <c r="L119" s="576"/>
      <c r="M119" s="586">
        <v>158.14246575342466</v>
      </c>
      <c r="N119" s="576"/>
      <c r="O119" s="586">
        <v>79.147945205479445</v>
      </c>
      <c r="P119" s="576"/>
      <c r="Q119" s="586">
        <v>710.52328767123288</v>
      </c>
      <c r="R119" s="576"/>
      <c r="S119" s="980" t="s">
        <v>96</v>
      </c>
      <c r="T119" s="586">
        <v>1967.9013698630138</v>
      </c>
      <c r="U119" s="614"/>
      <c r="V119" s="720"/>
      <c r="W119" s="720"/>
      <c r="X119" s="720"/>
      <c r="Y119" s="720"/>
      <c r="Z119" s="720"/>
      <c r="AA119" s="720"/>
      <c r="AB119" s="720"/>
    </row>
    <row r="120" spans="1:28" x14ac:dyDescent="0.25">
      <c r="A120" s="603"/>
      <c r="B120" s="604"/>
      <c r="C120" s="591" t="s">
        <v>230</v>
      </c>
      <c r="D120" s="586">
        <v>5.978082191780822</v>
      </c>
      <c r="E120" s="576"/>
      <c r="F120" s="586">
        <v>44.756164383561647</v>
      </c>
      <c r="G120" s="576"/>
      <c r="H120" s="980" t="s">
        <v>96</v>
      </c>
      <c r="I120" s="586">
        <v>107.7068493150685</v>
      </c>
      <c r="J120" s="576"/>
      <c r="K120" s="586">
        <v>53.180821917808217</v>
      </c>
      <c r="L120" s="576"/>
      <c r="M120" s="586">
        <v>50.090410958904108</v>
      </c>
      <c r="N120" s="576"/>
      <c r="O120" s="586">
        <v>36.358904109589041</v>
      </c>
      <c r="P120" s="576"/>
      <c r="Q120" s="586">
        <v>161.12602739726029</v>
      </c>
      <c r="R120" s="576"/>
      <c r="S120" s="980" t="s">
        <v>96</v>
      </c>
      <c r="T120" s="586">
        <v>459.19726027397257</v>
      </c>
      <c r="U120" s="614"/>
      <c r="V120" s="718"/>
      <c r="W120" s="718"/>
      <c r="X120" s="718"/>
      <c r="Y120" s="718"/>
      <c r="Z120" s="718"/>
      <c r="AA120" s="718"/>
      <c r="AB120" s="718"/>
    </row>
    <row r="121" spans="1:28" x14ac:dyDescent="0.25">
      <c r="A121" s="605"/>
      <c r="B121" s="593"/>
      <c r="C121" s="594" t="s">
        <v>233</v>
      </c>
      <c r="D121" s="595">
        <v>211.00821917808219</v>
      </c>
      <c r="E121" s="615"/>
      <c r="F121" s="595">
        <v>231.23013698630137</v>
      </c>
      <c r="G121" s="615"/>
      <c r="H121" s="983" t="s">
        <v>96</v>
      </c>
      <c r="I121" s="595">
        <v>553.07671232876714</v>
      </c>
      <c r="J121" s="615"/>
      <c r="K121" s="595">
        <v>236.39452054794521</v>
      </c>
      <c r="L121" s="615"/>
      <c r="M121" s="595">
        <v>208.23287671232876</v>
      </c>
      <c r="N121" s="615"/>
      <c r="O121" s="595">
        <v>115.50684931506849</v>
      </c>
      <c r="P121" s="615"/>
      <c r="Q121" s="595">
        <v>871.64931506849314</v>
      </c>
      <c r="R121" s="615"/>
      <c r="S121" s="983" t="s">
        <v>96</v>
      </c>
      <c r="T121" s="595">
        <v>2427.0986301369862</v>
      </c>
      <c r="U121" s="616"/>
      <c r="V121" s="720"/>
      <c r="W121" s="720"/>
      <c r="X121" s="720"/>
      <c r="Y121" s="720"/>
      <c r="Z121" s="720"/>
      <c r="AA121" s="720"/>
      <c r="AB121" s="720"/>
    </row>
    <row r="122" spans="1:28" x14ac:dyDescent="0.25">
      <c r="A122" s="602">
        <v>2024</v>
      </c>
      <c r="B122" s="599" t="s">
        <v>236</v>
      </c>
      <c r="C122" s="574" t="s">
        <v>225</v>
      </c>
      <c r="D122" s="578" t="s">
        <v>96</v>
      </c>
      <c r="E122" s="577"/>
      <c r="F122" s="578" t="s">
        <v>96</v>
      </c>
      <c r="G122" s="577"/>
      <c r="H122" s="578">
        <v>26.071038251366119</v>
      </c>
      <c r="I122" s="578">
        <v>85.729508196721312</v>
      </c>
      <c r="J122" s="577" t="s">
        <v>239</v>
      </c>
      <c r="K122" s="578">
        <v>4.2185792349726778</v>
      </c>
      <c r="L122" s="577" t="s">
        <v>239</v>
      </c>
      <c r="M122" s="578">
        <v>5.7704918032786887</v>
      </c>
      <c r="N122" s="577" t="s">
        <v>239</v>
      </c>
      <c r="O122" s="578" t="s">
        <v>96</v>
      </c>
      <c r="P122" s="577"/>
      <c r="Q122" s="578" t="s">
        <v>96</v>
      </c>
      <c r="R122" s="577"/>
      <c r="S122" s="578">
        <v>365.9863387978142</v>
      </c>
      <c r="T122" s="580">
        <v>487.77595628415298</v>
      </c>
      <c r="U122" s="579" t="s">
        <v>239</v>
      </c>
      <c r="V122" s="720"/>
      <c r="W122" s="720"/>
      <c r="X122" s="720"/>
      <c r="Y122" s="720"/>
      <c r="Z122" s="720"/>
      <c r="AA122" s="720"/>
      <c r="AB122" s="720"/>
    </row>
    <row r="123" spans="1:28" x14ac:dyDescent="0.25">
      <c r="A123" s="603"/>
      <c r="B123" s="573"/>
      <c r="C123" s="582" t="s">
        <v>226</v>
      </c>
      <c r="D123" s="583" t="s">
        <v>96</v>
      </c>
      <c r="E123" s="584"/>
      <c r="F123" s="583" t="s">
        <v>96</v>
      </c>
      <c r="G123" s="576"/>
      <c r="H123" s="583">
        <v>5.0792349726775958</v>
      </c>
      <c r="I123" s="583">
        <v>7.445355191256831</v>
      </c>
      <c r="J123" s="576" t="s">
        <v>239</v>
      </c>
      <c r="K123" s="583">
        <v>1.5437158469945356</v>
      </c>
      <c r="L123" s="576" t="s">
        <v>239</v>
      </c>
      <c r="M123" s="583">
        <v>0.9098360655737705</v>
      </c>
      <c r="N123" s="576" t="s">
        <v>239</v>
      </c>
      <c r="O123" s="583" t="s">
        <v>96</v>
      </c>
      <c r="P123" s="576"/>
      <c r="Q123" s="583" t="s">
        <v>96</v>
      </c>
      <c r="R123" s="576"/>
      <c r="S123" s="583">
        <v>73.650273224043715</v>
      </c>
      <c r="T123" s="586">
        <v>88.62841530054645</v>
      </c>
      <c r="U123" s="581" t="s">
        <v>239</v>
      </c>
      <c r="V123" s="720"/>
      <c r="W123" s="720"/>
      <c r="X123" s="720"/>
      <c r="Y123" s="720"/>
      <c r="Z123" s="720"/>
      <c r="AA123" s="720"/>
      <c r="AB123" s="720"/>
    </row>
    <row r="124" spans="1:28" x14ac:dyDescent="0.25">
      <c r="A124" s="603"/>
      <c r="B124" s="587"/>
      <c r="C124" s="588" t="s">
        <v>227</v>
      </c>
      <c r="D124" s="586" t="s">
        <v>96</v>
      </c>
      <c r="E124" s="589"/>
      <c r="F124" s="586" t="s">
        <v>96</v>
      </c>
      <c r="G124" s="589"/>
      <c r="H124" s="586">
        <v>31.150273224043715</v>
      </c>
      <c r="I124" s="586">
        <v>93.174863387978135</v>
      </c>
      <c r="J124" s="589" t="s">
        <v>239</v>
      </c>
      <c r="K124" s="586">
        <v>5.7622950819672134</v>
      </c>
      <c r="L124" s="589" t="s">
        <v>239</v>
      </c>
      <c r="M124" s="586">
        <v>6.6803278688524594</v>
      </c>
      <c r="N124" s="589" t="s">
        <v>239</v>
      </c>
      <c r="O124" s="586" t="s">
        <v>96</v>
      </c>
      <c r="P124" s="589"/>
      <c r="Q124" s="586" t="s">
        <v>96</v>
      </c>
      <c r="R124" s="589"/>
      <c r="S124" s="586">
        <v>439.6366120218579</v>
      </c>
      <c r="T124" s="586">
        <v>576.40437158469945</v>
      </c>
      <c r="U124" s="581" t="s">
        <v>239</v>
      </c>
      <c r="V124" s="720"/>
      <c r="W124" s="720"/>
      <c r="X124" s="720"/>
      <c r="Y124" s="720"/>
      <c r="Z124" s="720"/>
      <c r="AA124" s="720"/>
      <c r="AB124" s="720"/>
    </row>
    <row r="125" spans="1:28" x14ac:dyDescent="0.25">
      <c r="A125" s="603"/>
      <c r="B125" s="573" t="s">
        <v>237</v>
      </c>
      <c r="C125" s="590" t="s">
        <v>229</v>
      </c>
      <c r="D125" s="575" t="s">
        <v>96</v>
      </c>
      <c r="E125" s="576"/>
      <c r="F125" s="575" t="s">
        <v>96</v>
      </c>
      <c r="G125" s="576"/>
      <c r="H125" s="575">
        <v>366.69945355191254</v>
      </c>
      <c r="I125" s="575">
        <v>360.80054644808746</v>
      </c>
      <c r="J125" s="576" t="s">
        <v>239</v>
      </c>
      <c r="K125" s="575">
        <v>174.88251366120218</v>
      </c>
      <c r="L125" s="576" t="s">
        <v>239</v>
      </c>
      <c r="M125" s="575">
        <v>153.1639344262295</v>
      </c>
      <c r="N125" s="576" t="s">
        <v>239</v>
      </c>
      <c r="O125" s="575" t="s">
        <v>96</v>
      </c>
      <c r="P125" s="576"/>
      <c r="Q125" s="575" t="s">
        <v>96</v>
      </c>
      <c r="R125" s="576"/>
      <c r="S125" s="575">
        <v>402.59016393442624</v>
      </c>
      <c r="T125" s="586">
        <v>1458.1366120218579</v>
      </c>
      <c r="U125" s="581" t="s">
        <v>239</v>
      </c>
      <c r="V125" s="720"/>
      <c r="W125" s="720"/>
      <c r="X125" s="720"/>
      <c r="Y125" s="720"/>
      <c r="Z125" s="720"/>
      <c r="AA125" s="720"/>
      <c r="AB125" s="720"/>
    </row>
    <row r="126" spans="1:28" x14ac:dyDescent="0.25">
      <c r="A126" s="603"/>
      <c r="B126" s="573"/>
      <c r="C126" s="590" t="s">
        <v>230</v>
      </c>
      <c r="D126" s="575" t="s">
        <v>96</v>
      </c>
      <c r="E126" s="576"/>
      <c r="F126" s="575" t="s">
        <v>96</v>
      </c>
      <c r="G126" s="576"/>
      <c r="H126" s="575">
        <v>111.76502732240438</v>
      </c>
      <c r="I126" s="575">
        <v>245.35245901639345</v>
      </c>
      <c r="J126" s="576" t="s">
        <v>239</v>
      </c>
      <c r="K126" s="575">
        <v>117.77868852459017</v>
      </c>
      <c r="L126" s="576" t="s">
        <v>239</v>
      </c>
      <c r="M126" s="575">
        <v>108.97814207650273</v>
      </c>
      <c r="N126" s="576" t="s">
        <v>239</v>
      </c>
      <c r="O126" s="575" t="s">
        <v>96</v>
      </c>
      <c r="P126" s="576"/>
      <c r="Q126" s="575" t="s">
        <v>96</v>
      </c>
      <c r="R126" s="576"/>
      <c r="S126" s="575">
        <v>147.61202185792351</v>
      </c>
      <c r="T126" s="586">
        <v>731.48633879781426</v>
      </c>
      <c r="U126" s="581" t="s">
        <v>239</v>
      </c>
      <c r="V126" s="720"/>
      <c r="W126" s="720"/>
      <c r="X126" s="720"/>
      <c r="Y126" s="720"/>
      <c r="Z126" s="720"/>
      <c r="AA126" s="720"/>
      <c r="AB126" s="720"/>
    </row>
    <row r="127" spans="1:28" x14ac:dyDescent="0.25">
      <c r="A127" s="603"/>
      <c r="B127" s="587"/>
      <c r="C127" s="588" t="s">
        <v>231</v>
      </c>
      <c r="D127" s="586" t="s">
        <v>96</v>
      </c>
      <c r="E127" s="589"/>
      <c r="F127" s="586" t="s">
        <v>96</v>
      </c>
      <c r="G127" s="589"/>
      <c r="H127" s="586">
        <v>478.46448087431696</v>
      </c>
      <c r="I127" s="586">
        <v>606.15300546448088</v>
      </c>
      <c r="J127" s="589" t="s">
        <v>239</v>
      </c>
      <c r="K127" s="586">
        <v>292.66120218579238</v>
      </c>
      <c r="L127" s="589" t="s">
        <v>239</v>
      </c>
      <c r="M127" s="586">
        <v>262.14207650273227</v>
      </c>
      <c r="N127" s="589" t="s">
        <v>239</v>
      </c>
      <c r="O127" s="586" t="s">
        <v>96</v>
      </c>
      <c r="P127" s="589"/>
      <c r="Q127" s="586" t="s">
        <v>96</v>
      </c>
      <c r="R127" s="589"/>
      <c r="S127" s="586">
        <v>550.20218579234972</v>
      </c>
      <c r="T127" s="586">
        <v>2189.622950819672</v>
      </c>
      <c r="U127" s="581" t="s">
        <v>239</v>
      </c>
      <c r="V127" s="720"/>
      <c r="W127" s="720"/>
      <c r="X127" s="720"/>
      <c r="Y127" s="720"/>
      <c r="Z127" s="720"/>
      <c r="AA127" s="720"/>
      <c r="AB127" s="720"/>
    </row>
    <row r="128" spans="1:28" x14ac:dyDescent="0.25">
      <c r="A128" s="603"/>
      <c r="B128" s="573" t="s">
        <v>238</v>
      </c>
      <c r="C128" s="591" t="s">
        <v>229</v>
      </c>
      <c r="D128" s="586" t="s">
        <v>96</v>
      </c>
      <c r="E128" s="589"/>
      <c r="F128" s="586" t="s">
        <v>96</v>
      </c>
      <c r="G128" s="589"/>
      <c r="H128" s="586">
        <v>392.77049180327867</v>
      </c>
      <c r="I128" s="586">
        <v>446.53005464480873</v>
      </c>
      <c r="J128" s="589" t="s">
        <v>239</v>
      </c>
      <c r="K128" s="586">
        <v>179.10109289617486</v>
      </c>
      <c r="L128" s="589" t="s">
        <v>239</v>
      </c>
      <c r="M128" s="586">
        <v>158.9344262295082</v>
      </c>
      <c r="N128" s="589" t="s">
        <v>239</v>
      </c>
      <c r="O128" s="586" t="s">
        <v>96</v>
      </c>
      <c r="P128" s="589"/>
      <c r="Q128" s="586" t="s">
        <v>96</v>
      </c>
      <c r="R128" s="589"/>
      <c r="S128" s="586">
        <v>768.57650273224044</v>
      </c>
      <c r="T128" s="586">
        <v>1945.9125683060108</v>
      </c>
      <c r="U128" s="581" t="s">
        <v>239</v>
      </c>
      <c r="V128" s="720"/>
      <c r="W128" s="720"/>
      <c r="X128" s="720"/>
      <c r="Y128" s="720"/>
      <c r="Z128" s="720"/>
      <c r="AA128" s="720"/>
      <c r="AB128" s="720"/>
    </row>
    <row r="129" spans="1:28" x14ac:dyDescent="0.25">
      <c r="A129" s="603"/>
      <c r="B129" s="604"/>
      <c r="C129" s="591" t="s">
        <v>230</v>
      </c>
      <c r="D129" s="586" t="s">
        <v>96</v>
      </c>
      <c r="E129" s="589"/>
      <c r="F129" s="586" t="s">
        <v>96</v>
      </c>
      <c r="G129" s="589"/>
      <c r="H129" s="586">
        <v>116.84426229508196</v>
      </c>
      <c r="I129" s="586">
        <v>252.79781420765028</v>
      </c>
      <c r="J129" s="589" t="s">
        <v>239</v>
      </c>
      <c r="K129" s="586">
        <v>119.3224043715847</v>
      </c>
      <c r="L129" s="589" t="s">
        <v>239</v>
      </c>
      <c r="M129" s="586">
        <v>109.88797814207651</v>
      </c>
      <c r="N129" s="589" t="s">
        <v>239</v>
      </c>
      <c r="O129" s="586" t="s">
        <v>96</v>
      </c>
      <c r="P129" s="589"/>
      <c r="Q129" s="586" t="s">
        <v>96</v>
      </c>
      <c r="R129" s="589"/>
      <c r="S129" s="586">
        <v>221.26229508196721</v>
      </c>
      <c r="T129" s="586">
        <v>820.11475409836066</v>
      </c>
      <c r="U129" s="581" t="s">
        <v>239</v>
      </c>
      <c r="V129" s="720"/>
      <c r="W129" s="720"/>
      <c r="X129" s="720"/>
      <c r="Y129" s="720"/>
      <c r="Z129" s="720"/>
      <c r="AA129" s="720"/>
      <c r="AB129" s="720"/>
    </row>
    <row r="130" spans="1:28" x14ac:dyDescent="0.25">
      <c r="A130" s="605"/>
      <c r="B130" s="593"/>
      <c r="C130" s="594" t="s">
        <v>233</v>
      </c>
      <c r="D130" s="595" t="s">
        <v>96</v>
      </c>
      <c r="E130" s="596"/>
      <c r="F130" s="595" t="s">
        <v>96</v>
      </c>
      <c r="G130" s="596"/>
      <c r="H130" s="595">
        <v>509.61475409836066</v>
      </c>
      <c r="I130" s="595">
        <v>699.32786885245901</v>
      </c>
      <c r="J130" s="596" t="s">
        <v>239</v>
      </c>
      <c r="K130" s="595">
        <v>298.42349726775956</v>
      </c>
      <c r="L130" s="596" t="s">
        <v>239</v>
      </c>
      <c r="M130" s="595">
        <v>268.8224043715847</v>
      </c>
      <c r="N130" s="596" t="s">
        <v>239</v>
      </c>
      <c r="O130" s="595" t="s">
        <v>96</v>
      </c>
      <c r="P130" s="596"/>
      <c r="Q130" s="595" t="s">
        <v>96</v>
      </c>
      <c r="R130" s="596"/>
      <c r="S130" s="595">
        <v>989.83879781420762</v>
      </c>
      <c r="T130" s="595">
        <v>2766.0273224043717</v>
      </c>
      <c r="U130" s="597" t="s">
        <v>239</v>
      </c>
      <c r="V130" s="720"/>
      <c r="W130" s="720"/>
      <c r="X130" s="720"/>
      <c r="Y130" s="720"/>
      <c r="Z130" s="720"/>
      <c r="AA130" s="720"/>
      <c r="AB130" s="720"/>
    </row>
    <row r="131" spans="1:28" ht="12.75" customHeight="1" x14ac:dyDescent="0.25">
      <c r="A131" s="602">
        <v>2025</v>
      </c>
      <c r="B131" s="599" t="s">
        <v>236</v>
      </c>
      <c r="C131" s="574" t="s">
        <v>225</v>
      </c>
      <c r="D131" s="578" t="s">
        <v>96</v>
      </c>
      <c r="E131" s="577"/>
      <c r="F131" s="578" t="s">
        <v>96</v>
      </c>
      <c r="G131" s="577"/>
      <c r="H131" s="578">
        <v>24.813698630136987</v>
      </c>
      <c r="I131" s="578">
        <v>91.652054794520552</v>
      </c>
      <c r="J131" s="577"/>
      <c r="K131" s="578">
        <v>3.5863013698630137</v>
      </c>
      <c r="L131" s="577"/>
      <c r="M131" s="578">
        <v>8.3835616438356162</v>
      </c>
      <c r="N131" s="577"/>
      <c r="O131" s="578" t="s">
        <v>96</v>
      </c>
      <c r="P131" s="577"/>
      <c r="Q131" s="578" t="s">
        <v>96</v>
      </c>
      <c r="R131" s="577"/>
      <c r="S131" s="578">
        <v>365.37808219178083</v>
      </c>
      <c r="T131" s="580">
        <v>493.81369863013697</v>
      </c>
      <c r="U131" s="579"/>
      <c r="V131" s="720"/>
      <c r="W131" s="720"/>
      <c r="X131" s="720"/>
      <c r="Y131" s="720"/>
      <c r="Z131" s="720"/>
      <c r="AA131" s="720"/>
      <c r="AB131" s="720"/>
    </row>
    <row r="132" spans="1:28" x14ac:dyDescent="0.25">
      <c r="A132" s="603"/>
      <c r="B132" s="573"/>
      <c r="C132" s="582" t="s">
        <v>226</v>
      </c>
      <c r="D132" s="583" t="s">
        <v>96</v>
      </c>
      <c r="E132" s="584"/>
      <c r="F132" s="583" t="s">
        <v>96</v>
      </c>
      <c r="G132" s="576"/>
      <c r="H132" s="583">
        <v>5.0575342465753428</v>
      </c>
      <c r="I132" s="583">
        <v>6.6109589041095891</v>
      </c>
      <c r="J132" s="576"/>
      <c r="K132" s="583">
        <v>1.5205479452054795</v>
      </c>
      <c r="L132" s="576"/>
      <c r="M132" s="583">
        <v>0.74246575342465748</v>
      </c>
      <c r="N132" s="576"/>
      <c r="O132" s="583" t="s">
        <v>96</v>
      </c>
      <c r="P132" s="576"/>
      <c r="Q132" s="583" t="s">
        <v>96</v>
      </c>
      <c r="R132" s="576"/>
      <c r="S132" s="583">
        <v>77.750684931506854</v>
      </c>
      <c r="T132" s="586">
        <v>91.682191780821924</v>
      </c>
      <c r="U132" s="614"/>
      <c r="V132" s="720"/>
      <c r="W132" s="720"/>
      <c r="X132" s="720"/>
      <c r="Y132" s="720"/>
      <c r="Z132" s="720"/>
      <c r="AA132" s="720"/>
      <c r="AB132" s="720"/>
    </row>
    <row r="133" spans="1:28" x14ac:dyDescent="0.25">
      <c r="A133" s="603"/>
      <c r="B133" s="587"/>
      <c r="C133" s="588" t="s">
        <v>227</v>
      </c>
      <c r="D133" s="586" t="s">
        <v>96</v>
      </c>
      <c r="E133" s="589"/>
      <c r="F133" s="586" t="s">
        <v>96</v>
      </c>
      <c r="G133" s="589"/>
      <c r="H133" s="586">
        <v>29.87123287671233</v>
      </c>
      <c r="I133" s="586">
        <v>98.263013698630132</v>
      </c>
      <c r="J133" s="589"/>
      <c r="K133" s="586">
        <v>5.1068493150684935</v>
      </c>
      <c r="L133" s="589"/>
      <c r="M133" s="586">
        <v>9.1260273972602732</v>
      </c>
      <c r="N133" s="589"/>
      <c r="O133" s="586" t="s">
        <v>96</v>
      </c>
      <c r="P133" s="589"/>
      <c r="Q133" s="586" t="s">
        <v>96</v>
      </c>
      <c r="R133" s="589"/>
      <c r="S133" s="586">
        <v>443.12876712328767</v>
      </c>
      <c r="T133" s="586">
        <v>585.49589041095885</v>
      </c>
      <c r="U133" s="614"/>
      <c r="V133" s="720"/>
      <c r="W133" s="720"/>
      <c r="X133" s="720"/>
      <c r="Y133" s="720"/>
      <c r="Z133" s="720"/>
      <c r="AA133" s="720"/>
      <c r="AB133" s="720"/>
    </row>
    <row r="134" spans="1:28" x14ac:dyDescent="0.25">
      <c r="A134" s="603"/>
      <c r="B134" s="573" t="s">
        <v>237</v>
      </c>
      <c r="C134" s="590" t="s">
        <v>229</v>
      </c>
      <c r="D134" s="575" t="s">
        <v>96</v>
      </c>
      <c r="E134" s="576"/>
      <c r="F134" s="575" t="s">
        <v>96</v>
      </c>
      <c r="G134" s="576"/>
      <c r="H134" s="575">
        <v>338.42739726027395</v>
      </c>
      <c r="I134" s="575">
        <v>348.50684931506851</v>
      </c>
      <c r="J134" s="576"/>
      <c r="K134" s="575">
        <v>162.15068493150685</v>
      </c>
      <c r="L134" s="576"/>
      <c r="M134" s="575">
        <v>150.7068493150685</v>
      </c>
      <c r="N134" s="576"/>
      <c r="O134" s="575" t="s">
        <v>96</v>
      </c>
      <c r="P134" s="576"/>
      <c r="Q134" s="575" t="s">
        <v>96</v>
      </c>
      <c r="R134" s="576"/>
      <c r="S134" s="575">
        <v>403.36164383561646</v>
      </c>
      <c r="T134" s="586">
        <v>1403.1534246575343</v>
      </c>
      <c r="U134" s="614"/>
      <c r="V134" s="720"/>
      <c r="W134" s="720"/>
      <c r="X134" s="720"/>
      <c r="Y134" s="720"/>
      <c r="Z134" s="720"/>
      <c r="AA134" s="720"/>
      <c r="AB134" s="720"/>
    </row>
    <row r="135" spans="1:28" x14ac:dyDescent="0.25">
      <c r="A135" s="603"/>
      <c r="B135" s="573"/>
      <c r="C135" s="590" t="s">
        <v>230</v>
      </c>
      <c r="D135" s="575" t="s">
        <v>96</v>
      </c>
      <c r="E135" s="576"/>
      <c r="F135" s="575" t="s">
        <v>96</v>
      </c>
      <c r="G135" s="576"/>
      <c r="H135" s="575">
        <v>97.753424657534254</v>
      </c>
      <c r="I135" s="575">
        <v>183.84657534246574</v>
      </c>
      <c r="J135" s="576"/>
      <c r="K135" s="575">
        <v>112.26575342465753</v>
      </c>
      <c r="L135" s="576"/>
      <c r="M135" s="575">
        <v>76.520547945205479</v>
      </c>
      <c r="N135" s="576"/>
      <c r="O135" s="575" t="s">
        <v>96</v>
      </c>
      <c r="P135" s="576"/>
      <c r="Q135" s="575" t="s">
        <v>96</v>
      </c>
      <c r="R135" s="576"/>
      <c r="S135" s="575">
        <v>134.31506849315068</v>
      </c>
      <c r="T135" s="586">
        <v>604.70136986301372</v>
      </c>
      <c r="U135" s="614"/>
      <c r="V135" s="720"/>
      <c r="W135" s="720"/>
      <c r="X135" s="720"/>
      <c r="Y135" s="720"/>
      <c r="Z135" s="720"/>
      <c r="AA135" s="720"/>
      <c r="AB135" s="720"/>
    </row>
    <row r="136" spans="1:28" x14ac:dyDescent="0.25">
      <c r="A136" s="603"/>
      <c r="B136" s="587"/>
      <c r="C136" s="588" t="s">
        <v>231</v>
      </c>
      <c r="D136" s="586" t="s">
        <v>96</v>
      </c>
      <c r="E136" s="589"/>
      <c r="F136" s="586" t="s">
        <v>96</v>
      </c>
      <c r="G136" s="589"/>
      <c r="H136" s="586">
        <v>436.1808219178082</v>
      </c>
      <c r="I136" s="586">
        <v>532.35342465753422</v>
      </c>
      <c r="J136" s="589"/>
      <c r="K136" s="586">
        <v>274.41643835616441</v>
      </c>
      <c r="L136" s="589"/>
      <c r="M136" s="586">
        <v>227.22739726027396</v>
      </c>
      <c r="N136" s="589"/>
      <c r="O136" s="586" t="s">
        <v>96</v>
      </c>
      <c r="P136" s="589"/>
      <c r="Q136" s="586" t="s">
        <v>96</v>
      </c>
      <c r="R136" s="589"/>
      <c r="S136" s="586">
        <v>537.67671232876717</v>
      </c>
      <c r="T136" s="586">
        <v>2007.854794520548</v>
      </c>
      <c r="U136" s="614"/>
      <c r="V136" s="720"/>
      <c r="W136" s="720"/>
      <c r="X136" s="720"/>
      <c r="Y136" s="720"/>
      <c r="Z136" s="720"/>
      <c r="AA136" s="720"/>
      <c r="AB136" s="720"/>
    </row>
    <row r="137" spans="1:28" x14ac:dyDescent="0.25">
      <c r="A137" s="603"/>
      <c r="B137" s="573" t="s">
        <v>238</v>
      </c>
      <c r="C137" s="591" t="s">
        <v>229</v>
      </c>
      <c r="D137" s="586" t="s">
        <v>96</v>
      </c>
      <c r="E137" s="589"/>
      <c r="F137" s="586" t="s">
        <v>96</v>
      </c>
      <c r="G137" s="589"/>
      <c r="H137" s="586">
        <v>363.24109589041097</v>
      </c>
      <c r="I137" s="586">
        <v>440.15890410958906</v>
      </c>
      <c r="J137" s="589"/>
      <c r="K137" s="586">
        <v>165.73698630136985</v>
      </c>
      <c r="L137" s="589"/>
      <c r="M137" s="586">
        <v>159.0904109589041</v>
      </c>
      <c r="N137" s="589"/>
      <c r="O137" s="586" t="s">
        <v>96</v>
      </c>
      <c r="P137" s="589"/>
      <c r="Q137" s="586" t="s">
        <v>96</v>
      </c>
      <c r="R137" s="589"/>
      <c r="S137" s="586">
        <v>768.7397260273973</v>
      </c>
      <c r="T137" s="586">
        <v>1896.9671232876713</v>
      </c>
      <c r="U137" s="614"/>
      <c r="V137" s="720"/>
      <c r="W137" s="720"/>
      <c r="X137" s="720"/>
      <c r="Y137" s="720"/>
      <c r="Z137" s="720"/>
      <c r="AA137" s="720"/>
      <c r="AB137" s="720"/>
    </row>
    <row r="138" spans="1:28" x14ac:dyDescent="0.25">
      <c r="A138" s="603"/>
      <c r="B138" s="604"/>
      <c r="C138" s="591" t="s">
        <v>230</v>
      </c>
      <c r="D138" s="586" t="s">
        <v>96</v>
      </c>
      <c r="E138" s="589"/>
      <c r="F138" s="586" t="s">
        <v>96</v>
      </c>
      <c r="G138" s="589"/>
      <c r="H138" s="586">
        <v>102.81095890410958</v>
      </c>
      <c r="I138" s="586">
        <v>190.45753424657534</v>
      </c>
      <c r="J138" s="589"/>
      <c r="K138" s="586">
        <v>113.78630136986301</v>
      </c>
      <c r="L138" s="589"/>
      <c r="M138" s="586">
        <v>77.263013698630132</v>
      </c>
      <c r="N138" s="589"/>
      <c r="O138" s="586" t="s">
        <v>96</v>
      </c>
      <c r="P138" s="589"/>
      <c r="Q138" s="586" t="s">
        <v>96</v>
      </c>
      <c r="R138" s="589"/>
      <c r="S138" s="586">
        <v>212.06575342465754</v>
      </c>
      <c r="T138" s="586">
        <v>696.38356164383561</v>
      </c>
      <c r="U138" s="614"/>
      <c r="V138" s="718"/>
      <c r="W138" s="718"/>
      <c r="X138" s="718"/>
      <c r="Y138" s="718"/>
      <c r="Z138" s="718"/>
      <c r="AA138" s="718"/>
      <c r="AB138" s="718"/>
    </row>
    <row r="139" spans="1:28" x14ac:dyDescent="0.25">
      <c r="A139" s="605"/>
      <c r="B139" s="593"/>
      <c r="C139" s="594" t="s">
        <v>233</v>
      </c>
      <c r="D139" s="595" t="s">
        <v>96</v>
      </c>
      <c r="E139" s="596"/>
      <c r="F139" s="595" t="s">
        <v>96</v>
      </c>
      <c r="G139" s="596"/>
      <c r="H139" s="595">
        <v>466.05205479452053</v>
      </c>
      <c r="I139" s="595">
        <v>630.61643835616439</v>
      </c>
      <c r="J139" s="596"/>
      <c r="K139" s="595">
        <v>279.52328767123288</v>
      </c>
      <c r="L139" s="596"/>
      <c r="M139" s="595">
        <v>236.35342465753425</v>
      </c>
      <c r="N139" s="596"/>
      <c r="O139" s="595" t="s">
        <v>96</v>
      </c>
      <c r="P139" s="596"/>
      <c r="Q139" s="595" t="s">
        <v>96</v>
      </c>
      <c r="R139" s="596"/>
      <c r="S139" s="595">
        <v>980.80547945205478</v>
      </c>
      <c r="T139" s="595">
        <v>2593.3506849315067</v>
      </c>
      <c r="U139" s="616"/>
      <c r="V139" s="720"/>
      <c r="W139" s="720"/>
      <c r="X139" s="720"/>
      <c r="Y139" s="720"/>
      <c r="Z139" s="720"/>
      <c r="AA139" s="720"/>
      <c r="AB139" s="720"/>
    </row>
    <row r="140" spans="1:28" ht="13.5" customHeight="1" x14ac:dyDescent="0.25">
      <c r="A140" s="1132" t="s">
        <v>519</v>
      </c>
      <c r="B140" s="1132"/>
      <c r="C140" s="1132"/>
      <c r="D140" s="1132"/>
      <c r="E140" s="1132"/>
      <c r="F140" s="1132"/>
      <c r="G140" s="1132"/>
      <c r="H140" s="1132"/>
      <c r="I140" s="1132"/>
      <c r="J140" s="1132"/>
      <c r="K140" s="1132"/>
      <c r="L140" s="1132"/>
      <c r="M140" s="1132"/>
      <c r="N140" s="1132"/>
      <c r="O140" s="1132"/>
      <c r="P140" s="1132"/>
      <c r="Q140" s="1132"/>
      <c r="R140" s="1132"/>
      <c r="S140" s="1132"/>
      <c r="T140" s="1132"/>
      <c r="V140" s="720"/>
      <c r="W140" s="720"/>
      <c r="X140" s="720"/>
      <c r="Y140" s="720"/>
      <c r="Z140" s="720"/>
      <c r="AA140" s="720"/>
      <c r="AB140" s="720"/>
    </row>
    <row r="141" spans="1:28" ht="13.5" customHeight="1" x14ac:dyDescent="0.25">
      <c r="A141" s="1128"/>
      <c r="B141" s="1128"/>
      <c r="C141" s="1128"/>
      <c r="D141" s="1128"/>
      <c r="E141" s="1128"/>
      <c r="F141" s="1128"/>
      <c r="G141" s="1128"/>
      <c r="H141" s="1128"/>
      <c r="I141" s="1128"/>
      <c r="J141" s="1128"/>
      <c r="K141" s="1128"/>
      <c r="L141" s="1128"/>
      <c r="M141" s="1128"/>
      <c r="N141" s="1128"/>
      <c r="O141" s="1128"/>
      <c r="P141" s="1128"/>
      <c r="Q141" s="1128"/>
      <c r="R141" s="1128"/>
      <c r="S141" s="1128"/>
      <c r="T141" s="1128"/>
      <c r="V141" s="720"/>
      <c r="W141" s="720"/>
      <c r="X141" s="720"/>
      <c r="Y141" s="720"/>
      <c r="Z141" s="720"/>
      <c r="AA141" s="720"/>
      <c r="AB141" s="720"/>
    </row>
    <row r="142" spans="1:28" ht="13.5" customHeight="1" x14ac:dyDescent="0.25">
      <c r="A142" s="1128"/>
      <c r="B142" s="1128"/>
      <c r="C142" s="1128"/>
      <c r="D142" s="1128"/>
      <c r="E142" s="1128"/>
      <c r="F142" s="1128"/>
      <c r="G142" s="1128"/>
      <c r="H142" s="1128"/>
      <c r="I142" s="1128"/>
      <c r="J142" s="1128"/>
      <c r="K142" s="1128"/>
      <c r="L142" s="1128"/>
      <c r="M142" s="1128"/>
      <c r="N142" s="1128"/>
      <c r="O142" s="1128"/>
      <c r="P142" s="1128"/>
      <c r="Q142" s="1128"/>
      <c r="R142" s="1128"/>
      <c r="S142" s="1128"/>
      <c r="T142" s="1128"/>
      <c r="V142" s="720"/>
      <c r="W142" s="720"/>
      <c r="X142" s="720"/>
      <c r="Y142" s="720"/>
      <c r="Z142" s="720"/>
      <c r="AA142" s="720"/>
      <c r="AB142" s="720"/>
    </row>
    <row r="143" spans="1:28" ht="26.25" customHeight="1" x14ac:dyDescent="0.25">
      <c r="A143" s="1128"/>
      <c r="B143" s="1128"/>
      <c r="C143" s="1128"/>
      <c r="D143" s="1128"/>
      <c r="E143" s="1128"/>
      <c r="F143" s="1128"/>
      <c r="G143" s="1128"/>
      <c r="H143" s="1128"/>
      <c r="I143" s="1128"/>
      <c r="J143" s="1128"/>
      <c r="K143" s="1128"/>
      <c r="L143" s="1128"/>
      <c r="M143" s="1128"/>
      <c r="N143" s="1128"/>
      <c r="O143" s="1128"/>
      <c r="P143" s="1128"/>
      <c r="Q143" s="1128"/>
      <c r="R143" s="1128"/>
      <c r="S143" s="1128"/>
      <c r="T143" s="1128"/>
    </row>
    <row r="145" spans="1:20" x14ac:dyDescent="0.25">
      <c r="A145" s="1130" t="s">
        <v>543</v>
      </c>
      <c r="B145" s="1130"/>
      <c r="C145" s="1130"/>
      <c r="D145" s="1130"/>
      <c r="E145" s="1130"/>
      <c r="F145" s="1130"/>
      <c r="G145" s="1130"/>
      <c r="H145" s="1130"/>
      <c r="I145" s="1130"/>
      <c r="J145" s="1130"/>
      <c r="K145" s="1130"/>
      <c r="L145" s="1130"/>
      <c r="M145" s="1130"/>
      <c r="N145" s="1130"/>
      <c r="O145" s="1130"/>
      <c r="P145" s="1130"/>
      <c r="Q145" s="1130"/>
      <c r="R145" s="1130"/>
      <c r="S145" s="1130"/>
      <c r="T145" s="1130"/>
    </row>
    <row r="146" spans="1:20" ht="23.25" customHeight="1" x14ac:dyDescent="0.25">
      <c r="A146" s="1130"/>
      <c r="B146" s="1130"/>
      <c r="C146" s="1130"/>
      <c r="D146" s="1130"/>
      <c r="E146" s="1130"/>
      <c r="F146" s="1130"/>
      <c r="G146" s="1130"/>
      <c r="H146" s="1130"/>
      <c r="I146" s="1130"/>
      <c r="J146" s="1130"/>
      <c r="K146" s="1130"/>
      <c r="L146" s="1130"/>
      <c r="M146" s="1130"/>
      <c r="N146" s="1130"/>
      <c r="O146" s="1130"/>
      <c r="P146" s="1130"/>
      <c r="Q146" s="1130"/>
      <c r="R146" s="1130"/>
      <c r="S146" s="1130"/>
      <c r="T146" s="1130"/>
    </row>
    <row r="147" spans="1:20" ht="13.8" x14ac:dyDescent="0.25">
      <c r="A147" s="618" t="s">
        <v>240</v>
      </c>
      <c r="D147" s="624"/>
      <c r="E147" s="624"/>
      <c r="F147" s="624"/>
      <c r="G147" s="624"/>
      <c r="H147" s="624"/>
      <c r="I147" s="623"/>
      <c r="J147" s="623"/>
      <c r="K147" s="623"/>
      <c r="L147" s="623"/>
      <c r="M147" s="623"/>
      <c r="N147" s="623"/>
      <c r="O147" s="623"/>
      <c r="P147" s="623"/>
      <c r="Q147" s="623"/>
      <c r="R147" s="623"/>
      <c r="S147" s="623"/>
      <c r="T147" s="623"/>
    </row>
    <row r="148" spans="1:20" x14ac:dyDescent="0.25">
      <c r="I148" s="623"/>
      <c r="J148" s="623"/>
      <c r="K148" s="623"/>
      <c r="L148" s="623"/>
      <c r="M148" s="623"/>
      <c r="N148" s="623"/>
      <c r="O148" s="623"/>
      <c r="P148" s="623"/>
      <c r="Q148" s="623"/>
      <c r="R148" s="623"/>
      <c r="S148" s="623"/>
      <c r="T148" s="623"/>
    </row>
    <row r="149" spans="1:20" x14ac:dyDescent="0.25">
      <c r="I149" s="623"/>
      <c r="J149" s="623"/>
      <c r="K149" s="623"/>
      <c r="L149" s="623"/>
      <c r="M149" s="623"/>
      <c r="N149" s="623"/>
      <c r="O149" s="623"/>
      <c r="P149" s="623"/>
      <c r="Q149" s="623"/>
      <c r="R149" s="623"/>
      <c r="S149" s="623"/>
      <c r="T149" s="623"/>
    </row>
    <row r="150" spans="1:20" x14ac:dyDescent="0.25">
      <c r="I150" s="623"/>
      <c r="J150" s="623"/>
      <c r="K150" s="623"/>
      <c r="L150" s="623"/>
      <c r="M150" s="623"/>
      <c r="N150" s="623"/>
      <c r="O150" s="623"/>
      <c r="P150" s="623"/>
      <c r="Q150" s="623"/>
      <c r="R150" s="623"/>
      <c r="S150" s="623"/>
      <c r="T150" s="623"/>
    </row>
    <row r="151" spans="1:20" x14ac:dyDescent="0.25">
      <c r="I151" s="623"/>
      <c r="J151" s="623"/>
      <c r="K151" s="623"/>
      <c r="L151" s="623"/>
      <c r="M151" s="623"/>
      <c r="N151" s="623"/>
      <c r="O151" s="623"/>
      <c r="P151" s="623"/>
      <c r="Q151" s="623"/>
      <c r="R151" s="623"/>
      <c r="S151" s="623"/>
      <c r="T151" s="623"/>
    </row>
    <row r="152" spans="1:20" x14ac:dyDescent="0.25">
      <c r="I152" s="623"/>
      <c r="J152" s="623"/>
      <c r="K152" s="623"/>
      <c r="L152" s="623"/>
      <c r="M152" s="623"/>
      <c r="N152" s="623"/>
      <c r="O152" s="623"/>
      <c r="P152" s="623"/>
      <c r="Q152" s="623"/>
      <c r="R152" s="623"/>
      <c r="S152" s="623"/>
      <c r="T152" s="623"/>
    </row>
    <row r="153" spans="1:20" x14ac:dyDescent="0.25">
      <c r="I153" s="623"/>
      <c r="J153" s="623"/>
      <c r="K153" s="623"/>
      <c r="L153" s="623"/>
      <c r="M153" s="623"/>
      <c r="N153" s="623"/>
      <c r="O153" s="623"/>
      <c r="P153" s="623"/>
      <c r="Q153" s="623"/>
      <c r="R153" s="623"/>
      <c r="S153" s="623"/>
      <c r="T153" s="623"/>
    </row>
    <row r="154" spans="1:20" x14ac:dyDescent="0.25">
      <c r="I154" s="623"/>
      <c r="J154" s="623"/>
      <c r="K154" s="623"/>
      <c r="L154" s="623"/>
      <c r="M154" s="623"/>
      <c r="N154" s="623"/>
      <c r="O154" s="623"/>
      <c r="P154" s="623"/>
      <c r="Q154" s="623"/>
      <c r="R154" s="623"/>
      <c r="S154" s="623"/>
      <c r="T154" s="623"/>
    </row>
    <row r="155" spans="1:20" x14ac:dyDescent="0.25">
      <c r="I155" s="623"/>
      <c r="J155" s="623"/>
      <c r="K155" s="623"/>
      <c r="L155" s="623"/>
      <c r="M155" s="623"/>
      <c r="N155" s="623"/>
      <c r="O155" s="623"/>
      <c r="P155" s="623"/>
      <c r="Q155" s="623"/>
      <c r="R155" s="623"/>
      <c r="S155" s="623"/>
      <c r="T155" s="623"/>
    </row>
    <row r="156" spans="1:20" x14ac:dyDescent="0.25">
      <c r="I156" s="623"/>
      <c r="J156" s="623"/>
      <c r="K156" s="623"/>
      <c r="L156" s="623"/>
      <c r="M156" s="623"/>
      <c r="N156" s="623"/>
      <c r="O156" s="623"/>
      <c r="P156" s="623"/>
      <c r="Q156" s="623"/>
      <c r="R156" s="623"/>
      <c r="S156" s="623"/>
      <c r="T156" s="623"/>
    </row>
    <row r="157" spans="1:20" x14ac:dyDescent="0.25">
      <c r="I157" s="623"/>
      <c r="J157" s="623"/>
      <c r="K157" s="623"/>
      <c r="L157" s="623"/>
      <c r="M157" s="623"/>
      <c r="N157" s="623"/>
      <c r="O157" s="623"/>
      <c r="P157" s="623"/>
      <c r="Q157" s="623"/>
      <c r="R157" s="623"/>
      <c r="S157" s="623"/>
      <c r="T157" s="623"/>
    </row>
    <row r="158" spans="1:20" x14ac:dyDescent="0.25">
      <c r="I158" s="623"/>
      <c r="J158" s="623"/>
      <c r="K158" s="623"/>
      <c r="L158" s="623"/>
      <c r="M158" s="623"/>
      <c r="N158" s="623"/>
      <c r="O158" s="623"/>
      <c r="P158" s="623"/>
      <c r="Q158" s="623"/>
      <c r="R158" s="623"/>
      <c r="S158" s="623"/>
      <c r="T158" s="623"/>
    </row>
    <row r="159" spans="1:20" x14ac:dyDescent="0.25">
      <c r="I159" s="623"/>
      <c r="J159" s="623"/>
      <c r="K159" s="623"/>
      <c r="L159" s="623"/>
      <c r="M159" s="623"/>
      <c r="N159" s="623"/>
      <c r="O159" s="623"/>
      <c r="P159" s="623"/>
      <c r="Q159" s="623"/>
      <c r="R159" s="623"/>
      <c r="S159" s="623"/>
      <c r="T159" s="623"/>
    </row>
    <row r="160" spans="1:20" x14ac:dyDescent="0.25">
      <c r="I160" s="623"/>
      <c r="J160" s="623"/>
      <c r="K160" s="623"/>
      <c r="L160" s="623"/>
      <c r="M160" s="623"/>
      <c r="N160" s="623"/>
      <c r="O160" s="623"/>
      <c r="P160" s="623"/>
      <c r="Q160" s="623"/>
      <c r="R160" s="623"/>
      <c r="S160" s="623"/>
      <c r="T160" s="623"/>
    </row>
    <row r="161" spans="9:20" x14ac:dyDescent="0.25">
      <c r="I161" s="623"/>
      <c r="J161" s="623"/>
      <c r="K161" s="623"/>
      <c r="L161" s="623"/>
      <c r="M161" s="623"/>
      <c r="N161" s="623"/>
      <c r="O161" s="623"/>
      <c r="P161" s="623"/>
      <c r="Q161" s="623"/>
      <c r="R161" s="623"/>
      <c r="S161" s="623"/>
      <c r="T161" s="623"/>
    </row>
    <row r="162" spans="9:20" x14ac:dyDescent="0.25">
      <c r="I162" s="623"/>
      <c r="J162" s="623"/>
      <c r="K162" s="623"/>
      <c r="L162" s="623"/>
      <c r="M162" s="623"/>
      <c r="N162" s="623"/>
      <c r="O162" s="623"/>
      <c r="P162" s="623"/>
      <c r="Q162" s="623"/>
      <c r="R162" s="623"/>
      <c r="S162" s="623"/>
      <c r="T162" s="623"/>
    </row>
    <row r="163" spans="9:20" x14ac:dyDescent="0.25">
      <c r="I163" s="623"/>
      <c r="J163" s="623"/>
      <c r="K163" s="623"/>
      <c r="L163" s="623"/>
      <c r="M163" s="623"/>
      <c r="N163" s="623"/>
      <c r="O163" s="623"/>
      <c r="P163" s="623"/>
      <c r="Q163" s="623"/>
      <c r="R163" s="623"/>
      <c r="S163" s="623"/>
      <c r="T163" s="623"/>
    </row>
    <row r="164" spans="9:20" x14ac:dyDescent="0.25">
      <c r="I164" s="623"/>
      <c r="J164" s="623"/>
      <c r="K164" s="623"/>
      <c r="L164" s="623"/>
      <c r="M164" s="623"/>
      <c r="N164" s="623"/>
      <c r="O164" s="623"/>
      <c r="P164" s="623"/>
      <c r="Q164" s="623"/>
      <c r="R164" s="623"/>
      <c r="S164" s="623"/>
      <c r="T164" s="623"/>
    </row>
    <row r="165" spans="9:20" x14ac:dyDescent="0.25">
      <c r="I165" s="623"/>
      <c r="J165" s="623"/>
      <c r="K165" s="623"/>
      <c r="L165" s="623"/>
      <c r="M165" s="623"/>
      <c r="N165" s="623"/>
      <c r="O165" s="623"/>
      <c r="P165" s="623"/>
      <c r="Q165" s="623"/>
      <c r="R165" s="623"/>
      <c r="S165" s="623"/>
      <c r="T165" s="623"/>
    </row>
    <row r="166" spans="9:20" x14ac:dyDescent="0.25">
      <c r="I166" s="623"/>
      <c r="J166" s="623"/>
      <c r="K166" s="623"/>
      <c r="L166" s="623"/>
      <c r="M166" s="623"/>
      <c r="N166" s="623"/>
      <c r="O166" s="623"/>
      <c r="P166" s="623"/>
      <c r="Q166" s="623"/>
      <c r="R166" s="623"/>
      <c r="S166" s="623"/>
      <c r="T166" s="623"/>
    </row>
    <row r="167" spans="9:20" x14ac:dyDescent="0.25">
      <c r="I167" s="623"/>
      <c r="J167" s="623"/>
      <c r="K167" s="623"/>
      <c r="L167" s="623"/>
      <c r="M167" s="623"/>
      <c r="N167" s="623"/>
      <c r="O167" s="623"/>
      <c r="P167" s="623"/>
      <c r="Q167" s="623"/>
      <c r="R167" s="623"/>
      <c r="S167" s="623"/>
      <c r="T167" s="623"/>
    </row>
    <row r="168" spans="9:20" x14ac:dyDescent="0.25">
      <c r="I168" s="623"/>
      <c r="J168" s="623"/>
      <c r="K168" s="623"/>
      <c r="L168" s="623"/>
      <c r="M168" s="623"/>
      <c r="N168" s="623"/>
      <c r="O168" s="623"/>
      <c r="P168" s="623"/>
      <c r="Q168" s="623"/>
      <c r="R168" s="623"/>
      <c r="S168" s="623"/>
      <c r="T168" s="623"/>
    </row>
    <row r="169" spans="9:20" x14ac:dyDescent="0.25">
      <c r="I169" s="623"/>
      <c r="J169" s="623"/>
      <c r="K169" s="623"/>
      <c r="L169" s="623"/>
      <c r="M169" s="623"/>
      <c r="N169" s="623"/>
      <c r="O169" s="623"/>
      <c r="P169" s="623"/>
      <c r="Q169" s="623"/>
      <c r="R169" s="623"/>
      <c r="S169" s="623"/>
      <c r="T169" s="623"/>
    </row>
    <row r="170" spans="9:20" x14ac:dyDescent="0.25">
      <c r="I170" s="623"/>
      <c r="J170" s="623"/>
      <c r="K170" s="623"/>
      <c r="L170" s="623"/>
      <c r="M170" s="623"/>
      <c r="N170" s="623"/>
      <c r="O170" s="623"/>
      <c r="P170" s="623"/>
      <c r="Q170" s="623"/>
      <c r="R170" s="623"/>
      <c r="S170" s="623"/>
      <c r="T170" s="623"/>
    </row>
    <row r="171" spans="9:20" x14ac:dyDescent="0.25">
      <c r="I171" s="623"/>
      <c r="J171" s="623"/>
      <c r="K171" s="623"/>
      <c r="L171" s="623"/>
      <c r="M171" s="623"/>
      <c r="N171" s="623"/>
      <c r="O171" s="623"/>
      <c r="P171" s="623"/>
      <c r="Q171" s="623"/>
      <c r="R171" s="623"/>
      <c r="S171" s="623"/>
      <c r="T171" s="623"/>
    </row>
    <row r="172" spans="9:20" x14ac:dyDescent="0.25">
      <c r="I172" s="623"/>
      <c r="J172" s="623"/>
      <c r="K172" s="623"/>
      <c r="L172" s="623"/>
      <c r="M172" s="623"/>
      <c r="N172" s="623"/>
      <c r="O172" s="623"/>
      <c r="P172" s="623"/>
      <c r="Q172" s="623"/>
      <c r="R172" s="623"/>
      <c r="S172" s="623"/>
      <c r="T172" s="623"/>
    </row>
    <row r="173" spans="9:20" x14ac:dyDescent="0.25">
      <c r="I173" s="623"/>
      <c r="J173" s="623"/>
      <c r="K173" s="623"/>
      <c r="L173" s="623"/>
      <c r="M173" s="623"/>
      <c r="N173" s="623"/>
      <c r="O173" s="623"/>
      <c r="P173" s="623"/>
      <c r="Q173" s="623"/>
      <c r="R173" s="623"/>
      <c r="S173" s="623"/>
      <c r="T173" s="623"/>
    </row>
    <row r="174" spans="9:20" x14ac:dyDescent="0.25">
      <c r="I174" s="623"/>
      <c r="J174" s="623"/>
      <c r="K174" s="623"/>
      <c r="L174" s="623"/>
      <c r="M174" s="623"/>
      <c r="N174" s="623"/>
      <c r="O174" s="623"/>
      <c r="P174" s="623"/>
      <c r="Q174" s="623"/>
      <c r="R174" s="623"/>
      <c r="S174" s="623"/>
      <c r="T174" s="623"/>
    </row>
    <row r="175" spans="9:20" x14ac:dyDescent="0.25">
      <c r="I175" s="623"/>
      <c r="J175" s="623"/>
      <c r="K175" s="623"/>
      <c r="L175" s="623"/>
      <c r="M175" s="623"/>
      <c r="N175" s="623"/>
      <c r="O175" s="623"/>
      <c r="P175" s="623"/>
      <c r="Q175" s="623"/>
      <c r="R175" s="623"/>
      <c r="S175" s="623"/>
      <c r="T175" s="623"/>
    </row>
    <row r="176" spans="9:20" x14ac:dyDescent="0.25">
      <c r="I176" s="623"/>
      <c r="J176" s="623"/>
      <c r="K176" s="623"/>
      <c r="L176" s="623"/>
      <c r="M176" s="623"/>
      <c r="N176" s="623"/>
      <c r="O176" s="623"/>
      <c r="P176" s="623"/>
      <c r="Q176" s="623"/>
      <c r="R176" s="623"/>
      <c r="S176" s="623"/>
      <c r="T176" s="623"/>
    </row>
    <row r="177" spans="9:20" x14ac:dyDescent="0.25">
      <c r="I177" s="623"/>
      <c r="J177" s="623"/>
      <c r="K177" s="623"/>
      <c r="L177" s="623"/>
      <c r="M177" s="623"/>
      <c r="N177" s="623"/>
      <c r="O177" s="623"/>
      <c r="P177" s="623"/>
      <c r="Q177" s="623"/>
      <c r="R177" s="623"/>
      <c r="S177" s="623"/>
      <c r="T177" s="623"/>
    </row>
    <row r="178" spans="9:20" x14ac:dyDescent="0.25">
      <c r="I178" s="623"/>
      <c r="J178" s="623"/>
      <c r="K178" s="623"/>
      <c r="L178" s="623"/>
      <c r="M178" s="623"/>
      <c r="N178" s="623"/>
      <c r="O178" s="623"/>
      <c r="P178" s="623"/>
      <c r="Q178" s="623"/>
      <c r="R178" s="623"/>
      <c r="S178" s="623"/>
      <c r="T178" s="623"/>
    </row>
    <row r="179" spans="9:20" x14ac:dyDescent="0.25">
      <c r="I179" s="623"/>
      <c r="J179" s="623"/>
      <c r="K179" s="623"/>
      <c r="L179" s="623"/>
      <c r="M179" s="623"/>
      <c r="N179" s="623"/>
      <c r="O179" s="623"/>
      <c r="P179" s="623"/>
      <c r="Q179" s="623"/>
      <c r="R179" s="623"/>
      <c r="S179" s="623"/>
      <c r="T179" s="623"/>
    </row>
  </sheetData>
  <mergeCells count="3">
    <mergeCell ref="A1:I2"/>
    <mergeCell ref="A140:T143"/>
    <mergeCell ref="A145:T146"/>
  </mergeCells>
  <pageMargins left="0.7" right="0.7" top="0.75" bottom="0.75" header="0.3" footer="0.3"/>
  <pageSetup paperSize="9" scale="37"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46B7B-64E2-4A59-89B9-3B9DF6323285}">
  <dimension ref="A1:L53"/>
  <sheetViews>
    <sheetView showGridLines="0" zoomScaleNormal="100" workbookViewId="0"/>
  </sheetViews>
  <sheetFormatPr defaultColWidth="9.28515625" defaultRowHeight="10.199999999999999" x14ac:dyDescent="0.2"/>
  <cols>
    <col min="1" max="1" width="41.7109375" customWidth="1"/>
    <col min="2" max="6" width="14.42578125" customWidth="1"/>
    <col min="7" max="7" width="16.28515625" customWidth="1"/>
  </cols>
  <sheetData>
    <row r="1" spans="1:8" ht="18.600000000000001" customHeight="1" x14ac:dyDescent="0.25">
      <c r="A1" s="324" t="s">
        <v>416</v>
      </c>
      <c r="B1" s="48"/>
      <c r="C1" s="48"/>
      <c r="D1" s="48"/>
      <c r="E1" s="48"/>
      <c r="F1" s="48"/>
      <c r="G1" s="48"/>
    </row>
    <row r="2" spans="1:8" ht="15" customHeight="1" x14ac:dyDescent="0.2">
      <c r="A2" s="667" t="s">
        <v>417</v>
      </c>
    </row>
    <row r="3" spans="1:8" s="88" customFormat="1" ht="17.25" customHeight="1" x14ac:dyDescent="0.25">
      <c r="A3" s="811"/>
      <c r="B3" s="1135" t="s">
        <v>241</v>
      </c>
      <c r="C3" s="1135"/>
      <c r="D3" s="1135"/>
      <c r="E3" s="1064" t="s">
        <v>242</v>
      </c>
      <c r="F3" s="1069"/>
      <c r="G3" s="1136"/>
      <c r="H3" s="571"/>
    </row>
    <row r="4" spans="1:8" s="88" customFormat="1" ht="19.5" customHeight="1" x14ac:dyDescent="0.2">
      <c r="A4" s="812"/>
      <c r="B4" s="1065" t="s">
        <v>243</v>
      </c>
      <c r="C4" s="1133"/>
      <c r="D4" s="1134"/>
      <c r="E4" s="1065" t="s">
        <v>244</v>
      </c>
      <c r="F4" s="1133"/>
      <c r="G4" s="1134"/>
    </row>
    <row r="5" spans="1:8" s="88" customFormat="1" ht="20.25" customHeight="1" x14ac:dyDescent="0.2">
      <c r="A5" s="812" t="s">
        <v>31</v>
      </c>
      <c r="B5" s="89" t="s">
        <v>138</v>
      </c>
      <c r="C5" s="92" t="s">
        <v>40</v>
      </c>
      <c r="D5" s="182" t="s">
        <v>55</v>
      </c>
      <c r="E5" s="89" t="s">
        <v>138</v>
      </c>
      <c r="F5" s="92" t="s">
        <v>40</v>
      </c>
      <c r="G5" s="182" t="s">
        <v>55</v>
      </c>
    </row>
    <row r="6" spans="1:8" ht="53.25" customHeight="1" x14ac:dyDescent="0.2">
      <c r="A6" s="813" t="s">
        <v>245</v>
      </c>
      <c r="B6" s="814" t="s">
        <v>246</v>
      </c>
      <c r="C6" s="95" t="s">
        <v>95</v>
      </c>
      <c r="D6" s="183" t="s">
        <v>172</v>
      </c>
      <c r="E6" s="814" t="s">
        <v>246</v>
      </c>
      <c r="F6" s="95" t="s">
        <v>95</v>
      </c>
      <c r="G6" s="183" t="s">
        <v>172</v>
      </c>
    </row>
    <row r="7" spans="1:8" ht="13.2" x14ac:dyDescent="0.25">
      <c r="A7" s="195" t="s">
        <v>57</v>
      </c>
      <c r="B7" s="815">
        <v>49</v>
      </c>
      <c r="C7" s="625">
        <v>599.25199999999995</v>
      </c>
      <c r="D7" s="816">
        <v>965.28</v>
      </c>
      <c r="E7" s="815">
        <v>17910</v>
      </c>
      <c r="F7" s="625">
        <v>535990.756102385</v>
      </c>
      <c r="G7" s="816">
        <v>849439.05046181497</v>
      </c>
    </row>
    <row r="8" spans="1:8" ht="13.2" x14ac:dyDescent="0.25">
      <c r="A8" s="195" t="s">
        <v>58</v>
      </c>
      <c r="B8" s="815">
        <v>2</v>
      </c>
      <c r="C8" s="625">
        <v>6.976</v>
      </c>
      <c r="D8" s="816">
        <v>8.6940000000000008</v>
      </c>
      <c r="E8" s="815">
        <v>13624</v>
      </c>
      <c r="F8" s="625">
        <v>566888.80027000001</v>
      </c>
      <c r="G8" s="816">
        <v>1028042.45</v>
      </c>
    </row>
    <row r="9" spans="1:8" ht="13.2" x14ac:dyDescent="0.25">
      <c r="A9" s="43" t="s">
        <v>59</v>
      </c>
      <c r="B9" s="815">
        <v>37</v>
      </c>
      <c r="C9" s="625">
        <v>1355.941</v>
      </c>
      <c r="D9" s="816">
        <v>538.66399999999999</v>
      </c>
      <c r="E9" s="815">
        <v>1932</v>
      </c>
      <c r="F9" s="625">
        <v>62589.727997277005</v>
      </c>
      <c r="G9" s="816">
        <v>23587.540822340212</v>
      </c>
    </row>
    <row r="10" spans="1:8" ht="13.2" x14ac:dyDescent="0.25">
      <c r="A10" s="43" t="s">
        <v>60</v>
      </c>
      <c r="B10" s="815">
        <v>30</v>
      </c>
      <c r="C10" s="625">
        <v>40.152999999999999</v>
      </c>
      <c r="D10" s="816">
        <v>65.695999999999998</v>
      </c>
      <c r="E10" s="815">
        <v>18092</v>
      </c>
      <c r="F10" s="625">
        <v>65637.189317181415</v>
      </c>
      <c r="G10" s="816">
        <v>92549.515667154134</v>
      </c>
    </row>
    <row r="11" spans="1:8" ht="13.2" x14ac:dyDescent="0.25">
      <c r="A11" s="43" t="s">
        <v>61</v>
      </c>
      <c r="B11" s="815" t="s">
        <v>17</v>
      </c>
      <c r="C11" s="625" t="s">
        <v>17</v>
      </c>
      <c r="D11" s="625" t="s">
        <v>17</v>
      </c>
      <c r="E11" s="815">
        <v>6295</v>
      </c>
      <c r="F11" s="625">
        <v>338918.57517999999</v>
      </c>
      <c r="G11" s="816">
        <v>378497.50154999993</v>
      </c>
    </row>
    <row r="12" spans="1:8" ht="13.2" x14ac:dyDescent="0.25">
      <c r="A12" s="43" t="s">
        <v>284</v>
      </c>
      <c r="B12" s="815">
        <v>3</v>
      </c>
      <c r="C12" s="625">
        <v>0.502</v>
      </c>
      <c r="D12" s="816">
        <v>0.72</v>
      </c>
      <c r="E12" s="815">
        <v>2163</v>
      </c>
      <c r="F12" s="625">
        <v>10421.165637387121</v>
      </c>
      <c r="G12" s="816">
        <v>11481.600374062178</v>
      </c>
    </row>
    <row r="13" spans="1:8" ht="13.2" x14ac:dyDescent="0.25">
      <c r="A13" s="76" t="s">
        <v>62</v>
      </c>
      <c r="B13" s="817">
        <v>121</v>
      </c>
      <c r="C13" s="817">
        <v>2002.8239999999998</v>
      </c>
      <c r="D13" s="818">
        <v>1579.0539999999999</v>
      </c>
      <c r="E13" s="817">
        <v>60016</v>
      </c>
      <c r="F13" s="817">
        <v>1580446.2145042305</v>
      </c>
      <c r="G13" s="818">
        <v>2383597.6588753718</v>
      </c>
    </row>
    <row r="14" spans="1:8" ht="13.2" x14ac:dyDescent="0.25">
      <c r="A14" s="195"/>
      <c r="B14" s="815"/>
      <c r="C14" s="625"/>
      <c r="D14" s="816"/>
      <c r="E14" s="815"/>
      <c r="F14" s="625"/>
      <c r="G14" s="816"/>
    </row>
    <row r="15" spans="1:8" ht="13.2" x14ac:dyDescent="0.25">
      <c r="A15" s="195" t="s">
        <v>63</v>
      </c>
      <c r="B15" s="819">
        <v>64</v>
      </c>
      <c r="C15" s="625">
        <v>12.193</v>
      </c>
      <c r="D15" s="816" t="s">
        <v>96</v>
      </c>
      <c r="E15" s="815">
        <v>3794</v>
      </c>
      <c r="F15" s="625">
        <v>4485.5177279038835</v>
      </c>
      <c r="G15" s="816" t="s">
        <v>96</v>
      </c>
    </row>
    <row r="16" spans="1:8" ht="13.2" x14ac:dyDescent="0.25">
      <c r="A16" s="48" t="s">
        <v>64</v>
      </c>
      <c r="B16" s="819">
        <v>31</v>
      </c>
      <c r="C16" s="625">
        <v>725.58299999999997</v>
      </c>
      <c r="D16" s="816" t="s">
        <v>96</v>
      </c>
      <c r="E16" s="815">
        <v>2637</v>
      </c>
      <c r="F16" s="625">
        <v>18888.281207734239</v>
      </c>
      <c r="G16" s="816" t="s">
        <v>96</v>
      </c>
      <c r="H16" s="72"/>
    </row>
    <row r="17" spans="1:12" ht="13.2" x14ac:dyDescent="0.25">
      <c r="A17" s="101" t="s">
        <v>288</v>
      </c>
      <c r="B17" s="819">
        <v>1</v>
      </c>
      <c r="C17" s="625">
        <v>34.923999999999999</v>
      </c>
      <c r="D17" s="816" t="s">
        <v>96</v>
      </c>
      <c r="E17" s="815">
        <v>639</v>
      </c>
      <c r="F17" s="625">
        <v>31474.473245555553</v>
      </c>
      <c r="G17" s="816" t="s">
        <v>96</v>
      </c>
      <c r="H17" s="72"/>
    </row>
    <row r="18" spans="1:12" ht="13.2" x14ac:dyDescent="0.25">
      <c r="A18" s="195" t="s">
        <v>247</v>
      </c>
      <c r="B18" s="819">
        <v>97</v>
      </c>
      <c r="C18" s="625">
        <v>25.544</v>
      </c>
      <c r="D18" s="816" t="s">
        <v>96</v>
      </c>
      <c r="E18" s="815">
        <v>2953</v>
      </c>
      <c r="F18" s="625">
        <v>2255.0508553543305</v>
      </c>
      <c r="G18" s="816" t="s">
        <v>96</v>
      </c>
    </row>
    <row r="19" spans="1:12" ht="13.2" x14ac:dyDescent="0.25">
      <c r="A19" s="820" t="s">
        <v>135</v>
      </c>
      <c r="B19" s="815"/>
      <c r="C19" s="625"/>
      <c r="D19" s="816"/>
      <c r="E19" s="815"/>
      <c r="F19" s="625"/>
      <c r="G19" s="816"/>
    </row>
    <row r="20" spans="1:12" ht="13.2" x14ac:dyDescent="0.25">
      <c r="A20" s="76" t="s">
        <v>248</v>
      </c>
      <c r="B20" s="821">
        <v>193</v>
      </c>
      <c r="C20" s="817">
        <v>798.24399999999991</v>
      </c>
      <c r="D20" s="818" t="s">
        <v>96</v>
      </c>
      <c r="E20" s="821">
        <v>10023</v>
      </c>
      <c r="F20" s="817">
        <v>57103.323036548005</v>
      </c>
      <c r="G20" s="818" t="s">
        <v>96</v>
      </c>
    </row>
    <row r="21" spans="1:12" ht="13.2" x14ac:dyDescent="0.25">
      <c r="A21" s="77" t="s">
        <v>177</v>
      </c>
      <c r="B21" s="821"/>
      <c r="C21" s="817"/>
      <c r="D21" s="818"/>
      <c r="E21" s="821"/>
      <c r="F21" s="817"/>
      <c r="G21" s="818"/>
    </row>
    <row r="22" spans="1:12" ht="13.2" x14ac:dyDescent="0.25">
      <c r="A22" s="195"/>
      <c r="C22" s="625"/>
      <c r="D22" s="816"/>
      <c r="F22" s="625"/>
      <c r="G22" s="816"/>
    </row>
    <row r="23" spans="1:12" ht="13.2" x14ac:dyDescent="0.25">
      <c r="A23" s="76" t="s">
        <v>249</v>
      </c>
      <c r="B23" s="821">
        <f>B13+B20</f>
        <v>314</v>
      </c>
      <c r="C23" s="817">
        <f>C13+C20</f>
        <v>2801.0679999999998</v>
      </c>
      <c r="D23" s="818" t="s">
        <v>96</v>
      </c>
      <c r="E23" s="821">
        <v>70039</v>
      </c>
      <c r="F23" s="817">
        <v>1637549.5375407785</v>
      </c>
      <c r="G23" s="818" t="s">
        <v>96</v>
      </c>
    </row>
    <row r="24" spans="1:12" ht="13.2" x14ac:dyDescent="0.25">
      <c r="A24" s="822" t="s">
        <v>178</v>
      </c>
      <c r="B24" s="823"/>
      <c r="C24" s="824"/>
      <c r="D24" s="825"/>
      <c r="E24" s="823"/>
      <c r="F24" s="824"/>
      <c r="G24" s="825"/>
    </row>
    <row r="25" spans="1:12" ht="15.75" customHeight="1" x14ac:dyDescent="0.25">
      <c r="A25" s="173"/>
      <c r="B25" s="48"/>
      <c r="C25" s="48"/>
      <c r="D25" s="48"/>
      <c r="E25" s="48"/>
      <c r="F25" s="48"/>
      <c r="G25" s="48"/>
    </row>
    <row r="26" spans="1:12" s="88" customFormat="1" ht="18.75" customHeight="1" x14ac:dyDescent="0.2">
      <c r="A26" s="811"/>
      <c r="B26" s="1135" t="s">
        <v>250</v>
      </c>
      <c r="C26" s="1135"/>
      <c r="D26" s="1135"/>
      <c r="E26" s="1064" t="s">
        <v>251</v>
      </c>
      <c r="F26" s="1069"/>
      <c r="G26" s="1136"/>
    </row>
    <row r="27" spans="1:12" s="88" customFormat="1" ht="17.25" customHeight="1" x14ac:dyDescent="0.2">
      <c r="A27" s="812"/>
      <c r="B27" s="1065" t="s">
        <v>252</v>
      </c>
      <c r="C27" s="1133"/>
      <c r="D27" s="1134"/>
      <c r="E27" s="1065" t="s">
        <v>253</v>
      </c>
      <c r="F27" s="1133"/>
      <c r="G27" s="1134"/>
    </row>
    <row r="28" spans="1:12" ht="18" customHeight="1" x14ac:dyDescent="0.2">
      <c r="A28" s="812" t="s">
        <v>31</v>
      </c>
      <c r="B28" s="89" t="s">
        <v>138</v>
      </c>
      <c r="C28" s="92" t="s">
        <v>40</v>
      </c>
      <c r="D28" s="182" t="s">
        <v>55</v>
      </c>
      <c r="E28" s="89" t="s">
        <v>138</v>
      </c>
      <c r="F28" s="92" t="s">
        <v>40</v>
      </c>
      <c r="G28" s="182" t="s">
        <v>55</v>
      </c>
    </row>
    <row r="29" spans="1:12" ht="47.25" customHeight="1" x14ac:dyDescent="0.2">
      <c r="A29" s="813" t="s">
        <v>245</v>
      </c>
      <c r="B29" s="91" t="s">
        <v>246</v>
      </c>
      <c r="C29" s="96" t="s">
        <v>95</v>
      </c>
      <c r="D29" s="826" t="s">
        <v>172</v>
      </c>
      <c r="E29" s="814" t="s">
        <v>246</v>
      </c>
      <c r="F29" s="95" t="s">
        <v>95</v>
      </c>
      <c r="G29" s="183" t="s">
        <v>172</v>
      </c>
    </row>
    <row r="30" spans="1:12" ht="13.2" x14ac:dyDescent="0.25">
      <c r="A30" s="43" t="s">
        <v>57</v>
      </c>
      <c r="B30" s="827">
        <v>17959</v>
      </c>
      <c r="C30" s="732">
        <v>536590.00810238498</v>
      </c>
      <c r="D30" s="828">
        <v>850404.330461815</v>
      </c>
      <c r="E30" s="734">
        <v>2.7284369953783616E-3</v>
      </c>
      <c r="F30" s="734">
        <v>1.1167781564163206E-3</v>
      </c>
      <c r="G30" s="829">
        <v>1.1350835895623925E-3</v>
      </c>
      <c r="H30" s="138"/>
      <c r="I30" s="350"/>
      <c r="J30" s="350"/>
      <c r="K30" s="350"/>
      <c r="L30" s="350"/>
    </row>
    <row r="31" spans="1:12" ht="13.2" x14ac:dyDescent="0.25">
      <c r="A31" s="43" t="s">
        <v>58</v>
      </c>
      <c r="B31" s="819">
        <v>13626</v>
      </c>
      <c r="C31" s="625">
        <v>566895.77627000003</v>
      </c>
      <c r="D31" s="343">
        <v>1028051.144</v>
      </c>
      <c r="E31" s="734">
        <v>1.4677821811243211E-4</v>
      </c>
      <c r="F31" s="734">
        <v>1.2305612939824559E-5</v>
      </c>
      <c r="G31" s="735">
        <v>8.4567777106622255E-6</v>
      </c>
      <c r="H31" s="138"/>
      <c r="I31" s="350"/>
      <c r="J31" s="350"/>
      <c r="K31" s="350"/>
    </row>
    <row r="32" spans="1:12" ht="13.2" x14ac:dyDescent="0.25">
      <c r="A32" s="43" t="s">
        <v>59</v>
      </c>
      <c r="B32" s="819">
        <v>1969</v>
      </c>
      <c r="C32" s="625">
        <v>63945.668997277004</v>
      </c>
      <c r="D32" s="343">
        <v>24126.204822340213</v>
      </c>
      <c r="E32" s="734">
        <v>1.8791264601320468E-2</v>
      </c>
      <c r="F32" s="734">
        <v>2.1204579156998735E-2</v>
      </c>
      <c r="G32" s="735">
        <v>2.2326926425710009E-2</v>
      </c>
      <c r="H32" s="138"/>
      <c r="I32" s="350"/>
      <c r="J32" s="350"/>
      <c r="K32" s="350"/>
    </row>
    <row r="33" spans="1:11" ht="13.2" x14ac:dyDescent="0.25">
      <c r="A33" s="43" t="s">
        <v>60</v>
      </c>
      <c r="B33" s="819">
        <v>18122</v>
      </c>
      <c r="C33" s="625">
        <v>65677.342317181421</v>
      </c>
      <c r="D33" s="343">
        <v>92615.21166715413</v>
      </c>
      <c r="E33" s="734">
        <v>1.6554464187175809E-3</v>
      </c>
      <c r="F33" s="734">
        <v>6.1136761299026914E-4</v>
      </c>
      <c r="G33" s="735">
        <v>7.0934351730579702E-4</v>
      </c>
      <c r="H33" s="138"/>
      <c r="I33" s="350"/>
      <c r="J33" s="350"/>
      <c r="K33" s="350"/>
    </row>
    <row r="34" spans="1:11" ht="13.2" x14ac:dyDescent="0.25">
      <c r="A34" s="43" t="s">
        <v>61</v>
      </c>
      <c r="B34" s="819">
        <v>6295</v>
      </c>
      <c r="C34" s="625">
        <v>338918.57517999999</v>
      </c>
      <c r="D34" s="343">
        <v>378497.50154999993</v>
      </c>
      <c r="E34" s="734"/>
      <c r="F34" s="734"/>
      <c r="G34" s="735"/>
      <c r="H34" s="138"/>
      <c r="I34" s="350"/>
      <c r="J34" s="350"/>
      <c r="K34" s="350"/>
    </row>
    <row r="35" spans="1:11" ht="13.2" x14ac:dyDescent="0.25">
      <c r="A35" s="43" t="s">
        <v>284</v>
      </c>
      <c r="B35" s="819">
        <v>2166</v>
      </c>
      <c r="C35" s="625">
        <v>10421.667637387121</v>
      </c>
      <c r="D35" s="343">
        <v>11482.320374062178</v>
      </c>
      <c r="E35" s="734">
        <v>1.3850415512465374E-3</v>
      </c>
      <c r="F35" s="734">
        <v>4.816887445144618E-5</v>
      </c>
      <c r="G35" s="735">
        <v>6.2705095881702931E-5</v>
      </c>
      <c r="H35" s="138"/>
      <c r="I35" s="350"/>
      <c r="J35" s="350"/>
      <c r="K35" s="350"/>
    </row>
    <row r="36" spans="1:11" ht="13.2" x14ac:dyDescent="0.25">
      <c r="A36" s="64" t="s">
        <v>62</v>
      </c>
      <c r="B36" s="830">
        <v>60137</v>
      </c>
      <c r="C36" s="817">
        <v>1582449.0385042306</v>
      </c>
      <c r="D36" s="831">
        <v>2385176.7128753718</v>
      </c>
      <c r="E36" s="832">
        <v>2.012072434607646E-3</v>
      </c>
      <c r="F36" s="832">
        <v>1.265648340810468E-3</v>
      </c>
      <c r="G36" s="833">
        <v>6.620280969020626E-4</v>
      </c>
      <c r="H36" s="138"/>
      <c r="I36" s="350"/>
      <c r="J36" s="350"/>
      <c r="K36" s="350"/>
    </row>
    <row r="37" spans="1:11" ht="13.2" x14ac:dyDescent="0.25">
      <c r="A37" s="195"/>
      <c r="B37" s="815"/>
      <c r="C37" s="625"/>
      <c r="D37" s="816"/>
      <c r="E37" s="734"/>
      <c r="F37" s="734"/>
      <c r="G37" s="735"/>
      <c r="H37" s="138"/>
    </row>
    <row r="38" spans="1:11" ht="13.2" x14ac:dyDescent="0.25">
      <c r="A38" s="195" t="s">
        <v>63</v>
      </c>
      <c r="B38" s="819">
        <v>3858</v>
      </c>
      <c r="C38" s="625">
        <v>4497.7107279038837</v>
      </c>
      <c r="D38" s="343" t="s">
        <v>96</v>
      </c>
      <c r="E38" s="734">
        <v>1.6588906168999482E-2</v>
      </c>
      <c r="F38" s="734">
        <v>2.710934681582431E-3</v>
      </c>
      <c r="G38" s="834" t="s">
        <v>96</v>
      </c>
      <c r="H38" s="138"/>
      <c r="I38" s="350"/>
      <c r="J38" s="350"/>
    </row>
    <row r="39" spans="1:11" s="72" customFormat="1" ht="13.2" x14ac:dyDescent="0.25">
      <c r="A39" s="48" t="s">
        <v>64</v>
      </c>
      <c r="B39" s="815">
        <v>2668</v>
      </c>
      <c r="C39" s="625">
        <v>19613.864207734237</v>
      </c>
      <c r="D39" s="816" t="s">
        <v>96</v>
      </c>
      <c r="E39" s="734">
        <v>1.1619190404797601E-2</v>
      </c>
      <c r="F39" s="734">
        <v>3.6993373274904415E-2</v>
      </c>
      <c r="G39" s="834" t="s">
        <v>96</v>
      </c>
      <c r="H39" s="138"/>
      <c r="I39" s="350"/>
      <c r="J39" s="350"/>
    </row>
    <row r="40" spans="1:11" s="72" customFormat="1" ht="13.2" x14ac:dyDescent="0.25">
      <c r="A40" s="101" t="s">
        <v>288</v>
      </c>
      <c r="B40" s="815">
        <v>640</v>
      </c>
      <c r="C40" s="625">
        <v>31509.397245555552</v>
      </c>
      <c r="D40" s="816" t="s">
        <v>96</v>
      </c>
      <c r="E40" s="734">
        <v>1.5625000000000001E-3</v>
      </c>
      <c r="F40" s="734">
        <v>1.1083677586033824E-3</v>
      </c>
      <c r="G40" s="834" t="s">
        <v>96</v>
      </c>
      <c r="H40" s="138"/>
      <c r="I40" s="350"/>
      <c r="J40" s="350"/>
    </row>
    <row r="41" spans="1:11" ht="13.2" x14ac:dyDescent="0.25">
      <c r="A41" s="195" t="s">
        <v>247</v>
      </c>
      <c r="B41" s="819">
        <v>3050</v>
      </c>
      <c r="C41" s="625">
        <v>2280.5948553543303</v>
      </c>
      <c r="D41" s="816" t="s">
        <v>96</v>
      </c>
      <c r="E41" s="734">
        <v>3.1803278688524589E-2</v>
      </c>
      <c r="F41" s="734">
        <v>1.1200586522427848E-2</v>
      </c>
      <c r="G41" s="834" t="s">
        <v>96</v>
      </c>
      <c r="H41" s="138"/>
      <c r="I41" s="350"/>
      <c r="J41" s="350"/>
    </row>
    <row r="42" spans="1:11" ht="13.2" x14ac:dyDescent="0.25">
      <c r="A42" s="820" t="s">
        <v>135</v>
      </c>
      <c r="B42" s="815"/>
      <c r="C42" s="625"/>
      <c r="D42" s="816"/>
      <c r="E42" s="734"/>
      <c r="F42" s="734"/>
      <c r="G42" s="834"/>
      <c r="H42" s="138"/>
      <c r="I42" s="350"/>
      <c r="J42" s="350"/>
    </row>
    <row r="43" spans="1:11" ht="13.2" x14ac:dyDescent="0.25">
      <c r="A43" s="76" t="s">
        <v>248</v>
      </c>
      <c r="B43" s="830">
        <v>10216</v>
      </c>
      <c r="C43" s="817">
        <v>57901.567036548004</v>
      </c>
      <c r="D43" s="818" t="s">
        <v>96</v>
      </c>
      <c r="E43" s="832">
        <v>1.8891934220830072E-2</v>
      </c>
      <c r="F43" s="832">
        <v>1.3786224464290248E-2</v>
      </c>
      <c r="G43" s="835" t="s">
        <v>96</v>
      </c>
      <c r="H43" s="138"/>
      <c r="I43" s="350"/>
      <c r="J43" s="350"/>
    </row>
    <row r="44" spans="1:11" ht="13.2" x14ac:dyDescent="0.25">
      <c r="A44" s="77" t="s">
        <v>177</v>
      </c>
      <c r="B44" s="821"/>
      <c r="C44" s="625"/>
      <c r="D44" s="818"/>
      <c r="E44" s="734"/>
      <c r="F44" s="734"/>
      <c r="G44" s="835"/>
      <c r="H44" s="138"/>
      <c r="I44" s="350"/>
      <c r="J44" s="350"/>
    </row>
    <row r="45" spans="1:11" ht="13.2" x14ac:dyDescent="0.25">
      <c r="A45" s="195"/>
      <c r="B45" s="815"/>
      <c r="C45" s="625"/>
      <c r="D45" s="816"/>
      <c r="E45" s="734"/>
      <c r="F45" s="734"/>
      <c r="G45" s="834"/>
      <c r="H45" s="138"/>
      <c r="I45" s="350"/>
      <c r="J45" s="350"/>
    </row>
    <row r="46" spans="1:11" ht="13.2" x14ac:dyDescent="0.25">
      <c r="A46" s="76" t="s">
        <v>249</v>
      </c>
      <c r="B46" s="830">
        <v>70353</v>
      </c>
      <c r="C46" s="817">
        <v>1640350.6055407785</v>
      </c>
      <c r="D46" s="818" t="s">
        <v>96</v>
      </c>
      <c r="E46" s="832">
        <v>4.4632069705627334E-3</v>
      </c>
      <c r="F46" s="832">
        <v>1.7076032346612659E-3</v>
      </c>
      <c r="G46" s="835" t="s">
        <v>96</v>
      </c>
      <c r="H46" s="138"/>
      <c r="I46" s="350"/>
      <c r="J46" s="350"/>
    </row>
    <row r="47" spans="1:11" ht="13.2" x14ac:dyDescent="0.25">
      <c r="A47" s="822" t="s">
        <v>178</v>
      </c>
      <c r="B47" s="823"/>
      <c r="C47" s="824"/>
      <c r="D47" s="825"/>
      <c r="E47" s="736"/>
      <c r="F47" s="737"/>
      <c r="G47" s="738"/>
    </row>
    <row r="48" spans="1:11" ht="13.2" x14ac:dyDescent="0.25">
      <c r="A48" s="48" t="s">
        <v>361</v>
      </c>
    </row>
    <row r="49" spans="1:1" ht="13.2" x14ac:dyDescent="0.25">
      <c r="A49" s="38" t="s">
        <v>360</v>
      </c>
    </row>
    <row r="50" spans="1:1" ht="12.75" customHeight="1" x14ac:dyDescent="0.25">
      <c r="A50" s="48"/>
    </row>
    <row r="51" spans="1:1" ht="12.75" customHeight="1" x14ac:dyDescent="0.25">
      <c r="A51" s="48"/>
    </row>
    <row r="52" spans="1:1" ht="12.75" customHeight="1" x14ac:dyDescent="0.25">
      <c r="A52" s="38"/>
    </row>
    <row r="53" spans="1:1" ht="13.2" x14ac:dyDescent="0.25">
      <c r="A53" s="38"/>
    </row>
  </sheetData>
  <mergeCells count="8">
    <mergeCell ref="B27:D27"/>
    <mergeCell ref="E27:G27"/>
    <mergeCell ref="B3:D3"/>
    <mergeCell ref="E3:G3"/>
    <mergeCell ref="B4:D4"/>
    <mergeCell ref="E4:G4"/>
    <mergeCell ref="B26:D26"/>
    <mergeCell ref="E26:G26"/>
  </mergeCells>
  <pageMargins left="0.7" right="0.7" top="0.75" bottom="0.75" header="0.3" footer="0.3"/>
  <pageSetup paperSize="9" scale="8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A6F91-8CB1-4A01-BA68-155EB44D9F99}">
  <sheetPr>
    <pageSetUpPr fitToPage="1"/>
  </sheetPr>
  <dimension ref="A1:T53"/>
  <sheetViews>
    <sheetView showGridLines="0" zoomScaleNormal="100" workbookViewId="0">
      <pane ySplit="4" topLeftCell="A5" activePane="bottomLeft" state="frozen"/>
      <selection activeCell="C23" sqref="C23"/>
      <selection pane="bottomLeft"/>
    </sheetView>
  </sheetViews>
  <sheetFormatPr defaultColWidth="9.28515625" defaultRowHeight="10.199999999999999" x14ac:dyDescent="0.2"/>
  <cols>
    <col min="1" max="1" width="10" customWidth="1"/>
    <col min="2" max="2" width="12.42578125" customWidth="1"/>
    <col min="3" max="3" width="2.7109375" customWidth="1"/>
    <col min="4" max="7" width="12.42578125" customWidth="1"/>
    <col min="8" max="8" width="16.42578125" bestFit="1" customWidth="1"/>
    <col min="9" max="14" width="12.42578125" customWidth="1"/>
    <col min="15" max="15" width="13.28515625" customWidth="1"/>
    <col min="16" max="16" width="2.7109375" bestFit="1" customWidth="1"/>
    <col min="17" max="17" width="11.7109375" bestFit="1" customWidth="1"/>
    <col min="18" max="18" width="15" bestFit="1" customWidth="1"/>
    <col min="19" max="19" width="8.42578125" customWidth="1"/>
  </cols>
  <sheetData>
    <row r="1" spans="1:18" ht="15" customHeight="1" x14ac:dyDescent="0.25">
      <c r="A1" s="324" t="s">
        <v>418</v>
      </c>
      <c r="B1" s="13"/>
      <c r="C1" s="13"/>
      <c r="D1" s="13"/>
      <c r="E1" s="13"/>
      <c r="F1" s="13"/>
      <c r="G1" s="13"/>
      <c r="H1" s="13"/>
      <c r="I1" s="13"/>
      <c r="J1" s="13"/>
      <c r="K1" s="13"/>
      <c r="L1" s="13"/>
    </row>
    <row r="2" spans="1:18" ht="15.75" customHeight="1" x14ac:dyDescent="0.2">
      <c r="A2" s="667" t="s">
        <v>419</v>
      </c>
    </row>
    <row r="3" spans="1:18" ht="31.5" customHeight="1" x14ac:dyDescent="0.2">
      <c r="A3" s="626" t="s">
        <v>173</v>
      </c>
      <c r="B3" s="627" t="s">
        <v>254</v>
      </c>
      <c r="C3" s="628"/>
      <c r="D3" s="629" t="s">
        <v>255</v>
      </c>
      <c r="E3" s="629" t="s">
        <v>256</v>
      </c>
      <c r="F3" s="629" t="s">
        <v>257</v>
      </c>
      <c r="G3" s="629" t="s">
        <v>258</v>
      </c>
      <c r="H3" s="629" t="s">
        <v>337</v>
      </c>
      <c r="I3" s="630" t="s">
        <v>259</v>
      </c>
      <c r="J3" s="629" t="s">
        <v>260</v>
      </c>
      <c r="K3" s="630" t="s">
        <v>261</v>
      </c>
      <c r="L3" s="629" t="s">
        <v>262</v>
      </c>
      <c r="M3" s="629" t="s">
        <v>263</v>
      </c>
      <c r="N3" s="630" t="s">
        <v>264</v>
      </c>
      <c r="O3" s="627" t="s">
        <v>34</v>
      </c>
      <c r="P3" s="326"/>
    </row>
    <row r="4" spans="1:18" s="79" customFormat="1" ht="29.25" customHeight="1" x14ac:dyDescent="0.2">
      <c r="A4" s="631" t="s">
        <v>179</v>
      </c>
      <c r="B4" s="632" t="s">
        <v>265</v>
      </c>
      <c r="C4" s="633"/>
      <c r="D4" s="634" t="s">
        <v>266</v>
      </c>
      <c r="E4" s="634" t="s">
        <v>256</v>
      </c>
      <c r="F4" s="634" t="s">
        <v>267</v>
      </c>
      <c r="G4" s="634" t="s">
        <v>268</v>
      </c>
      <c r="H4" s="634" t="s">
        <v>338</v>
      </c>
      <c r="I4" s="635" t="s">
        <v>269</v>
      </c>
      <c r="J4" s="634" t="s">
        <v>260</v>
      </c>
      <c r="K4" s="635" t="s">
        <v>270</v>
      </c>
      <c r="L4" s="634" t="s">
        <v>262</v>
      </c>
      <c r="M4" s="634" t="s">
        <v>271</v>
      </c>
      <c r="N4" s="635" t="s">
        <v>272</v>
      </c>
      <c r="O4" s="636" t="s">
        <v>37</v>
      </c>
      <c r="P4" s="256"/>
    </row>
    <row r="5" spans="1:18" ht="12.75" customHeight="1" x14ac:dyDescent="0.25">
      <c r="A5" s="729">
        <v>1990</v>
      </c>
      <c r="B5" s="730">
        <v>2920</v>
      </c>
      <c r="C5" s="731"/>
      <c r="D5" s="732" t="s">
        <v>96</v>
      </c>
      <c r="E5" s="732" t="s">
        <v>96</v>
      </c>
      <c r="F5" s="732">
        <v>100625.579</v>
      </c>
      <c r="G5" s="732">
        <v>20023.368999999999</v>
      </c>
      <c r="H5" s="732"/>
      <c r="I5" s="732">
        <v>17214.615000000002</v>
      </c>
      <c r="J5" s="732">
        <v>14538.618</v>
      </c>
      <c r="K5" s="732">
        <v>104180.272</v>
      </c>
      <c r="L5" s="732">
        <v>9222.1029999999992</v>
      </c>
      <c r="M5" s="732">
        <v>21099.003000000001</v>
      </c>
      <c r="N5" s="730">
        <v>105292.87899999996</v>
      </c>
      <c r="O5" s="760">
        <v>395116.43799999997</v>
      </c>
      <c r="P5" s="640"/>
      <c r="R5" s="79"/>
    </row>
    <row r="6" spans="1:18" ht="12.75" customHeight="1" x14ac:dyDescent="0.25">
      <c r="A6" s="637">
        <v>1991</v>
      </c>
      <c r="B6" s="638">
        <v>3203</v>
      </c>
      <c r="C6" s="639"/>
      <c r="D6" s="625" t="s">
        <v>96</v>
      </c>
      <c r="E6" s="625" t="s">
        <v>96</v>
      </c>
      <c r="F6" s="625">
        <v>102968.55899999999</v>
      </c>
      <c r="G6" s="625">
        <v>19126.321</v>
      </c>
      <c r="H6" s="625"/>
      <c r="I6" s="625">
        <v>17506.841</v>
      </c>
      <c r="J6" s="625">
        <v>14048.978999999999</v>
      </c>
      <c r="K6" s="625">
        <v>110742.518</v>
      </c>
      <c r="L6" s="625">
        <v>9927.4560000000001</v>
      </c>
      <c r="M6" s="625">
        <v>20237</v>
      </c>
      <c r="N6" s="638">
        <v>106712.11499999999</v>
      </c>
      <c r="O6" s="761">
        <v>404472.78899999999</v>
      </c>
      <c r="P6" s="640"/>
      <c r="R6" s="79"/>
    </row>
    <row r="7" spans="1:18" ht="12.75" customHeight="1" x14ac:dyDescent="0.25">
      <c r="A7" s="637">
        <v>1992</v>
      </c>
      <c r="B7" s="638">
        <v>3044</v>
      </c>
      <c r="C7" s="639"/>
      <c r="D7" s="625" t="s">
        <v>96</v>
      </c>
      <c r="E7" s="625" t="s">
        <v>96</v>
      </c>
      <c r="F7" s="625">
        <v>100425.11900000001</v>
      </c>
      <c r="G7" s="625">
        <v>18659.46</v>
      </c>
      <c r="H7" s="625"/>
      <c r="I7" s="625">
        <v>17440.347000000002</v>
      </c>
      <c r="J7" s="625">
        <v>13615.632</v>
      </c>
      <c r="K7" s="625">
        <v>116655.25599999999</v>
      </c>
      <c r="L7" s="625">
        <v>9812.0300000000007</v>
      </c>
      <c r="M7" s="625">
        <v>20599.661</v>
      </c>
      <c r="N7" s="638">
        <v>111706.40900000004</v>
      </c>
      <c r="O7" s="761">
        <v>411957.91400000011</v>
      </c>
      <c r="P7" s="640"/>
      <c r="R7" s="79"/>
    </row>
    <row r="8" spans="1:18" ht="12.75" customHeight="1" x14ac:dyDescent="0.25">
      <c r="A8" s="637">
        <v>1993</v>
      </c>
      <c r="B8" s="638">
        <v>2339</v>
      </c>
      <c r="C8" s="639"/>
      <c r="D8" s="625" t="s">
        <v>96</v>
      </c>
      <c r="E8" s="625" t="s">
        <v>96</v>
      </c>
      <c r="F8" s="625">
        <v>100436.78200000001</v>
      </c>
      <c r="G8" s="625">
        <v>19126.241000000002</v>
      </c>
      <c r="H8" s="625"/>
      <c r="I8" s="625">
        <v>17527.145</v>
      </c>
      <c r="J8" s="625">
        <v>13208.915999999999</v>
      </c>
      <c r="K8" s="625">
        <v>121067.40300000001</v>
      </c>
      <c r="L8" s="625">
        <v>10215.466</v>
      </c>
      <c r="M8" s="625">
        <v>21787.748</v>
      </c>
      <c r="N8" s="638">
        <v>113127.82399999996</v>
      </c>
      <c r="O8" s="761">
        <v>418836.52500000002</v>
      </c>
      <c r="P8" s="640"/>
      <c r="Q8" s="391"/>
      <c r="R8" s="79"/>
    </row>
    <row r="9" spans="1:18" ht="12.75" customHeight="1" x14ac:dyDescent="0.25">
      <c r="A9" s="637">
        <v>1994</v>
      </c>
      <c r="B9" s="638">
        <v>2711</v>
      </c>
      <c r="C9" s="639"/>
      <c r="D9" s="625" t="s">
        <v>96</v>
      </c>
      <c r="E9" s="625" t="s">
        <v>96</v>
      </c>
      <c r="F9" s="625">
        <v>97737.866999999998</v>
      </c>
      <c r="G9" s="625">
        <v>18258.855</v>
      </c>
      <c r="H9" s="625"/>
      <c r="I9" s="625">
        <v>17692.004000000001</v>
      </c>
      <c r="J9" s="625">
        <v>12308.169</v>
      </c>
      <c r="K9" s="625">
        <v>125661.738</v>
      </c>
      <c r="L9" s="625">
        <v>10090.037</v>
      </c>
      <c r="M9" s="625">
        <v>23201.752</v>
      </c>
      <c r="N9" s="638">
        <v>117716.22900000005</v>
      </c>
      <c r="O9" s="761">
        <v>425377.65100000001</v>
      </c>
      <c r="P9" s="640"/>
      <c r="R9" s="79"/>
    </row>
    <row r="10" spans="1:18" ht="12.75" customHeight="1" x14ac:dyDescent="0.25">
      <c r="A10" s="637">
        <v>1995</v>
      </c>
      <c r="B10" s="638">
        <v>2882</v>
      </c>
      <c r="C10" s="639"/>
      <c r="D10" s="625" t="s">
        <v>96</v>
      </c>
      <c r="E10" s="625" t="s">
        <v>96</v>
      </c>
      <c r="F10" s="625">
        <v>98549.429000000004</v>
      </c>
      <c r="G10" s="625">
        <v>17765.03</v>
      </c>
      <c r="H10" s="625"/>
      <c r="I10" s="625">
        <v>17374.855</v>
      </c>
      <c r="J10" s="625">
        <v>11637.423000000001</v>
      </c>
      <c r="K10" s="625">
        <v>130772.424</v>
      </c>
      <c r="L10" s="625">
        <v>10086.047</v>
      </c>
      <c r="M10" s="625">
        <v>25458.795999999998</v>
      </c>
      <c r="N10" s="638">
        <v>123131.51299999998</v>
      </c>
      <c r="O10" s="761">
        <v>437657.51699999999</v>
      </c>
      <c r="P10" s="640"/>
      <c r="R10" s="79"/>
    </row>
    <row r="11" spans="1:18" ht="13.2" x14ac:dyDescent="0.25">
      <c r="A11" s="637">
        <v>1996</v>
      </c>
      <c r="B11" s="638">
        <v>2948</v>
      </c>
      <c r="C11" s="639"/>
      <c r="D11" s="625" t="s">
        <v>96</v>
      </c>
      <c r="E11" s="625" t="s">
        <v>96</v>
      </c>
      <c r="F11" s="625">
        <v>99162.721999999994</v>
      </c>
      <c r="G11" s="625">
        <v>17518.655999999999</v>
      </c>
      <c r="H11" s="625"/>
      <c r="I11" s="625">
        <v>17724.584999999999</v>
      </c>
      <c r="J11" s="625">
        <v>11499.299000000001</v>
      </c>
      <c r="K11" s="625">
        <v>140062.99299999999</v>
      </c>
      <c r="L11" s="625">
        <v>10455.937</v>
      </c>
      <c r="M11" s="625">
        <v>25532.637999999999</v>
      </c>
      <c r="N11" s="638">
        <v>126802.60799999995</v>
      </c>
      <c r="O11" s="761">
        <v>451707.43799999991</v>
      </c>
      <c r="P11" s="640"/>
      <c r="R11" s="79"/>
    </row>
    <row r="12" spans="1:18" ht="12.75" customHeight="1" x14ac:dyDescent="0.25">
      <c r="A12" s="637">
        <v>1997</v>
      </c>
      <c r="B12" s="638">
        <v>2642</v>
      </c>
      <c r="C12" s="639"/>
      <c r="D12" s="625" t="s">
        <v>96</v>
      </c>
      <c r="E12" s="625" t="s">
        <v>96</v>
      </c>
      <c r="F12" s="625">
        <v>102111.538</v>
      </c>
      <c r="G12" s="625">
        <v>17691.64</v>
      </c>
      <c r="H12" s="625"/>
      <c r="I12" s="625">
        <v>17201.848999999998</v>
      </c>
      <c r="J12" s="625">
        <v>11807.993</v>
      </c>
      <c r="K12" s="625">
        <v>148085.432</v>
      </c>
      <c r="L12" s="625">
        <v>10261.866</v>
      </c>
      <c r="M12" s="625">
        <v>26910.333999999999</v>
      </c>
      <c r="N12" s="638">
        <v>129201.95999999996</v>
      </c>
      <c r="O12" s="761">
        <v>465914.61199999991</v>
      </c>
      <c r="P12" s="640"/>
      <c r="R12" s="79"/>
    </row>
    <row r="13" spans="1:18" ht="12.75" customHeight="1" x14ac:dyDescent="0.25">
      <c r="A13" s="637">
        <v>1998</v>
      </c>
      <c r="B13" s="638">
        <v>2708</v>
      </c>
      <c r="C13" s="639"/>
      <c r="D13" s="625" t="s">
        <v>96</v>
      </c>
      <c r="E13" s="625" t="s">
        <v>96</v>
      </c>
      <c r="F13" s="625">
        <v>104570.82399999999</v>
      </c>
      <c r="G13" s="625">
        <v>16926.566999999999</v>
      </c>
      <c r="H13" s="625"/>
      <c r="I13" s="625">
        <v>16295.870999999999</v>
      </c>
      <c r="J13" s="625">
        <v>11698.352999999999</v>
      </c>
      <c r="K13" s="625">
        <v>151808.361</v>
      </c>
      <c r="L13" s="625">
        <v>10484.315000000001</v>
      </c>
      <c r="M13" s="625">
        <v>28648</v>
      </c>
      <c r="N13" s="638">
        <v>132959.53900000005</v>
      </c>
      <c r="O13" s="761">
        <v>476099.83000000007</v>
      </c>
      <c r="P13" s="640"/>
      <c r="R13" s="79"/>
    </row>
    <row r="14" spans="1:18" ht="12.75" customHeight="1" x14ac:dyDescent="0.25">
      <c r="A14" s="637">
        <v>1999</v>
      </c>
      <c r="B14" s="638">
        <v>2861</v>
      </c>
      <c r="C14" s="639"/>
      <c r="D14" s="625" t="s">
        <v>96</v>
      </c>
      <c r="E14" s="625" t="s">
        <v>96</v>
      </c>
      <c r="F14" s="625">
        <v>104270.713</v>
      </c>
      <c r="G14" s="625">
        <v>16510.71</v>
      </c>
      <c r="H14" s="625"/>
      <c r="I14" s="625">
        <v>16429.937000000002</v>
      </c>
      <c r="J14" s="625">
        <v>10818.822</v>
      </c>
      <c r="K14" s="625">
        <v>154930.929</v>
      </c>
      <c r="L14" s="625">
        <v>11395.846</v>
      </c>
      <c r="M14" s="625">
        <v>30280.36</v>
      </c>
      <c r="N14" s="638">
        <v>135801.35399999993</v>
      </c>
      <c r="O14" s="761">
        <v>483299.67099999997</v>
      </c>
      <c r="P14" s="640"/>
      <c r="R14" s="79"/>
    </row>
    <row r="15" spans="1:18" ht="12.75" customHeight="1" x14ac:dyDescent="0.25">
      <c r="A15" s="637">
        <v>2000</v>
      </c>
      <c r="B15" s="638">
        <v>2798</v>
      </c>
      <c r="C15" s="639"/>
      <c r="D15" s="625" t="s">
        <v>96</v>
      </c>
      <c r="E15" s="625" t="s">
        <v>96</v>
      </c>
      <c r="F15" s="625">
        <v>104937.315</v>
      </c>
      <c r="G15" s="625">
        <v>16386.149000000001</v>
      </c>
      <c r="H15" s="625"/>
      <c r="I15" s="625">
        <v>17744.332999999999</v>
      </c>
      <c r="J15" s="625">
        <v>10832.528</v>
      </c>
      <c r="K15" s="625">
        <v>164590.60699999999</v>
      </c>
      <c r="L15" s="625">
        <v>10992.967000000001</v>
      </c>
      <c r="M15" s="625">
        <v>33278.671000000002</v>
      </c>
      <c r="N15" s="638">
        <v>137815.56599999999</v>
      </c>
      <c r="O15" s="761">
        <v>499376.13600000006</v>
      </c>
      <c r="P15" s="640"/>
      <c r="R15" s="79"/>
    </row>
    <row r="16" spans="1:18" ht="12.75" customHeight="1" x14ac:dyDescent="0.25">
      <c r="A16" s="637">
        <v>2001</v>
      </c>
      <c r="B16" s="638">
        <v>2844</v>
      </c>
      <c r="C16" s="639"/>
      <c r="D16" s="625" t="s">
        <v>96</v>
      </c>
      <c r="E16" s="625" t="s">
        <v>96</v>
      </c>
      <c r="F16" s="625">
        <v>108684.076</v>
      </c>
      <c r="G16" s="625">
        <v>16052.531999999999</v>
      </c>
      <c r="H16" s="625"/>
      <c r="I16" s="625">
        <v>18197.264999999999</v>
      </c>
      <c r="J16" s="625">
        <v>10681.558000000001</v>
      </c>
      <c r="K16" s="625">
        <v>165981.48499999999</v>
      </c>
      <c r="L16" s="625">
        <v>11232.72</v>
      </c>
      <c r="M16" s="625">
        <v>36274.188000000002</v>
      </c>
      <c r="N16" s="638">
        <v>143291.97800000006</v>
      </c>
      <c r="O16" s="761">
        <v>513239.80200000003</v>
      </c>
      <c r="P16" s="640"/>
      <c r="R16" s="79"/>
    </row>
    <row r="17" spans="1:18" ht="12.75" customHeight="1" x14ac:dyDescent="0.25">
      <c r="A17" s="637">
        <v>2002</v>
      </c>
      <c r="B17" s="638">
        <v>3082</v>
      </c>
      <c r="C17" s="639"/>
      <c r="D17" s="625" t="s">
        <v>96</v>
      </c>
      <c r="E17" s="625" t="s">
        <v>96</v>
      </c>
      <c r="F17" s="625">
        <v>114812.351</v>
      </c>
      <c r="G17" s="625">
        <v>15588.401</v>
      </c>
      <c r="H17" s="625"/>
      <c r="I17" s="625">
        <v>18360.248</v>
      </c>
      <c r="J17" s="625">
        <v>10187.976000000001</v>
      </c>
      <c r="K17" s="625">
        <v>167590.27600000001</v>
      </c>
      <c r="L17" s="625">
        <v>11491.344999999999</v>
      </c>
      <c r="M17" s="625">
        <v>37965.536</v>
      </c>
      <c r="N17" s="638">
        <v>148261.99499999994</v>
      </c>
      <c r="O17" s="761">
        <v>527340.12799999991</v>
      </c>
      <c r="P17" s="640"/>
      <c r="R17" s="79"/>
    </row>
    <row r="18" spans="1:18" ht="12.75" customHeight="1" x14ac:dyDescent="0.25">
      <c r="A18" s="637">
        <v>2003</v>
      </c>
      <c r="B18" s="638">
        <v>2916.0219999999999</v>
      </c>
      <c r="C18" s="639"/>
      <c r="D18" s="625" t="s">
        <v>96</v>
      </c>
      <c r="E18" s="625" t="s">
        <v>96</v>
      </c>
      <c r="F18" s="625">
        <v>122122.204</v>
      </c>
      <c r="G18" s="625">
        <v>15818.355</v>
      </c>
      <c r="H18" s="625"/>
      <c r="I18" s="625">
        <v>18889.932000000001</v>
      </c>
      <c r="J18" s="625">
        <v>10347</v>
      </c>
      <c r="K18" s="625">
        <v>169685.98499999999</v>
      </c>
      <c r="L18" s="625">
        <v>12018.218999999999</v>
      </c>
      <c r="M18" s="625">
        <v>41086.307000000001</v>
      </c>
      <c r="N18" s="638">
        <v>153231.24799999991</v>
      </c>
      <c r="O18" s="761">
        <v>546115.27199999988</v>
      </c>
      <c r="P18" s="640"/>
      <c r="R18" s="79"/>
    </row>
    <row r="19" spans="1:18" ht="12.75" customHeight="1" x14ac:dyDescent="0.25">
      <c r="A19" s="637">
        <v>2004</v>
      </c>
      <c r="B19" s="638">
        <v>3071.67</v>
      </c>
      <c r="C19" s="639"/>
      <c r="D19" s="625" t="s">
        <v>96</v>
      </c>
      <c r="E19" s="625" t="s">
        <v>96</v>
      </c>
      <c r="F19" s="625">
        <v>133193.424</v>
      </c>
      <c r="G19" s="625">
        <v>16091.013999999999</v>
      </c>
      <c r="H19" s="625"/>
      <c r="I19" s="625">
        <v>19884.425999999999</v>
      </c>
      <c r="J19" s="625">
        <v>10403.171</v>
      </c>
      <c r="K19" s="625">
        <v>178549.71299999999</v>
      </c>
      <c r="L19" s="625">
        <v>12192.968999999999</v>
      </c>
      <c r="M19" s="625">
        <v>46113.521999999997</v>
      </c>
      <c r="N19" s="638">
        <v>158517.74800000002</v>
      </c>
      <c r="O19" s="761">
        <v>578017.65700000001</v>
      </c>
      <c r="P19" s="640"/>
      <c r="R19" s="79"/>
    </row>
    <row r="20" spans="1:18" ht="12.75" customHeight="1" x14ac:dyDescent="0.25">
      <c r="A20" s="637">
        <v>2005</v>
      </c>
      <c r="B20" s="638">
        <v>3359.8990000000003</v>
      </c>
      <c r="C20" s="639"/>
      <c r="D20" s="625" t="s">
        <v>96</v>
      </c>
      <c r="E20" s="625" t="s">
        <v>96</v>
      </c>
      <c r="F20" s="625">
        <v>144666.978</v>
      </c>
      <c r="G20" s="625">
        <v>16047.057000000001</v>
      </c>
      <c r="H20" s="625"/>
      <c r="I20" s="625">
        <v>21814.406999999999</v>
      </c>
      <c r="J20" s="625">
        <v>10387.463</v>
      </c>
      <c r="K20" s="625">
        <v>192171.66899999999</v>
      </c>
      <c r="L20" s="625">
        <v>12483.058999999999</v>
      </c>
      <c r="M20" s="625">
        <v>51776.497000000003</v>
      </c>
      <c r="N20" s="638">
        <v>167158.20799999998</v>
      </c>
      <c r="O20" s="761">
        <v>619865.23699999996</v>
      </c>
      <c r="P20" s="640"/>
      <c r="R20" s="79"/>
    </row>
    <row r="21" spans="1:18" ht="12.75" customHeight="1" x14ac:dyDescent="0.25">
      <c r="A21" s="637">
        <v>2006</v>
      </c>
      <c r="B21" s="638">
        <v>3843.7740000000003</v>
      </c>
      <c r="C21" s="639"/>
      <c r="D21" s="625" t="s">
        <v>96</v>
      </c>
      <c r="E21" s="625" t="s">
        <v>96</v>
      </c>
      <c r="F21" s="625">
        <v>154469.48499999999</v>
      </c>
      <c r="G21" s="625">
        <v>15754.457</v>
      </c>
      <c r="H21" s="625"/>
      <c r="I21" s="625">
        <v>22255.08</v>
      </c>
      <c r="J21" s="625">
        <v>10450.138000000001</v>
      </c>
      <c r="K21" s="625">
        <v>209830.3</v>
      </c>
      <c r="L21" s="625">
        <v>11945.459000000001</v>
      </c>
      <c r="M21" s="625">
        <v>56070.987000000001</v>
      </c>
      <c r="N21" s="638">
        <v>180577.92799999996</v>
      </c>
      <c r="O21" s="761">
        <v>665197.60799999989</v>
      </c>
      <c r="P21" s="640"/>
      <c r="R21" s="79"/>
    </row>
    <row r="22" spans="1:18" ht="12.75" customHeight="1" x14ac:dyDescent="0.25">
      <c r="A22" s="637">
        <v>2007</v>
      </c>
      <c r="B22" s="638">
        <v>4266</v>
      </c>
      <c r="C22" s="639"/>
      <c r="D22" s="625" t="s">
        <v>96</v>
      </c>
      <c r="E22" s="625" t="s">
        <v>96</v>
      </c>
      <c r="F22" s="625">
        <v>160055.443</v>
      </c>
      <c r="G22" s="625">
        <v>15063.046</v>
      </c>
      <c r="H22" s="625"/>
      <c r="I22" s="625">
        <v>22945.530999999999</v>
      </c>
      <c r="J22" s="625">
        <v>10568.880999999999</v>
      </c>
      <c r="K22" s="625">
        <v>230332.33499999999</v>
      </c>
      <c r="L22" s="625">
        <v>12111.529</v>
      </c>
      <c r="M22" s="625">
        <v>61837.01</v>
      </c>
      <c r="N22" s="638">
        <v>199814.56199999998</v>
      </c>
      <c r="O22" s="761">
        <v>716994.33699999994</v>
      </c>
      <c r="P22" s="640"/>
      <c r="R22" s="79"/>
    </row>
    <row r="23" spans="1:18" ht="12.75" customHeight="1" x14ac:dyDescent="0.25">
      <c r="A23" s="637">
        <v>2008</v>
      </c>
      <c r="B23" s="638">
        <v>4534.0010000000002</v>
      </c>
      <c r="C23" s="639"/>
      <c r="D23" s="625" t="s">
        <v>96</v>
      </c>
      <c r="E23" s="625" t="s">
        <v>96</v>
      </c>
      <c r="F23" s="625">
        <v>165940.321</v>
      </c>
      <c r="G23" s="625">
        <v>15236.63</v>
      </c>
      <c r="H23" s="625"/>
      <c r="I23" s="625">
        <v>23879.388999999999</v>
      </c>
      <c r="J23" s="625">
        <v>10603.656999999999</v>
      </c>
      <c r="K23" s="625">
        <v>254406.78400000001</v>
      </c>
      <c r="L23" s="625">
        <v>13209.91</v>
      </c>
      <c r="M23" s="625">
        <v>67227.099000000002</v>
      </c>
      <c r="N23" s="638">
        <v>226082.77499999991</v>
      </c>
      <c r="O23" s="761">
        <v>781120.56599999988</v>
      </c>
      <c r="P23" s="640"/>
      <c r="R23" s="79"/>
    </row>
    <row r="24" spans="1:18" ht="12.75" customHeight="1" x14ac:dyDescent="0.25">
      <c r="A24" s="637">
        <v>2009</v>
      </c>
      <c r="B24" s="638">
        <v>4318.5259999999998</v>
      </c>
      <c r="C24" s="639"/>
      <c r="D24" s="625" t="s">
        <v>96</v>
      </c>
      <c r="E24" s="625" t="s">
        <v>96</v>
      </c>
      <c r="F24" s="625">
        <v>172070.97500000001</v>
      </c>
      <c r="G24" s="625">
        <v>14154.642</v>
      </c>
      <c r="H24" s="625"/>
      <c r="I24" s="625">
        <v>25040.221000000001</v>
      </c>
      <c r="J24" s="625">
        <v>10786.313</v>
      </c>
      <c r="K24" s="625">
        <v>266630.92099999997</v>
      </c>
      <c r="L24" s="625">
        <v>13887.804</v>
      </c>
      <c r="M24" s="625">
        <v>76890.813999999998</v>
      </c>
      <c r="N24" s="638">
        <v>249213</v>
      </c>
      <c r="O24" s="761">
        <v>832993.21600000001</v>
      </c>
      <c r="P24" s="640"/>
      <c r="Q24" s="30"/>
      <c r="R24" s="79"/>
    </row>
    <row r="25" spans="1:18" ht="12.75" customHeight="1" x14ac:dyDescent="0.25">
      <c r="A25" s="637">
        <v>2010</v>
      </c>
      <c r="B25" s="638">
        <v>4069.5619999999999</v>
      </c>
      <c r="C25" s="639"/>
      <c r="D25" s="625" t="s">
        <v>96</v>
      </c>
      <c r="E25" s="625" t="s">
        <v>96</v>
      </c>
      <c r="F25" s="625">
        <v>183893.79500000001</v>
      </c>
      <c r="G25" s="625">
        <v>14572.050999999999</v>
      </c>
      <c r="H25" s="625"/>
      <c r="I25" s="625">
        <v>27286.116999999998</v>
      </c>
      <c r="J25" s="625">
        <v>10552.632</v>
      </c>
      <c r="K25" s="625">
        <v>285029.87099999998</v>
      </c>
      <c r="L25" s="625">
        <v>15598.995999999999</v>
      </c>
      <c r="M25" s="625">
        <v>90997.163</v>
      </c>
      <c r="N25" s="638">
        <v>280740</v>
      </c>
      <c r="O25" s="761">
        <v>912740.18700000015</v>
      </c>
      <c r="P25" s="640"/>
      <c r="R25" s="79"/>
    </row>
    <row r="26" spans="1:18" ht="12.75" customHeight="1" x14ac:dyDescent="0.25">
      <c r="A26" s="637">
        <v>2011</v>
      </c>
      <c r="B26" s="638">
        <v>3840.3009999999999</v>
      </c>
      <c r="C26" s="639"/>
      <c r="D26" s="625" t="s">
        <v>96</v>
      </c>
      <c r="E26" s="625" t="s">
        <v>96</v>
      </c>
      <c r="F26" s="625">
        <v>205011.239</v>
      </c>
      <c r="G26" s="625">
        <v>14208.08</v>
      </c>
      <c r="H26" s="625"/>
      <c r="I26" s="625">
        <v>16806.815999999999</v>
      </c>
      <c r="J26" s="625">
        <v>8636.8169999999991</v>
      </c>
      <c r="K26" s="625">
        <v>298243.495</v>
      </c>
      <c r="L26" s="625">
        <v>16584.366000000002</v>
      </c>
      <c r="M26" s="625">
        <v>106297.842</v>
      </c>
      <c r="N26" s="638">
        <v>312187.27799999999</v>
      </c>
      <c r="O26" s="761">
        <v>981816.23399999994</v>
      </c>
      <c r="P26" s="640"/>
      <c r="R26" s="79"/>
    </row>
    <row r="27" spans="1:18" ht="12.75" customHeight="1" x14ac:dyDescent="0.25">
      <c r="A27" s="637">
        <v>2012</v>
      </c>
      <c r="B27" s="638">
        <v>3361.165</v>
      </c>
      <c r="C27" s="639"/>
      <c r="D27" s="625">
        <v>11028.378000000001</v>
      </c>
      <c r="E27" s="625">
        <v>1714.7719999999999</v>
      </c>
      <c r="F27" s="625">
        <v>190646.25</v>
      </c>
      <c r="G27" s="625">
        <v>14366.482</v>
      </c>
      <c r="H27" s="625"/>
      <c r="I27" s="625">
        <v>18010.197999999997</v>
      </c>
      <c r="J27" s="625">
        <v>9867.8739999999998</v>
      </c>
      <c r="K27" s="625">
        <v>304941.43999999994</v>
      </c>
      <c r="L27" s="625">
        <v>17826.575000000001</v>
      </c>
      <c r="M27" s="625">
        <v>120123.90699999999</v>
      </c>
      <c r="N27" s="638">
        <v>342651.36099999992</v>
      </c>
      <c r="O27" s="762">
        <v>1034538.4019999998</v>
      </c>
      <c r="P27" s="641"/>
      <c r="Q27" s="30"/>
      <c r="R27" s="79"/>
    </row>
    <row r="28" spans="1:18" ht="12.75" customHeight="1" x14ac:dyDescent="0.25">
      <c r="A28" s="637">
        <v>2013</v>
      </c>
      <c r="B28" s="638">
        <v>3277.6729999999998</v>
      </c>
      <c r="C28" s="639"/>
      <c r="D28" s="625">
        <v>11939.229000000001</v>
      </c>
      <c r="E28" s="625">
        <v>1547.6559999999999</v>
      </c>
      <c r="F28" s="625">
        <v>181236.47900000005</v>
      </c>
      <c r="G28" s="625">
        <v>14454.201000000001</v>
      </c>
      <c r="H28" s="625"/>
      <c r="I28" s="625">
        <v>31487.850999999981</v>
      </c>
      <c r="J28" s="625">
        <v>9604.9350000000104</v>
      </c>
      <c r="K28" s="625">
        <v>302872.23599999899</v>
      </c>
      <c r="L28" s="625">
        <v>19196.703999999801</v>
      </c>
      <c r="M28" s="625">
        <v>129215.95000000001</v>
      </c>
      <c r="N28" s="638">
        <v>366993.81600000011</v>
      </c>
      <c r="O28" s="761">
        <v>1071826.7299999991</v>
      </c>
      <c r="P28" s="641"/>
      <c r="Q28" s="30"/>
      <c r="R28" s="79"/>
    </row>
    <row r="29" spans="1:18" ht="12.75" customHeight="1" x14ac:dyDescent="0.25">
      <c r="A29" s="637">
        <v>2014</v>
      </c>
      <c r="B29" s="638">
        <v>3190.5230000000001</v>
      </c>
      <c r="C29" s="639"/>
      <c r="D29" s="625">
        <v>14065.572</v>
      </c>
      <c r="E29" s="625">
        <v>1572.2080000000001</v>
      </c>
      <c r="F29" s="625">
        <v>188370.72500000001</v>
      </c>
      <c r="G29" s="625">
        <v>13632.843000000001</v>
      </c>
      <c r="H29" s="625"/>
      <c r="I29" s="625">
        <v>31570.802</v>
      </c>
      <c r="J29" s="625">
        <v>9330.1</v>
      </c>
      <c r="K29" s="625">
        <v>302417.39</v>
      </c>
      <c r="L29" s="625">
        <v>20322.142</v>
      </c>
      <c r="M29" s="625">
        <v>139583.867</v>
      </c>
      <c r="N29" s="638">
        <v>394895.22000000009</v>
      </c>
      <c r="O29" s="761">
        <v>1118951.392</v>
      </c>
      <c r="P29" s="641"/>
      <c r="Q29" s="30"/>
      <c r="R29" s="79"/>
    </row>
    <row r="30" spans="1:18" ht="12.75" customHeight="1" x14ac:dyDescent="0.25">
      <c r="A30" s="637">
        <v>2015</v>
      </c>
      <c r="B30" s="638">
        <v>3107.0459999999998</v>
      </c>
      <c r="C30" s="639"/>
      <c r="D30" s="625">
        <v>14931.897000000001</v>
      </c>
      <c r="E30" s="625">
        <v>1385.3889999999999</v>
      </c>
      <c r="F30" s="625">
        <v>189355.049</v>
      </c>
      <c r="G30" s="625">
        <v>14219.949000000001</v>
      </c>
      <c r="H30" s="625"/>
      <c r="I30" s="625">
        <v>40641.826000000001</v>
      </c>
      <c r="J30" s="625">
        <v>12755.789000000001</v>
      </c>
      <c r="K30" s="625">
        <v>308870.07400000002</v>
      </c>
      <c r="L30" s="625">
        <v>21431.052</v>
      </c>
      <c r="M30" s="625">
        <v>147096.84700000001</v>
      </c>
      <c r="N30" s="638">
        <v>415990.201</v>
      </c>
      <c r="O30" s="761">
        <v>1169785.1189999999</v>
      </c>
      <c r="P30" s="641"/>
      <c r="Q30" s="30"/>
      <c r="R30" s="137"/>
    </row>
    <row r="31" spans="1:18" ht="12.75" customHeight="1" x14ac:dyDescent="0.25">
      <c r="A31" s="637">
        <v>2016</v>
      </c>
      <c r="B31" s="638">
        <v>2754</v>
      </c>
      <c r="C31" s="639"/>
      <c r="D31" s="625">
        <v>14999.954</v>
      </c>
      <c r="E31" s="625">
        <v>1393.13</v>
      </c>
      <c r="F31" s="625">
        <v>193088.921</v>
      </c>
      <c r="G31" s="625">
        <v>15437.337</v>
      </c>
      <c r="H31" s="625"/>
      <c r="I31" s="625">
        <v>45010.828000000001</v>
      </c>
      <c r="J31" s="625">
        <v>12891.842000000001</v>
      </c>
      <c r="K31" s="625">
        <v>315156.973</v>
      </c>
      <c r="L31" s="625">
        <v>23408.531999999999</v>
      </c>
      <c r="M31" s="625">
        <v>157776.92300000001</v>
      </c>
      <c r="N31" s="638">
        <v>428740.60200000001</v>
      </c>
      <c r="O31" s="761">
        <v>1210659.0419999999</v>
      </c>
      <c r="P31" s="641"/>
      <c r="Q31" s="30"/>
      <c r="R31" s="137"/>
    </row>
    <row r="32" spans="1:18" ht="12.75" customHeight="1" x14ac:dyDescent="0.25">
      <c r="A32" s="637">
        <v>2017</v>
      </c>
      <c r="B32" s="638">
        <v>2645.1680000000001</v>
      </c>
      <c r="C32" s="639"/>
      <c r="D32" s="625">
        <v>16924.260999999999</v>
      </c>
      <c r="E32" s="625">
        <v>1283.069</v>
      </c>
      <c r="F32" s="625">
        <v>199078.02</v>
      </c>
      <c r="G32" s="625">
        <v>15147.434999999999</v>
      </c>
      <c r="H32" s="625"/>
      <c r="I32" s="625">
        <v>49245.362999999998</v>
      </c>
      <c r="J32" s="625">
        <v>13188.924999999999</v>
      </c>
      <c r="K32" s="625">
        <v>308038.33399999997</v>
      </c>
      <c r="L32" s="625">
        <v>25485.232</v>
      </c>
      <c r="M32" s="625">
        <v>167487.565</v>
      </c>
      <c r="N32" s="638">
        <v>454480.12299999991</v>
      </c>
      <c r="O32" s="761">
        <v>1253003.4949999999</v>
      </c>
      <c r="P32" s="641"/>
      <c r="Q32" s="30"/>
      <c r="R32" s="30"/>
    </row>
    <row r="33" spans="1:20" ht="12.75" customHeight="1" x14ac:dyDescent="0.25">
      <c r="A33" s="637">
        <v>2018</v>
      </c>
      <c r="B33" s="638">
        <v>2595.6059999999998</v>
      </c>
      <c r="C33" s="642"/>
      <c r="D33" s="625">
        <v>20170.96</v>
      </c>
      <c r="E33" s="625">
        <v>1402.26</v>
      </c>
      <c r="F33" s="625">
        <v>196422.54</v>
      </c>
      <c r="G33" s="625">
        <v>15236.4</v>
      </c>
      <c r="H33" s="625"/>
      <c r="I33" s="625">
        <v>48370.559999999998</v>
      </c>
      <c r="J33" s="625">
        <v>13089.14</v>
      </c>
      <c r="K33" s="625">
        <v>308341.02</v>
      </c>
      <c r="L33" s="625">
        <v>27158.58</v>
      </c>
      <c r="M33" s="625">
        <v>181801.26</v>
      </c>
      <c r="N33" s="638">
        <v>472877.96</v>
      </c>
      <c r="O33" s="761">
        <v>1287466.2860000001</v>
      </c>
      <c r="P33" s="34"/>
      <c r="Q33" s="30"/>
      <c r="R33" s="30"/>
      <c r="S33" s="30"/>
      <c r="T33" s="313"/>
    </row>
    <row r="34" spans="1:20" ht="12.75" customHeight="1" x14ac:dyDescent="0.25">
      <c r="A34" s="637">
        <v>2019</v>
      </c>
      <c r="B34" s="638">
        <v>2456.4580000000005</v>
      </c>
      <c r="C34" s="31" t="s">
        <v>278</v>
      </c>
      <c r="D34" s="625">
        <v>21744</v>
      </c>
      <c r="E34" s="639">
        <v>1602</v>
      </c>
      <c r="F34" s="625">
        <v>204025</v>
      </c>
      <c r="G34" s="625">
        <v>16225</v>
      </c>
      <c r="H34" s="625"/>
      <c r="I34" s="625">
        <v>44538</v>
      </c>
      <c r="J34" s="625">
        <v>13181</v>
      </c>
      <c r="K34" s="625">
        <v>292607</v>
      </c>
      <c r="L34" s="625">
        <v>26601</v>
      </c>
      <c r="M34" s="625">
        <v>188490</v>
      </c>
      <c r="N34" s="638">
        <v>528870</v>
      </c>
      <c r="O34" s="761">
        <v>1340339.4580000001</v>
      </c>
      <c r="P34" s="34" t="s">
        <v>278</v>
      </c>
      <c r="Q34" s="30"/>
      <c r="R34" s="30"/>
      <c r="S34" s="30"/>
      <c r="T34" s="313"/>
    </row>
    <row r="35" spans="1:20" ht="12.75" customHeight="1" x14ac:dyDescent="0.25">
      <c r="A35" s="637">
        <v>2020</v>
      </c>
      <c r="B35" s="638">
        <v>2407</v>
      </c>
      <c r="C35" s="31"/>
      <c r="D35" s="625">
        <v>21952</v>
      </c>
      <c r="E35" s="639">
        <v>1602</v>
      </c>
      <c r="F35" s="625">
        <v>202087</v>
      </c>
      <c r="G35" s="625">
        <v>17265</v>
      </c>
      <c r="H35" s="625"/>
      <c r="I35" s="625">
        <v>54702.755700000329</v>
      </c>
      <c r="J35" s="625">
        <v>13232</v>
      </c>
      <c r="K35" s="625">
        <v>301827</v>
      </c>
      <c r="L35" s="625">
        <v>27471</v>
      </c>
      <c r="M35" s="625">
        <v>194039</v>
      </c>
      <c r="N35" s="638">
        <v>545950</v>
      </c>
      <c r="O35" s="761">
        <v>1382534.7557000003</v>
      </c>
      <c r="P35" s="34" t="s">
        <v>278</v>
      </c>
      <c r="Q35" s="30"/>
      <c r="R35" s="30"/>
      <c r="S35" s="30"/>
      <c r="T35" s="313"/>
    </row>
    <row r="36" spans="1:20" ht="12.75" customHeight="1" x14ac:dyDescent="0.25">
      <c r="A36" s="637">
        <v>2021</v>
      </c>
      <c r="B36" s="643">
        <v>2413.7089999999998</v>
      </c>
      <c r="C36" s="31"/>
      <c r="D36" s="625">
        <v>22808.801760000002</v>
      </c>
      <c r="E36" s="625">
        <v>1669.2140000000002</v>
      </c>
      <c r="F36" s="625">
        <v>209867.18214999908</v>
      </c>
      <c r="G36" s="625">
        <v>17247.880249999998</v>
      </c>
      <c r="H36" s="625">
        <v>37450.878789999995</v>
      </c>
      <c r="I36" s="625">
        <v>9332.5809299999746</v>
      </c>
      <c r="J36" s="625">
        <v>13417.578350000002</v>
      </c>
      <c r="K36" s="625">
        <v>305299.9130900001</v>
      </c>
      <c r="L36" s="625">
        <v>27379.736779999999</v>
      </c>
      <c r="M36" s="625">
        <v>201676.03716000021</v>
      </c>
      <c r="N36" s="638">
        <v>582568.21832000068</v>
      </c>
      <c r="O36" s="761">
        <v>1431131.73058</v>
      </c>
      <c r="P36" s="34"/>
      <c r="Q36" s="30"/>
      <c r="R36" s="35"/>
      <c r="T36" s="313"/>
    </row>
    <row r="37" spans="1:20" ht="12.75" customHeight="1" x14ac:dyDescent="0.25">
      <c r="A37" s="637">
        <v>2022</v>
      </c>
      <c r="B37" s="643">
        <v>2523.127</v>
      </c>
      <c r="C37" s="31"/>
      <c r="D37" s="625">
        <v>22975.420000000002</v>
      </c>
      <c r="E37" s="625">
        <v>1734.679470202296</v>
      </c>
      <c r="F37" s="625">
        <v>209053.70054127448</v>
      </c>
      <c r="G37" s="625">
        <v>18432.025610730623</v>
      </c>
      <c r="H37" s="625">
        <v>37562.484609607229</v>
      </c>
      <c r="I37" s="625">
        <v>9135.9282365350864</v>
      </c>
      <c r="J37" s="625">
        <v>13707.039838431296</v>
      </c>
      <c r="K37" s="625">
        <v>312506.04378954635</v>
      </c>
      <c r="L37" s="625">
        <v>31146.405981445296</v>
      </c>
      <c r="M37" s="625">
        <v>212967.36883084491</v>
      </c>
      <c r="N37" s="638">
        <v>605650.54011517228</v>
      </c>
      <c r="O37" s="761">
        <v>1477394.7640237899</v>
      </c>
      <c r="P37" s="34"/>
      <c r="Q37" s="30"/>
      <c r="R37" s="30"/>
      <c r="T37" s="313"/>
    </row>
    <row r="38" spans="1:20" ht="13.2" x14ac:dyDescent="0.25">
      <c r="A38" s="637">
        <v>2023</v>
      </c>
      <c r="B38" s="643">
        <v>2363.4050000000002</v>
      </c>
      <c r="C38" s="31"/>
      <c r="D38" s="625">
        <v>22193.41581484229</v>
      </c>
      <c r="E38" s="625">
        <v>1925.1290792752668</v>
      </c>
      <c r="F38" s="625">
        <v>203148.0157936546</v>
      </c>
      <c r="G38" s="625">
        <v>17228.267632120282</v>
      </c>
      <c r="H38" s="625">
        <v>36018.898769518644</v>
      </c>
      <c r="I38" s="625">
        <v>7165.6471973735825</v>
      </c>
      <c r="J38" s="625">
        <v>9987.0205969390936</v>
      </c>
      <c r="K38" s="625">
        <v>325524.28374223423</v>
      </c>
      <c r="L38" s="625">
        <v>30685.492216363364</v>
      </c>
      <c r="M38" s="625">
        <v>190300.44985852615</v>
      </c>
      <c r="N38" s="625">
        <v>674618.39585912775</v>
      </c>
      <c r="O38" s="646">
        <v>1521338.5885599751</v>
      </c>
      <c r="P38" s="34"/>
      <c r="Q38" s="30"/>
      <c r="R38" s="30"/>
      <c r="S38" s="30"/>
      <c r="T38" s="692"/>
    </row>
    <row r="39" spans="1:20" ht="13.2" x14ac:dyDescent="0.25">
      <c r="A39" s="637">
        <v>2024</v>
      </c>
      <c r="B39" s="643">
        <v>2428.9229999999998</v>
      </c>
      <c r="C39" s="31"/>
      <c r="D39" s="625">
        <v>22254.561818903756</v>
      </c>
      <c r="E39" s="625">
        <v>1878.8061716912057</v>
      </c>
      <c r="F39" s="625">
        <v>215491.03038142066</v>
      </c>
      <c r="G39" s="625">
        <v>17115.629035395144</v>
      </c>
      <c r="H39" s="625">
        <v>35880.009294292817</v>
      </c>
      <c r="I39" s="625">
        <v>10469.74273</v>
      </c>
      <c r="J39" s="625">
        <v>9612.9668873268238</v>
      </c>
      <c r="K39" s="625">
        <v>334887.54110952903</v>
      </c>
      <c r="L39" s="625">
        <v>31230.626633144169</v>
      </c>
      <c r="M39" s="625">
        <v>192186.80012698509</v>
      </c>
      <c r="N39" s="625">
        <v>707699.87775253796</v>
      </c>
      <c r="O39" s="646">
        <v>1581136.5149412265</v>
      </c>
      <c r="P39" s="773"/>
      <c r="Q39" s="174"/>
      <c r="R39" s="174"/>
      <c r="S39" s="30"/>
      <c r="T39" s="692"/>
    </row>
    <row r="40" spans="1:20" ht="13.2" x14ac:dyDescent="0.25">
      <c r="A40" s="836">
        <v>2025</v>
      </c>
      <c r="B40" s="837">
        <v>2801.0679999999998</v>
      </c>
      <c r="C40" s="733"/>
      <c r="D40" s="824">
        <v>22841.943470080914</v>
      </c>
      <c r="E40" s="824">
        <v>1853.2384361879363</v>
      </c>
      <c r="F40" s="824">
        <v>221636.68241620212</v>
      </c>
      <c r="G40" s="824">
        <v>16615.34224236157</v>
      </c>
      <c r="H40" s="824">
        <v>35543.127369019145</v>
      </c>
      <c r="I40" s="824">
        <v>11464.1829</v>
      </c>
      <c r="J40" s="824">
        <v>9892.6186063441237</v>
      </c>
      <c r="K40" s="824">
        <v>325557.79269171628</v>
      </c>
      <c r="L40" s="824">
        <v>32536.617218043477</v>
      </c>
      <c r="M40" s="824">
        <v>173920.22741990656</v>
      </c>
      <c r="N40" s="824">
        <v>785687.76477091631</v>
      </c>
      <c r="O40" s="838">
        <v>1640350.6055407785</v>
      </c>
      <c r="P40" s="135"/>
      <c r="Q40" s="174"/>
      <c r="R40" s="174"/>
      <c r="S40" s="30"/>
      <c r="T40" s="692"/>
    </row>
    <row r="41" spans="1:20" ht="13.2" x14ac:dyDescent="0.25">
      <c r="A41" s="644"/>
      <c r="B41" s="449"/>
      <c r="C41" s="341"/>
      <c r="D41" s="341"/>
      <c r="E41" s="341"/>
      <c r="F41" s="341"/>
      <c r="G41" s="341"/>
      <c r="H41" s="341"/>
      <c r="I41" s="341"/>
      <c r="J41" s="341"/>
      <c r="K41" s="341"/>
      <c r="L41" s="341"/>
      <c r="M41" s="341"/>
      <c r="N41" s="341"/>
      <c r="O41" s="645"/>
      <c r="P41" s="30"/>
      <c r="Q41" s="30"/>
    </row>
    <row r="42" spans="1:20" ht="13.2" x14ac:dyDescent="0.25">
      <c r="A42" s="48" t="s">
        <v>273</v>
      </c>
      <c r="N42" s="350"/>
      <c r="O42" s="350"/>
      <c r="Q42" s="30"/>
    </row>
    <row r="43" spans="1:20" ht="13.2" x14ac:dyDescent="0.25">
      <c r="A43" s="38" t="s">
        <v>274</v>
      </c>
      <c r="B43" s="30"/>
      <c r="C43" s="29"/>
      <c r="D43" s="30"/>
      <c r="E43" s="30"/>
      <c r="L43" s="30"/>
      <c r="M43" s="30"/>
      <c r="O43" s="646"/>
    </row>
    <row r="44" spans="1:20" ht="13.8" x14ac:dyDescent="0.3">
      <c r="A44" s="48" t="s">
        <v>365</v>
      </c>
      <c r="B44" s="30"/>
      <c r="C44" s="29"/>
      <c r="D44" s="30"/>
      <c r="E44" s="30"/>
      <c r="L44" s="30"/>
      <c r="M44" s="30"/>
      <c r="O44" s="84"/>
    </row>
    <row r="45" spans="1:20" ht="13.2" x14ac:dyDescent="0.25">
      <c r="A45" s="48" t="s">
        <v>339</v>
      </c>
      <c r="L45" s="30"/>
      <c r="M45" s="30"/>
      <c r="O45" s="84"/>
    </row>
    <row r="46" spans="1:20" ht="13.2" x14ac:dyDescent="0.25">
      <c r="A46" s="38" t="s">
        <v>371</v>
      </c>
      <c r="B46" s="30"/>
      <c r="C46" s="29"/>
      <c r="D46" s="30"/>
      <c r="E46" s="30"/>
      <c r="L46" s="30"/>
      <c r="M46" s="30"/>
      <c r="O46" s="84"/>
    </row>
    <row r="47" spans="1:20" ht="13.2" x14ac:dyDescent="0.25">
      <c r="A47" s="38"/>
      <c r="B47" s="30"/>
      <c r="C47" s="29"/>
      <c r="D47" s="30"/>
      <c r="E47" s="30"/>
      <c r="L47" s="30"/>
      <c r="M47" s="30"/>
      <c r="O47" s="84"/>
    </row>
    <row r="48" spans="1:20" ht="13.2" x14ac:dyDescent="0.25">
      <c r="A48" s="48" t="s">
        <v>362</v>
      </c>
      <c r="O48" s="84"/>
    </row>
    <row r="49" spans="1:16" ht="13.2" x14ac:dyDescent="0.25">
      <c r="A49" s="38" t="s">
        <v>360</v>
      </c>
      <c r="D49" s="30"/>
      <c r="E49" s="30"/>
      <c r="M49" s="30"/>
      <c r="O49" s="84"/>
      <c r="P49" s="84"/>
    </row>
    <row r="50" spans="1:16" ht="15.6" x14ac:dyDescent="0.25">
      <c r="A50" s="48" t="s">
        <v>275</v>
      </c>
      <c r="B50" s="84"/>
      <c r="C50" s="84"/>
      <c r="D50" s="84"/>
      <c r="E50" s="84"/>
      <c r="F50" s="84"/>
      <c r="G50" s="84"/>
      <c r="H50" s="84"/>
      <c r="I50" s="84"/>
      <c r="J50" s="84"/>
      <c r="K50" s="84"/>
      <c r="L50" s="84"/>
      <c r="M50" s="84"/>
      <c r="N50" s="84"/>
      <c r="O50" s="84"/>
      <c r="P50" s="84"/>
    </row>
    <row r="51" spans="1:16" ht="15" x14ac:dyDescent="0.25">
      <c r="A51" s="38" t="s">
        <v>276</v>
      </c>
      <c r="B51" s="84"/>
      <c r="C51" s="84"/>
      <c r="D51" s="84"/>
      <c r="E51" s="84"/>
      <c r="F51" s="84"/>
      <c r="G51" s="84"/>
      <c r="H51" s="84"/>
      <c r="I51" s="84"/>
      <c r="J51" s="84"/>
      <c r="K51" s="84"/>
      <c r="L51" s="84"/>
      <c r="M51" s="84"/>
      <c r="N51" s="84"/>
      <c r="O51" s="84"/>
    </row>
    <row r="52" spans="1:16" ht="13.2" x14ac:dyDescent="0.25">
      <c r="B52" s="48"/>
      <c r="C52" s="48"/>
      <c r="D52" s="48"/>
      <c r="E52" s="48"/>
      <c r="F52" s="48"/>
      <c r="G52" s="48"/>
      <c r="H52" s="48"/>
      <c r="I52" s="48"/>
      <c r="J52" s="48"/>
      <c r="K52" s="48"/>
      <c r="L52" s="48"/>
      <c r="M52" s="48"/>
      <c r="N52" s="48"/>
      <c r="O52" s="48"/>
    </row>
    <row r="53" spans="1:16" x14ac:dyDescent="0.2">
      <c r="A53" s="9"/>
      <c r="O53" s="84"/>
    </row>
  </sheetData>
  <pageMargins left="0.7" right="0.7" top="0.75" bottom="0.75" header="0.3" footer="0.3"/>
  <pageSetup paperSize="9" scale="60" orientation="portrait" r:id="rId1"/>
  <colBreaks count="1" manualBreakCount="1">
    <brk id="1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44A08-596D-4685-A9B7-EBBA54823612}">
  <dimension ref="A1:P18"/>
  <sheetViews>
    <sheetView showGridLines="0" workbookViewId="0">
      <selection sqref="A1:N1"/>
    </sheetView>
  </sheetViews>
  <sheetFormatPr defaultRowHeight="10.199999999999999" x14ac:dyDescent="0.2"/>
  <cols>
    <col min="1" max="1" width="15.7109375" customWidth="1"/>
    <col min="14" max="14" width="9.28515625" customWidth="1"/>
  </cols>
  <sheetData>
    <row r="1" spans="1:16" ht="32.25" customHeight="1" x14ac:dyDescent="0.2">
      <c r="A1" s="1044" t="s">
        <v>4</v>
      </c>
      <c r="B1" s="1044"/>
      <c r="C1" s="1044"/>
      <c r="D1" s="1044"/>
      <c r="E1" s="1044"/>
      <c r="F1" s="1044"/>
      <c r="G1" s="1044"/>
      <c r="H1" s="1044"/>
      <c r="I1" s="1044"/>
      <c r="J1" s="1044"/>
      <c r="K1" s="1044"/>
      <c r="L1" s="1044"/>
      <c r="M1" s="1044"/>
      <c r="N1" s="1044"/>
    </row>
    <row r="2" spans="1:16" s="48" customFormat="1" ht="21" customHeight="1" x14ac:dyDescent="0.25">
      <c r="A2" s="1052" t="s">
        <v>5</v>
      </c>
      <c r="B2" s="1052"/>
      <c r="C2" s="1052"/>
      <c r="D2" s="1052"/>
      <c r="E2" s="1052"/>
      <c r="F2" s="1052"/>
      <c r="G2" s="1052"/>
      <c r="H2" s="1052"/>
      <c r="I2" s="1052"/>
      <c r="J2" s="1052"/>
      <c r="K2" s="1052"/>
      <c r="L2" s="1052"/>
      <c r="M2" s="1052"/>
      <c r="N2" s="1052"/>
    </row>
    <row r="3" spans="1:16" s="48" customFormat="1" ht="51" customHeight="1" x14ac:dyDescent="0.25">
      <c r="A3" s="1053" t="s">
        <v>546</v>
      </c>
      <c r="B3" s="1054"/>
      <c r="C3" s="1054"/>
      <c r="D3" s="1054"/>
      <c r="E3" s="1054"/>
      <c r="F3" s="1054"/>
      <c r="G3" s="1054"/>
      <c r="H3" s="1054"/>
      <c r="I3" s="1054"/>
      <c r="J3" s="1054"/>
      <c r="K3" s="1054"/>
      <c r="L3" s="1054"/>
      <c r="M3" s="1054"/>
      <c r="N3" s="1054"/>
      <c r="P3" s="1041"/>
    </row>
    <row r="4" spans="1:16" s="48" customFormat="1" ht="66.900000000000006" customHeight="1" x14ac:dyDescent="0.25">
      <c r="A4" s="1048" t="s">
        <v>342</v>
      </c>
      <c r="B4" s="1049"/>
      <c r="C4" s="1049"/>
      <c r="D4" s="1049"/>
      <c r="E4" s="1049"/>
      <c r="F4" s="1049"/>
      <c r="G4" s="1049"/>
      <c r="H4" s="1049"/>
      <c r="I4" s="1049"/>
      <c r="J4" s="1049"/>
      <c r="K4" s="1049"/>
      <c r="L4" s="1049"/>
      <c r="M4" s="1049"/>
      <c r="N4" s="1049"/>
    </row>
    <row r="5" spans="1:16" s="48" customFormat="1" ht="10.65" customHeight="1" x14ac:dyDescent="0.25">
      <c r="A5" s="651" t="s">
        <v>6</v>
      </c>
    </row>
    <row r="6" spans="1:16" s="48" customFormat="1" ht="81" customHeight="1" x14ac:dyDescent="0.25">
      <c r="A6" s="1048" t="s">
        <v>393</v>
      </c>
      <c r="B6" s="1049"/>
      <c r="C6" s="1049"/>
      <c r="D6" s="1049"/>
      <c r="E6" s="1049"/>
      <c r="F6" s="1049"/>
      <c r="G6" s="1049"/>
      <c r="H6" s="1049"/>
      <c r="I6" s="1049"/>
      <c r="J6" s="1049"/>
      <c r="K6" s="1049"/>
      <c r="L6" s="1049"/>
      <c r="M6" s="1049"/>
      <c r="N6" s="1049"/>
    </row>
    <row r="7" spans="1:16" s="48" customFormat="1" ht="13.2" x14ac:dyDescent="0.25">
      <c r="A7" s="651" t="s">
        <v>7</v>
      </c>
    </row>
    <row r="8" spans="1:16" s="48" customFormat="1" ht="95.25" customHeight="1" x14ac:dyDescent="0.25">
      <c r="A8" s="1048" t="s">
        <v>366</v>
      </c>
      <c r="B8" s="1049"/>
      <c r="C8" s="1049"/>
      <c r="D8" s="1049"/>
      <c r="E8" s="1049"/>
      <c r="F8" s="1049"/>
      <c r="G8" s="1049"/>
      <c r="H8" s="1049"/>
      <c r="I8" s="1049"/>
      <c r="J8" s="1049"/>
      <c r="K8" s="1049"/>
      <c r="L8" s="1049"/>
      <c r="M8" s="1049"/>
      <c r="N8" s="1049"/>
    </row>
    <row r="9" spans="1:16" s="48" customFormat="1" ht="44.25" customHeight="1" x14ac:dyDescent="0.25">
      <c r="A9" s="1048" t="s">
        <v>8</v>
      </c>
      <c r="B9" s="1049"/>
      <c r="C9" s="1049"/>
      <c r="D9" s="1049"/>
      <c r="E9" s="1049"/>
      <c r="F9" s="1049"/>
      <c r="G9" s="1049"/>
      <c r="H9" s="1049"/>
      <c r="I9" s="1049"/>
      <c r="J9" s="1049"/>
      <c r="K9" s="1049"/>
      <c r="L9" s="1049"/>
      <c r="M9" s="1049"/>
      <c r="N9" s="1049"/>
    </row>
    <row r="10" spans="1:16" ht="20.399999999999999" x14ac:dyDescent="0.2">
      <c r="A10" s="1050" t="s">
        <v>343</v>
      </c>
      <c r="B10" s="1051"/>
      <c r="C10" s="1051"/>
      <c r="D10" s="1051"/>
      <c r="E10" s="1051"/>
      <c r="F10" s="1051"/>
      <c r="G10" s="1051"/>
      <c r="H10" s="1051"/>
      <c r="I10" s="1051"/>
      <c r="J10" s="1051"/>
      <c r="K10" s="1051"/>
      <c r="L10" s="1051"/>
      <c r="M10" s="1051"/>
      <c r="N10" s="1051"/>
    </row>
    <row r="11" spans="1:16" s="48" customFormat="1" ht="18.75" customHeight="1" x14ac:dyDescent="0.25">
      <c r="A11" s="1047" t="s">
        <v>344</v>
      </c>
      <c r="B11" s="1046"/>
      <c r="C11" s="1046"/>
      <c r="D11" s="1046"/>
      <c r="E11" s="1046"/>
      <c r="F11" s="1046"/>
      <c r="G11" s="1046"/>
      <c r="H11" s="1046"/>
      <c r="I11" s="1046"/>
      <c r="J11" s="1046"/>
      <c r="K11" s="1046"/>
      <c r="L11" s="1046"/>
      <c r="M11" s="1046"/>
      <c r="N11" s="1046"/>
    </row>
    <row r="12" spans="1:16" s="48" customFormat="1" ht="66" customHeight="1" x14ac:dyDescent="0.25">
      <c r="A12" s="1045" t="s">
        <v>547</v>
      </c>
      <c r="B12" s="1046"/>
      <c r="C12" s="1046"/>
      <c r="D12" s="1046"/>
      <c r="E12" s="1046"/>
      <c r="F12" s="1046"/>
      <c r="G12" s="1046"/>
      <c r="H12" s="1046"/>
      <c r="I12" s="1046"/>
      <c r="J12" s="1046"/>
      <c r="K12" s="1046"/>
      <c r="L12" s="1046"/>
      <c r="M12" s="1046"/>
      <c r="N12" s="1046"/>
    </row>
    <row r="13" spans="1:16" s="48" customFormat="1" ht="59.25" customHeight="1" x14ac:dyDescent="0.25">
      <c r="A13" s="1045" t="s">
        <v>345</v>
      </c>
      <c r="B13" s="1046"/>
      <c r="C13" s="1046"/>
      <c r="D13" s="1046"/>
      <c r="E13" s="1046"/>
      <c r="F13" s="1046"/>
      <c r="G13" s="1046"/>
      <c r="H13" s="1046"/>
      <c r="I13" s="1046"/>
      <c r="J13" s="1046"/>
      <c r="K13" s="1046"/>
      <c r="L13" s="1046"/>
      <c r="M13" s="1046"/>
      <c r="N13" s="1046"/>
    </row>
    <row r="14" spans="1:16" s="48" customFormat="1" ht="20.25" customHeight="1" x14ac:dyDescent="0.25">
      <c r="A14" s="1047" t="s">
        <v>346</v>
      </c>
      <c r="B14" s="1046"/>
      <c r="C14" s="1046"/>
      <c r="D14" s="1046"/>
      <c r="E14" s="1046"/>
      <c r="F14" s="1046"/>
      <c r="G14" s="1046"/>
      <c r="H14" s="1046"/>
      <c r="I14" s="1046"/>
      <c r="J14" s="1046"/>
      <c r="K14" s="1046"/>
      <c r="L14" s="1046"/>
      <c r="M14" s="1046"/>
      <c r="N14" s="1046"/>
    </row>
    <row r="15" spans="1:16" s="48" customFormat="1" ht="69" customHeight="1" x14ac:dyDescent="0.25">
      <c r="A15" s="1045" t="s">
        <v>394</v>
      </c>
      <c r="B15" s="1046"/>
      <c r="C15" s="1046"/>
      <c r="D15" s="1046"/>
      <c r="E15" s="1046"/>
      <c r="F15" s="1046"/>
      <c r="G15" s="1046"/>
      <c r="H15" s="1046"/>
      <c r="I15" s="1046"/>
      <c r="J15" s="1046"/>
      <c r="K15" s="1046"/>
      <c r="L15" s="1046"/>
      <c r="M15" s="1046"/>
      <c r="N15" s="1046"/>
    </row>
    <row r="16" spans="1:16" s="48" customFormat="1" ht="18" customHeight="1" x14ac:dyDescent="0.25">
      <c r="A16" s="1047" t="s">
        <v>347</v>
      </c>
      <c r="B16" s="1046"/>
      <c r="C16" s="1046"/>
      <c r="D16" s="1046"/>
      <c r="E16" s="1046"/>
      <c r="F16" s="1046"/>
      <c r="G16" s="1046"/>
      <c r="H16" s="1046"/>
      <c r="I16" s="1046"/>
      <c r="J16" s="1046"/>
      <c r="K16" s="1046"/>
      <c r="L16" s="1046"/>
      <c r="M16" s="1046"/>
      <c r="N16" s="1046"/>
    </row>
    <row r="17" spans="1:14" s="48" customFormat="1" ht="87" customHeight="1" x14ac:dyDescent="0.25">
      <c r="A17" s="1045" t="s">
        <v>367</v>
      </c>
      <c r="B17" s="1046"/>
      <c r="C17" s="1046"/>
      <c r="D17" s="1046"/>
      <c r="E17" s="1046"/>
      <c r="F17" s="1046"/>
      <c r="G17" s="1046"/>
      <c r="H17" s="1046"/>
      <c r="I17" s="1046"/>
      <c r="J17" s="1046"/>
      <c r="K17" s="1046"/>
      <c r="L17" s="1046"/>
      <c r="M17" s="1046"/>
      <c r="N17" s="1046"/>
    </row>
    <row r="18" spans="1:14" s="48" customFormat="1" ht="52.5" customHeight="1" x14ac:dyDescent="0.25">
      <c r="A18" s="1045" t="s">
        <v>348</v>
      </c>
      <c r="B18" s="1046"/>
      <c r="C18" s="1046"/>
      <c r="D18" s="1046"/>
      <c r="E18" s="1046"/>
      <c r="F18" s="1046"/>
      <c r="G18" s="1046"/>
      <c r="H18" s="1046"/>
      <c r="I18" s="1046"/>
      <c r="J18" s="1046"/>
      <c r="K18" s="1046"/>
      <c r="L18" s="1046"/>
      <c r="M18" s="1046"/>
      <c r="N18" s="1046"/>
    </row>
  </sheetData>
  <mergeCells count="16">
    <mergeCell ref="A8:N8"/>
    <mergeCell ref="A1:N1"/>
    <mergeCell ref="A2:N2"/>
    <mergeCell ref="A3:N3"/>
    <mergeCell ref="A4:N4"/>
    <mergeCell ref="A6:N6"/>
    <mergeCell ref="A15:N15"/>
    <mergeCell ref="A16:N16"/>
    <mergeCell ref="A17:N17"/>
    <mergeCell ref="A18:N18"/>
    <mergeCell ref="A9:N9"/>
    <mergeCell ref="A10:N10"/>
    <mergeCell ref="A11:N11"/>
    <mergeCell ref="A12:N12"/>
    <mergeCell ref="A13:N13"/>
    <mergeCell ref="A14:N1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7B935-3BE5-47F3-A41D-8A724AF70669}">
  <dimension ref="A1:E15"/>
  <sheetViews>
    <sheetView showGridLines="0" zoomScaleNormal="100" zoomScaleSheetLayoutView="100" workbookViewId="0">
      <selection sqref="A1:C1"/>
    </sheetView>
  </sheetViews>
  <sheetFormatPr defaultRowHeight="13.2" x14ac:dyDescent="0.25"/>
  <cols>
    <col min="1" max="1" width="4.42578125" style="16" customWidth="1"/>
    <col min="2" max="2" width="49.7109375" style="16" bestFit="1" customWidth="1"/>
    <col min="3" max="3" width="50" style="16" customWidth="1"/>
    <col min="4" max="5" width="4.42578125" style="16" customWidth="1"/>
    <col min="6" max="257" width="9.28515625" style="16"/>
    <col min="258" max="258" width="4.140625" style="16" customWidth="1"/>
    <col min="259" max="260" width="30.28515625" style="16" customWidth="1"/>
    <col min="261" max="513" width="9.28515625" style="16"/>
    <col min="514" max="514" width="4.140625" style="16" customWidth="1"/>
    <col min="515" max="516" width="30.28515625" style="16" customWidth="1"/>
    <col min="517" max="769" width="9.28515625" style="16"/>
    <col min="770" max="770" width="4.140625" style="16" customWidth="1"/>
    <col min="771" max="772" width="30.28515625" style="16" customWidth="1"/>
    <col min="773" max="1025" width="9.28515625" style="16"/>
    <col min="1026" max="1026" width="4.140625" style="16" customWidth="1"/>
    <col min="1027" max="1028" width="30.28515625" style="16" customWidth="1"/>
    <col min="1029" max="1281" width="9.28515625" style="16"/>
    <col min="1282" max="1282" width="4.140625" style="16" customWidth="1"/>
    <col min="1283" max="1284" width="30.28515625" style="16" customWidth="1"/>
    <col min="1285" max="1537" width="9.28515625" style="16"/>
    <col min="1538" max="1538" width="4.140625" style="16" customWidth="1"/>
    <col min="1539" max="1540" width="30.28515625" style="16" customWidth="1"/>
    <col min="1541" max="1793" width="9.28515625" style="16"/>
    <col min="1794" max="1794" width="4.140625" style="16" customWidth="1"/>
    <col min="1795" max="1796" width="30.28515625" style="16" customWidth="1"/>
    <col min="1797" max="2049" width="9.28515625" style="16"/>
    <col min="2050" max="2050" width="4.140625" style="16" customWidth="1"/>
    <col min="2051" max="2052" width="30.28515625" style="16" customWidth="1"/>
    <col min="2053" max="2305" width="9.28515625" style="16"/>
    <col min="2306" max="2306" width="4.140625" style="16" customWidth="1"/>
    <col min="2307" max="2308" width="30.28515625" style="16" customWidth="1"/>
    <col min="2309" max="2561" width="9.28515625" style="16"/>
    <col min="2562" max="2562" width="4.140625" style="16" customWidth="1"/>
    <col min="2563" max="2564" width="30.28515625" style="16" customWidth="1"/>
    <col min="2565" max="2817" width="9.28515625" style="16"/>
    <col min="2818" max="2818" width="4.140625" style="16" customWidth="1"/>
    <col min="2819" max="2820" width="30.28515625" style="16" customWidth="1"/>
    <col min="2821" max="3073" width="9.28515625" style="16"/>
    <col min="3074" max="3074" width="4.140625" style="16" customWidth="1"/>
    <col min="3075" max="3076" width="30.28515625" style="16" customWidth="1"/>
    <col min="3077" max="3329" width="9.28515625" style="16"/>
    <col min="3330" max="3330" width="4.140625" style="16" customWidth="1"/>
    <col min="3331" max="3332" width="30.28515625" style="16" customWidth="1"/>
    <col min="3333" max="3585" width="9.28515625" style="16"/>
    <col min="3586" max="3586" width="4.140625" style="16" customWidth="1"/>
    <col min="3587" max="3588" width="30.28515625" style="16" customWidth="1"/>
    <col min="3589" max="3841" width="9.28515625" style="16"/>
    <col min="3842" max="3842" width="4.140625" style="16" customWidth="1"/>
    <col min="3843" max="3844" width="30.28515625" style="16" customWidth="1"/>
    <col min="3845" max="4097" width="9.28515625" style="16"/>
    <col min="4098" max="4098" width="4.140625" style="16" customWidth="1"/>
    <col min="4099" max="4100" width="30.28515625" style="16" customWidth="1"/>
    <col min="4101" max="4353" width="9.28515625" style="16"/>
    <col min="4354" max="4354" width="4.140625" style="16" customWidth="1"/>
    <col min="4355" max="4356" width="30.28515625" style="16" customWidth="1"/>
    <col min="4357" max="4609" width="9.28515625" style="16"/>
    <col min="4610" max="4610" width="4.140625" style="16" customWidth="1"/>
    <col min="4611" max="4612" width="30.28515625" style="16" customWidth="1"/>
    <col min="4613" max="4865" width="9.28515625" style="16"/>
    <col min="4866" max="4866" width="4.140625" style="16" customWidth="1"/>
    <col min="4867" max="4868" width="30.28515625" style="16" customWidth="1"/>
    <col min="4869" max="5121" width="9.28515625" style="16"/>
    <col min="5122" max="5122" width="4.140625" style="16" customWidth="1"/>
    <col min="5123" max="5124" width="30.28515625" style="16" customWidth="1"/>
    <col min="5125" max="5377" width="9.28515625" style="16"/>
    <col min="5378" max="5378" width="4.140625" style="16" customWidth="1"/>
    <col min="5379" max="5380" width="30.28515625" style="16" customWidth="1"/>
    <col min="5381" max="5633" width="9.28515625" style="16"/>
    <col min="5634" max="5634" width="4.140625" style="16" customWidth="1"/>
    <col min="5635" max="5636" width="30.28515625" style="16" customWidth="1"/>
    <col min="5637" max="5889" width="9.28515625" style="16"/>
    <col min="5890" max="5890" width="4.140625" style="16" customWidth="1"/>
    <col min="5891" max="5892" width="30.28515625" style="16" customWidth="1"/>
    <col min="5893" max="6145" width="9.28515625" style="16"/>
    <col min="6146" max="6146" width="4.140625" style="16" customWidth="1"/>
    <col min="6147" max="6148" width="30.28515625" style="16" customWidth="1"/>
    <col min="6149" max="6401" width="9.28515625" style="16"/>
    <col min="6402" max="6402" width="4.140625" style="16" customWidth="1"/>
    <col min="6403" max="6404" width="30.28515625" style="16" customWidth="1"/>
    <col min="6405" max="6657" width="9.28515625" style="16"/>
    <col min="6658" max="6658" width="4.140625" style="16" customWidth="1"/>
    <col min="6659" max="6660" width="30.28515625" style="16" customWidth="1"/>
    <col min="6661" max="6913" width="9.28515625" style="16"/>
    <col min="6914" max="6914" width="4.140625" style="16" customWidth="1"/>
    <col min="6915" max="6916" width="30.28515625" style="16" customWidth="1"/>
    <col min="6917" max="7169" width="9.28515625" style="16"/>
    <col min="7170" max="7170" width="4.140625" style="16" customWidth="1"/>
    <col min="7171" max="7172" width="30.28515625" style="16" customWidth="1"/>
    <col min="7173" max="7425" width="9.28515625" style="16"/>
    <col min="7426" max="7426" width="4.140625" style="16" customWidth="1"/>
    <col min="7427" max="7428" width="30.28515625" style="16" customWidth="1"/>
    <col min="7429" max="7681" width="9.28515625" style="16"/>
    <col min="7682" max="7682" width="4.140625" style="16" customWidth="1"/>
    <col min="7683" max="7684" width="30.28515625" style="16" customWidth="1"/>
    <col min="7685" max="7937" width="9.28515625" style="16"/>
    <col min="7938" max="7938" width="4.140625" style="16" customWidth="1"/>
    <col min="7939" max="7940" width="30.28515625" style="16" customWidth="1"/>
    <col min="7941" max="8193" width="9.28515625" style="16"/>
    <col min="8194" max="8194" width="4.140625" style="16" customWidth="1"/>
    <col min="8195" max="8196" width="30.28515625" style="16" customWidth="1"/>
    <col min="8197" max="8449" width="9.28515625" style="16"/>
    <col min="8450" max="8450" width="4.140625" style="16" customWidth="1"/>
    <col min="8451" max="8452" width="30.28515625" style="16" customWidth="1"/>
    <col min="8453" max="8705" width="9.28515625" style="16"/>
    <col min="8706" max="8706" width="4.140625" style="16" customWidth="1"/>
    <col min="8707" max="8708" width="30.28515625" style="16" customWidth="1"/>
    <col min="8709" max="8961" width="9.28515625" style="16"/>
    <col min="8962" max="8962" width="4.140625" style="16" customWidth="1"/>
    <col min="8963" max="8964" width="30.28515625" style="16" customWidth="1"/>
    <col min="8965" max="9217" width="9.28515625" style="16"/>
    <col min="9218" max="9218" width="4.140625" style="16" customWidth="1"/>
    <col min="9219" max="9220" width="30.28515625" style="16" customWidth="1"/>
    <col min="9221" max="9473" width="9.28515625" style="16"/>
    <col min="9474" max="9474" width="4.140625" style="16" customWidth="1"/>
    <col min="9475" max="9476" width="30.28515625" style="16" customWidth="1"/>
    <col min="9477" max="9729" width="9.28515625" style="16"/>
    <col min="9730" max="9730" width="4.140625" style="16" customWidth="1"/>
    <col min="9731" max="9732" width="30.28515625" style="16" customWidth="1"/>
    <col min="9733" max="9985" width="9.28515625" style="16"/>
    <col min="9986" max="9986" width="4.140625" style="16" customWidth="1"/>
    <col min="9987" max="9988" width="30.28515625" style="16" customWidth="1"/>
    <col min="9989" max="10241" width="9.28515625" style="16"/>
    <col min="10242" max="10242" width="4.140625" style="16" customWidth="1"/>
    <col min="10243" max="10244" width="30.28515625" style="16" customWidth="1"/>
    <col min="10245" max="10497" width="9.28515625" style="16"/>
    <col min="10498" max="10498" width="4.140625" style="16" customWidth="1"/>
    <col min="10499" max="10500" width="30.28515625" style="16" customWidth="1"/>
    <col min="10501" max="10753" width="9.28515625" style="16"/>
    <col min="10754" max="10754" width="4.140625" style="16" customWidth="1"/>
    <col min="10755" max="10756" width="30.28515625" style="16" customWidth="1"/>
    <col min="10757" max="11009" width="9.28515625" style="16"/>
    <col min="11010" max="11010" width="4.140625" style="16" customWidth="1"/>
    <col min="11011" max="11012" width="30.28515625" style="16" customWidth="1"/>
    <col min="11013" max="11265" width="9.28515625" style="16"/>
    <col min="11266" max="11266" width="4.140625" style="16" customWidth="1"/>
    <col min="11267" max="11268" width="30.28515625" style="16" customWidth="1"/>
    <col min="11269" max="11521" width="9.28515625" style="16"/>
    <col min="11522" max="11522" width="4.140625" style="16" customWidth="1"/>
    <col min="11523" max="11524" width="30.28515625" style="16" customWidth="1"/>
    <col min="11525" max="11777" width="9.28515625" style="16"/>
    <col min="11778" max="11778" width="4.140625" style="16" customWidth="1"/>
    <col min="11779" max="11780" width="30.28515625" style="16" customWidth="1"/>
    <col min="11781" max="12033" width="9.28515625" style="16"/>
    <col min="12034" max="12034" width="4.140625" style="16" customWidth="1"/>
    <col min="12035" max="12036" width="30.28515625" style="16" customWidth="1"/>
    <col min="12037" max="12289" width="9.28515625" style="16"/>
    <col min="12290" max="12290" width="4.140625" style="16" customWidth="1"/>
    <col min="12291" max="12292" width="30.28515625" style="16" customWidth="1"/>
    <col min="12293" max="12545" width="9.28515625" style="16"/>
    <col min="12546" max="12546" width="4.140625" style="16" customWidth="1"/>
    <col min="12547" max="12548" width="30.28515625" style="16" customWidth="1"/>
    <col min="12549" max="12801" width="9.28515625" style="16"/>
    <col min="12802" max="12802" width="4.140625" style="16" customWidth="1"/>
    <col min="12803" max="12804" width="30.28515625" style="16" customWidth="1"/>
    <col min="12805" max="13057" width="9.28515625" style="16"/>
    <col min="13058" max="13058" width="4.140625" style="16" customWidth="1"/>
    <col min="13059" max="13060" width="30.28515625" style="16" customWidth="1"/>
    <col min="13061" max="13313" width="9.28515625" style="16"/>
    <col min="13314" max="13314" width="4.140625" style="16" customWidth="1"/>
    <col min="13315" max="13316" width="30.28515625" style="16" customWidth="1"/>
    <col min="13317" max="13569" width="9.28515625" style="16"/>
    <col min="13570" max="13570" width="4.140625" style="16" customWidth="1"/>
    <col min="13571" max="13572" width="30.28515625" style="16" customWidth="1"/>
    <col min="13573" max="13825" width="9.28515625" style="16"/>
    <col min="13826" max="13826" width="4.140625" style="16" customWidth="1"/>
    <col min="13827" max="13828" width="30.28515625" style="16" customWidth="1"/>
    <col min="13829" max="14081" width="9.28515625" style="16"/>
    <col min="14082" max="14082" width="4.140625" style="16" customWidth="1"/>
    <col min="14083" max="14084" width="30.28515625" style="16" customWidth="1"/>
    <col min="14085" max="14337" width="9.28515625" style="16"/>
    <col min="14338" max="14338" width="4.140625" style="16" customWidth="1"/>
    <col min="14339" max="14340" width="30.28515625" style="16" customWidth="1"/>
    <col min="14341" max="14593" width="9.28515625" style="16"/>
    <col min="14594" max="14594" width="4.140625" style="16" customWidth="1"/>
    <col min="14595" max="14596" width="30.28515625" style="16" customWidth="1"/>
    <col min="14597" max="14849" width="9.28515625" style="16"/>
    <col min="14850" max="14850" width="4.140625" style="16" customWidth="1"/>
    <col min="14851" max="14852" width="30.28515625" style="16" customWidth="1"/>
    <col min="14853" max="15105" width="9.28515625" style="16"/>
    <col min="15106" max="15106" width="4.140625" style="16" customWidth="1"/>
    <col min="15107" max="15108" width="30.28515625" style="16" customWidth="1"/>
    <col min="15109" max="15361" width="9.28515625" style="16"/>
    <col min="15362" max="15362" width="4.140625" style="16" customWidth="1"/>
    <col min="15363" max="15364" width="30.28515625" style="16" customWidth="1"/>
    <col min="15365" max="15617" width="9.28515625" style="16"/>
    <col min="15618" max="15618" width="4.140625" style="16" customWidth="1"/>
    <col min="15619" max="15620" width="30.28515625" style="16" customWidth="1"/>
    <col min="15621" max="15873" width="9.28515625" style="16"/>
    <col min="15874" max="15874" width="4.140625" style="16" customWidth="1"/>
    <col min="15875" max="15876" width="30.28515625" style="16" customWidth="1"/>
    <col min="15877" max="16129" width="9.28515625" style="16"/>
    <col min="16130" max="16130" width="4.140625" style="16" customWidth="1"/>
    <col min="16131" max="16132" width="30.28515625" style="16" customWidth="1"/>
    <col min="16133" max="16384" width="9.28515625" style="16"/>
  </cols>
  <sheetData>
    <row r="1" spans="1:5" s="15" customFormat="1" ht="28.5" customHeight="1" x14ac:dyDescent="0.2">
      <c r="A1" s="1055" t="s">
        <v>9</v>
      </c>
      <c r="B1" s="1055"/>
      <c r="C1" s="1055"/>
      <c r="E1" s="14"/>
    </row>
    <row r="2" spans="1:5" s="15" customFormat="1" ht="9" customHeight="1" x14ac:dyDescent="0.2">
      <c r="B2" s="17"/>
      <c r="C2" s="14"/>
      <c r="D2" s="14"/>
      <c r="E2" s="14"/>
    </row>
    <row r="3" spans="1:5" s="15" customFormat="1" ht="12.75" customHeight="1" x14ac:dyDescent="0.25">
      <c r="A3" s="19" t="s">
        <v>10</v>
      </c>
      <c r="B3" s="652"/>
      <c r="C3" s="21" t="s">
        <v>11</v>
      </c>
      <c r="D3" s="653"/>
      <c r="E3" s="653"/>
    </row>
    <row r="4" spans="1:5" ht="12.75" customHeight="1" x14ac:dyDescent="0.25">
      <c r="A4" s="18"/>
      <c r="B4" s="18"/>
      <c r="C4" s="18"/>
      <c r="D4" s="18"/>
      <c r="E4" s="18"/>
    </row>
    <row r="5" spans="1:5" ht="12.75" customHeight="1" x14ac:dyDescent="0.25">
      <c r="A5" s="20" t="s">
        <v>12</v>
      </c>
      <c r="B5" s="20" t="s">
        <v>13</v>
      </c>
      <c r="C5" s="20" t="s">
        <v>14</v>
      </c>
      <c r="D5" s="18"/>
      <c r="E5" s="18"/>
    </row>
    <row r="6" spans="1:5" ht="12.75" customHeight="1" x14ac:dyDescent="0.25">
      <c r="A6" s="704" t="s">
        <v>392</v>
      </c>
      <c r="B6" s="20" t="s">
        <v>15</v>
      </c>
      <c r="C6" s="20" t="s">
        <v>16</v>
      </c>
      <c r="D6" s="18"/>
      <c r="E6" s="18"/>
    </row>
    <row r="7" spans="1:5" ht="12.75" customHeight="1" x14ac:dyDescent="0.3">
      <c r="A7" s="22" t="s">
        <v>17</v>
      </c>
      <c r="B7" s="20" t="s">
        <v>18</v>
      </c>
      <c r="C7" s="20" t="s">
        <v>19</v>
      </c>
      <c r="D7" s="18"/>
      <c r="E7" s="18"/>
    </row>
    <row r="8" spans="1:5" ht="12.75" customHeight="1" x14ac:dyDescent="0.25">
      <c r="A8" s="24">
        <v>0</v>
      </c>
      <c r="B8" s="20" t="s">
        <v>20</v>
      </c>
      <c r="C8" s="20" t="s">
        <v>21</v>
      </c>
      <c r="D8" s="18"/>
      <c r="E8" s="18"/>
    </row>
    <row r="9" spans="1:5" ht="12.75" customHeight="1" x14ac:dyDescent="0.25">
      <c r="A9" s="20" t="s">
        <v>22</v>
      </c>
      <c r="B9" s="20" t="s">
        <v>23</v>
      </c>
      <c r="C9" s="20" t="s">
        <v>24</v>
      </c>
      <c r="D9" s="18"/>
      <c r="E9" s="18"/>
    </row>
    <row r="10" spans="1:5" ht="12.75" customHeight="1" x14ac:dyDescent="0.25">
      <c r="A10" s="20" t="s">
        <v>25</v>
      </c>
      <c r="B10" s="20" t="s">
        <v>26</v>
      </c>
      <c r="C10" s="20" t="s">
        <v>27</v>
      </c>
      <c r="D10" s="18"/>
      <c r="E10" s="18"/>
    </row>
    <row r="11" spans="1:5" ht="25.5" customHeight="1" x14ac:dyDescent="0.25">
      <c r="A11" s="23" t="s">
        <v>28</v>
      </c>
      <c r="B11" s="20" t="s">
        <v>29</v>
      </c>
      <c r="C11" s="20" t="s">
        <v>30</v>
      </c>
      <c r="D11" s="18"/>
      <c r="E11" s="18"/>
    </row>
    <row r="12" spans="1:5" ht="12.75" customHeight="1" x14ac:dyDescent="0.25">
      <c r="A12" s="18"/>
      <c r="B12" s="18"/>
      <c r="C12" s="18"/>
      <c r="D12" s="18"/>
      <c r="E12" s="18"/>
    </row>
    <row r="13" spans="1:5" ht="12.75" customHeight="1" x14ac:dyDescent="0.25">
      <c r="A13" s="18"/>
      <c r="B13" s="18"/>
      <c r="C13" s="18"/>
      <c r="D13" s="18"/>
      <c r="E13" s="18"/>
    </row>
    <row r="14" spans="1:5" ht="12.75" customHeight="1" x14ac:dyDescent="0.25">
      <c r="A14" s="18"/>
      <c r="B14" s="18"/>
      <c r="C14" s="18"/>
      <c r="D14" s="18"/>
      <c r="E14" s="18"/>
    </row>
    <row r="15" spans="1:5" ht="12.75" customHeight="1" x14ac:dyDescent="0.25">
      <c r="A15" s="705"/>
      <c r="B15" s="18"/>
      <c r="C15" s="18"/>
      <c r="D15" s="18"/>
      <c r="E15" s="18"/>
    </row>
  </sheetData>
  <mergeCells count="1">
    <mergeCell ref="A1:C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D7BBE-8A3A-4A2F-ABB4-ADC97F0510D6}">
  <dimension ref="A1:Q15"/>
  <sheetViews>
    <sheetView showGridLines="0" workbookViewId="0">
      <selection sqref="A1:N1"/>
    </sheetView>
  </sheetViews>
  <sheetFormatPr defaultColWidth="9.28515625" defaultRowHeight="10.199999999999999" x14ac:dyDescent="0.2"/>
  <cols>
    <col min="1" max="1" width="12.7109375" style="10" bestFit="1" customWidth="1"/>
    <col min="2" max="16384" width="9.28515625" style="10"/>
  </cols>
  <sheetData>
    <row r="1" spans="1:17" ht="28.5" customHeight="1" x14ac:dyDescent="0.2">
      <c r="A1" s="1044" t="s">
        <v>299</v>
      </c>
      <c r="B1" s="1044"/>
      <c r="C1" s="1044"/>
      <c r="D1" s="1044"/>
      <c r="E1" s="1044"/>
      <c r="F1" s="1044"/>
      <c r="G1" s="1044"/>
      <c r="H1" s="1044"/>
      <c r="I1" s="1044"/>
      <c r="J1" s="1044"/>
      <c r="K1" s="1044"/>
      <c r="L1" s="1044"/>
      <c r="M1" s="1044"/>
      <c r="N1" s="1044"/>
    </row>
    <row r="2" spans="1:17" ht="21" x14ac:dyDescent="0.4">
      <c r="A2" s="25"/>
    </row>
    <row r="3" spans="1:17" s="654" customFormat="1" ht="31.5" customHeight="1" x14ac:dyDescent="0.25">
      <c r="A3" s="1056" t="s">
        <v>376</v>
      </c>
      <c r="B3" s="1049"/>
      <c r="C3" s="1049"/>
      <c r="D3" s="1049"/>
      <c r="E3" s="1049"/>
      <c r="F3" s="1049"/>
      <c r="G3" s="1049"/>
      <c r="H3" s="1049"/>
      <c r="I3" s="1049"/>
      <c r="J3" s="1049"/>
      <c r="K3" s="1049"/>
      <c r="L3" s="1049"/>
      <c r="M3" s="1049"/>
      <c r="N3" s="1049"/>
    </row>
    <row r="4" spans="1:17" s="654" customFormat="1" ht="13.2" x14ac:dyDescent="0.25">
      <c r="A4" s="651"/>
    </row>
    <row r="5" spans="1:17" s="654" customFormat="1" ht="30" customHeight="1" x14ac:dyDescent="0.25">
      <c r="A5" s="1056" t="s">
        <v>377</v>
      </c>
      <c r="B5" s="1049"/>
      <c r="C5" s="1049"/>
      <c r="D5" s="1049"/>
      <c r="E5" s="1049"/>
      <c r="F5" s="1049"/>
      <c r="G5" s="1049"/>
      <c r="H5" s="1049"/>
      <c r="I5" s="1049"/>
      <c r="J5" s="1049"/>
      <c r="K5" s="1049"/>
      <c r="L5" s="1049"/>
      <c r="M5" s="1049"/>
      <c r="N5" s="1049"/>
    </row>
    <row r="6" spans="1:17" s="654" customFormat="1" ht="13.2" x14ac:dyDescent="0.25">
      <c r="A6" s="703"/>
    </row>
    <row r="7" spans="1:17" s="654" customFormat="1" ht="26.25" customHeight="1" x14ac:dyDescent="0.25">
      <c r="A7" s="1056" t="s">
        <v>378</v>
      </c>
      <c r="B7" s="1049"/>
      <c r="C7" s="1049"/>
      <c r="D7" s="1049"/>
      <c r="E7" s="1049"/>
      <c r="F7" s="1049"/>
      <c r="G7" s="1049"/>
      <c r="H7" s="1049"/>
      <c r="I7" s="1049"/>
      <c r="J7" s="1049"/>
      <c r="K7" s="1049"/>
      <c r="L7" s="1049"/>
      <c r="M7" s="1049"/>
      <c r="N7" s="1049"/>
    </row>
    <row r="8" spans="1:17" s="654" customFormat="1" ht="13.2" x14ac:dyDescent="0.25">
      <c r="A8" s="651"/>
    </row>
    <row r="9" spans="1:17" s="654" customFormat="1" ht="27" customHeight="1" x14ac:dyDescent="0.25">
      <c r="A9" s="1058" t="s">
        <v>379</v>
      </c>
      <c r="B9" s="1049"/>
      <c r="C9" s="1049"/>
      <c r="D9" s="1049"/>
      <c r="E9" s="1049"/>
      <c r="F9" s="1049"/>
      <c r="G9" s="1049"/>
      <c r="H9" s="1049"/>
      <c r="I9" s="1049"/>
      <c r="J9" s="1049"/>
      <c r="K9" s="1049"/>
      <c r="L9" s="1049"/>
      <c r="M9" s="1049"/>
      <c r="N9" s="1049"/>
      <c r="O9" s="101"/>
      <c r="P9" s="101"/>
      <c r="Q9" s="101"/>
    </row>
    <row r="10" spans="1:17" s="654" customFormat="1" ht="13.2" x14ac:dyDescent="0.25"/>
    <row r="11" spans="1:17" s="655" customFormat="1" ht="64.349999999999994" customHeight="1" x14ac:dyDescent="0.25">
      <c r="A11" s="1056" t="s">
        <v>380</v>
      </c>
      <c r="B11" s="1056"/>
      <c r="C11" s="1056"/>
      <c r="D11" s="1056"/>
      <c r="E11" s="1056"/>
      <c r="F11" s="1056"/>
      <c r="G11" s="1056"/>
      <c r="H11" s="1056"/>
      <c r="I11" s="1056"/>
      <c r="J11" s="1056"/>
      <c r="K11" s="1056"/>
      <c r="L11" s="1056"/>
      <c r="M11" s="1056"/>
      <c r="N11" s="1056"/>
    </row>
    <row r="12" spans="1:17" s="655" customFormat="1" ht="10.35" customHeight="1" x14ac:dyDescent="0.25">
      <c r="A12" s="647"/>
      <c r="B12" s="648"/>
      <c r="C12" s="648"/>
      <c r="D12" s="648"/>
      <c r="E12" s="648"/>
      <c r="F12" s="648"/>
      <c r="G12" s="648"/>
      <c r="H12" s="648"/>
      <c r="I12" s="648"/>
      <c r="J12" s="648"/>
      <c r="K12" s="648"/>
      <c r="L12" s="648"/>
      <c r="M12" s="648"/>
      <c r="N12" s="648"/>
    </row>
    <row r="13" spans="1:17" s="655" customFormat="1" ht="28.5" customHeight="1" x14ac:dyDescent="0.25">
      <c r="A13" s="1056" t="s">
        <v>381</v>
      </c>
      <c r="B13" s="1056"/>
      <c r="C13" s="1056"/>
      <c r="D13" s="1056"/>
      <c r="E13" s="1056"/>
      <c r="F13" s="1056"/>
      <c r="G13" s="1056"/>
      <c r="H13" s="1056"/>
      <c r="I13" s="1056"/>
      <c r="J13" s="1056"/>
      <c r="K13" s="1056"/>
      <c r="L13" s="1056"/>
      <c r="M13" s="1056"/>
      <c r="N13" s="1056"/>
    </row>
    <row r="14" spans="1:17" s="655" customFormat="1" ht="10.35" customHeight="1" x14ac:dyDescent="0.25">
      <c r="A14" s="651"/>
      <c r="B14" s="648"/>
      <c r="C14" s="648"/>
      <c r="D14" s="648"/>
      <c r="E14" s="648"/>
      <c r="F14" s="648"/>
      <c r="G14" s="648"/>
      <c r="H14" s="648"/>
      <c r="I14" s="648"/>
      <c r="J14" s="648"/>
      <c r="K14" s="648"/>
      <c r="L14" s="648"/>
      <c r="M14" s="648"/>
      <c r="N14" s="648"/>
    </row>
    <row r="15" spans="1:17" s="655" customFormat="1" ht="25.5" customHeight="1" x14ac:dyDescent="0.25">
      <c r="A15" s="1057"/>
      <c r="B15" s="1056"/>
      <c r="C15" s="1056"/>
      <c r="D15" s="1056"/>
      <c r="E15" s="1056"/>
      <c r="F15" s="1056"/>
      <c r="G15" s="1056"/>
      <c r="H15" s="1056"/>
      <c r="I15" s="1056"/>
      <c r="J15" s="1056"/>
      <c r="K15" s="1056"/>
      <c r="L15" s="1056"/>
      <c r="M15" s="1056"/>
      <c r="N15" s="1056"/>
    </row>
  </sheetData>
  <mergeCells count="8">
    <mergeCell ref="A13:N13"/>
    <mergeCell ref="A15:N15"/>
    <mergeCell ref="A11:N11"/>
    <mergeCell ref="A1:N1"/>
    <mergeCell ref="A3:N3"/>
    <mergeCell ref="A5:N5"/>
    <mergeCell ref="A7:N7"/>
    <mergeCell ref="A9:N9"/>
  </mergeCells>
  <pageMargins left="0.7" right="0.34" top="0.75" bottom="0.75" header="0.3" footer="0.3"/>
  <pageSetup paperSize="9" scale="68" orientation="portrait" r:id="rId1"/>
  <colBreaks count="1" manualBreakCount="1">
    <brk id="1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9AAB6-4253-4E4E-8834-CC03A9C7357F}">
  <sheetPr>
    <pageSetUpPr fitToPage="1"/>
  </sheetPr>
  <dimension ref="A1:R65"/>
  <sheetViews>
    <sheetView showGridLines="0" zoomScaleNormal="100" workbookViewId="0"/>
  </sheetViews>
  <sheetFormatPr defaultColWidth="9.28515625" defaultRowHeight="10.199999999999999" x14ac:dyDescent="0.2"/>
  <cols>
    <col min="1" max="1" width="46.42578125" customWidth="1"/>
    <col min="2" max="2" width="11.28515625" customWidth="1"/>
    <col min="3" max="3" width="2.7109375" customWidth="1"/>
    <col min="4" max="4" width="12.7109375" customWidth="1"/>
    <col min="5" max="5" width="2.7109375" customWidth="1"/>
    <col min="6" max="6" width="11.28515625" customWidth="1"/>
    <col min="7" max="7" width="2.7109375" customWidth="1"/>
    <col min="8" max="8" width="12.7109375" customWidth="1"/>
    <col min="9" max="9" width="2.7109375" customWidth="1"/>
    <col min="10" max="10" width="11.28515625" customWidth="1"/>
    <col min="11" max="11" width="2.7109375" customWidth="1"/>
    <col min="12" max="12" width="12.7109375" customWidth="1"/>
    <col min="13" max="13" width="2.7109375" customWidth="1"/>
    <col min="15" max="15" width="13.140625" customWidth="1"/>
  </cols>
  <sheetData>
    <row r="1" spans="1:18" ht="21.6" customHeight="1" x14ac:dyDescent="0.25">
      <c r="A1" s="13" t="s">
        <v>401</v>
      </c>
    </row>
    <row r="2" spans="1:18" ht="14.4" customHeight="1" x14ac:dyDescent="0.2">
      <c r="A2" s="667" t="s">
        <v>402</v>
      </c>
      <c r="K2" t="s">
        <v>314</v>
      </c>
    </row>
    <row r="3" spans="1:18" ht="13.2" x14ac:dyDescent="0.25">
      <c r="A3" s="39" t="s">
        <v>31</v>
      </c>
      <c r="B3" s="1059" t="s">
        <v>32</v>
      </c>
      <c r="C3" s="1060"/>
      <c r="D3" s="1060"/>
      <c r="E3" s="41"/>
      <c r="F3" s="1060" t="s">
        <v>33</v>
      </c>
      <c r="G3" s="1060"/>
      <c r="H3" s="1060"/>
      <c r="I3" s="40"/>
      <c r="J3" s="1059" t="s">
        <v>100</v>
      </c>
      <c r="K3" s="1060"/>
      <c r="L3" s="1060"/>
      <c r="M3" s="42"/>
    </row>
    <row r="4" spans="1:18" ht="13.2" x14ac:dyDescent="0.25">
      <c r="A4" s="43"/>
      <c r="B4" s="1061" t="s">
        <v>35</v>
      </c>
      <c r="C4" s="1062"/>
      <c r="D4" s="1062"/>
      <c r="E4" s="44"/>
      <c r="F4" s="1062" t="s">
        <v>36</v>
      </c>
      <c r="G4" s="1062"/>
      <c r="H4" s="1062"/>
      <c r="I4" s="45"/>
      <c r="J4" s="1061" t="s">
        <v>369</v>
      </c>
      <c r="K4" s="1062"/>
      <c r="L4" s="1062"/>
      <c r="M4" s="46"/>
    </row>
    <row r="5" spans="1:18" ht="19.5" customHeight="1" x14ac:dyDescent="0.25">
      <c r="A5" s="47" t="s">
        <v>38</v>
      </c>
      <c r="B5" s="43" t="s">
        <v>39</v>
      </c>
      <c r="C5" s="48"/>
      <c r="D5" s="48" t="s">
        <v>40</v>
      </c>
      <c r="E5" s="49"/>
      <c r="F5" s="43" t="s">
        <v>39</v>
      </c>
      <c r="G5" s="48"/>
      <c r="H5" s="48" t="s">
        <v>40</v>
      </c>
      <c r="I5" s="49"/>
      <c r="J5" s="43" t="s">
        <v>39</v>
      </c>
      <c r="K5" s="48"/>
      <c r="L5" s="48" t="s">
        <v>40</v>
      </c>
      <c r="M5" s="46"/>
    </row>
    <row r="6" spans="1:18" ht="49.5" customHeight="1" x14ac:dyDescent="0.25">
      <c r="A6" s="50"/>
      <c r="B6" s="51" t="s">
        <v>41</v>
      </c>
      <c r="C6" s="52"/>
      <c r="D6" s="52" t="s">
        <v>42</v>
      </c>
      <c r="E6" s="53"/>
      <c r="F6" s="51" t="s">
        <v>41</v>
      </c>
      <c r="G6" s="52"/>
      <c r="H6" s="52" t="s">
        <v>42</v>
      </c>
      <c r="I6" s="53"/>
      <c r="J6" s="51" t="s">
        <v>41</v>
      </c>
      <c r="K6" s="52"/>
      <c r="L6" s="52" t="s">
        <v>42</v>
      </c>
      <c r="M6" s="54"/>
    </row>
    <row r="7" spans="1:18" ht="13.2" x14ac:dyDescent="0.25">
      <c r="A7" s="39" t="s">
        <v>43</v>
      </c>
      <c r="B7" s="55">
        <v>26</v>
      </c>
      <c r="C7" s="56"/>
      <c r="D7" s="57">
        <v>1.516</v>
      </c>
      <c r="E7" s="58"/>
      <c r="F7" s="55">
        <v>121</v>
      </c>
      <c r="G7" s="56"/>
      <c r="H7" s="59">
        <v>2002.8240000000001</v>
      </c>
      <c r="I7" s="58"/>
      <c r="J7" s="55">
        <v>147</v>
      </c>
      <c r="K7" s="60"/>
      <c r="L7" s="61">
        <v>2004.34</v>
      </c>
      <c r="M7" s="58"/>
      <c r="N7" s="62"/>
      <c r="R7" s="987"/>
    </row>
    <row r="8" spans="1:18" ht="13.2" x14ac:dyDescent="0.25">
      <c r="A8" s="43" t="s">
        <v>44</v>
      </c>
      <c r="B8" s="55">
        <v>240</v>
      </c>
      <c r="C8" s="63"/>
      <c r="D8" s="57">
        <v>10.795</v>
      </c>
      <c r="E8" s="58"/>
      <c r="F8" s="55">
        <v>193</v>
      </c>
      <c r="G8" s="63"/>
      <c r="H8" s="57">
        <v>798.24400000000003</v>
      </c>
      <c r="I8" s="58"/>
      <c r="J8" s="55">
        <v>433</v>
      </c>
      <c r="K8" s="60"/>
      <c r="L8" s="61">
        <v>809.03899999999999</v>
      </c>
      <c r="M8" s="58"/>
    </row>
    <row r="9" spans="1:18" ht="13.2" x14ac:dyDescent="0.25">
      <c r="A9" s="64" t="s">
        <v>45</v>
      </c>
      <c r="B9" s="65">
        <v>266</v>
      </c>
      <c r="C9" s="63"/>
      <c r="D9" s="156">
        <v>12.311</v>
      </c>
      <c r="E9" s="58"/>
      <c r="F9" s="65">
        <v>314</v>
      </c>
      <c r="G9" s="63"/>
      <c r="H9" s="156">
        <v>2801.0680000000002</v>
      </c>
      <c r="I9" s="58"/>
      <c r="J9" s="65">
        <v>580</v>
      </c>
      <c r="K9" s="60"/>
      <c r="L9" s="66">
        <v>2813.3789999999999</v>
      </c>
      <c r="M9" s="58"/>
      <c r="N9" s="693"/>
    </row>
    <row r="10" spans="1:18" ht="13.2" x14ac:dyDescent="0.25">
      <c r="A10" s="43"/>
      <c r="B10" s="65"/>
      <c r="C10" s="60"/>
      <c r="D10" s="66"/>
      <c r="E10" s="58"/>
      <c r="F10" s="65"/>
      <c r="G10" s="60"/>
      <c r="H10" s="66"/>
      <c r="I10" s="58"/>
      <c r="J10" s="65"/>
      <c r="K10" s="60"/>
      <c r="L10" s="66"/>
      <c r="M10" s="58"/>
    </row>
    <row r="11" spans="1:18" ht="13.2" x14ac:dyDescent="0.25">
      <c r="A11" s="43" t="s">
        <v>46</v>
      </c>
      <c r="B11" s="55">
        <v>44</v>
      </c>
      <c r="C11" s="60"/>
      <c r="D11" s="61">
        <v>1.8129999999999999</v>
      </c>
      <c r="E11" s="58"/>
      <c r="F11" s="55">
        <v>126</v>
      </c>
      <c r="G11" s="60"/>
      <c r="H11" s="61">
        <v>95.012</v>
      </c>
      <c r="I11" s="58"/>
      <c r="J11" s="55">
        <v>170</v>
      </c>
      <c r="K11" s="60"/>
      <c r="L11" s="61">
        <v>96.825000000000003</v>
      </c>
      <c r="M11" s="58"/>
      <c r="N11" s="173"/>
    </row>
    <row r="12" spans="1:18" ht="13.2" x14ac:dyDescent="0.25">
      <c r="A12" s="43" t="s">
        <v>47</v>
      </c>
      <c r="B12" s="55">
        <v>98</v>
      </c>
      <c r="C12" s="60"/>
      <c r="D12" s="61">
        <v>4.4429999999999996</v>
      </c>
      <c r="E12" s="58"/>
      <c r="F12" s="55">
        <v>115</v>
      </c>
      <c r="G12" s="60"/>
      <c r="H12" s="61">
        <v>41.988</v>
      </c>
      <c r="I12" s="58"/>
      <c r="J12" s="55">
        <v>213</v>
      </c>
      <c r="K12" s="60"/>
      <c r="L12" s="61">
        <v>46.430999999999997</v>
      </c>
      <c r="M12" s="58"/>
    </row>
    <row r="13" spans="1:18" ht="13.2" x14ac:dyDescent="0.25">
      <c r="A13" s="47" t="s">
        <v>48</v>
      </c>
      <c r="B13" s="65"/>
      <c r="C13" s="60"/>
      <c r="D13" s="66"/>
      <c r="E13" s="58"/>
      <c r="F13" s="65"/>
      <c r="G13" s="60"/>
      <c r="H13" s="66"/>
      <c r="I13" s="58"/>
      <c r="J13" s="65"/>
      <c r="K13" s="60"/>
      <c r="L13" s="66"/>
      <c r="M13" s="58"/>
    </row>
    <row r="14" spans="1:18" ht="13.2" x14ac:dyDescent="0.25">
      <c r="A14" s="64" t="s">
        <v>49</v>
      </c>
      <c r="B14" s="65">
        <v>142</v>
      </c>
      <c r="C14" s="60"/>
      <c r="D14" s="66">
        <v>6.2559999999999993</v>
      </c>
      <c r="E14" s="58"/>
      <c r="F14" s="65">
        <v>241</v>
      </c>
      <c r="G14" s="60"/>
      <c r="H14" s="66">
        <v>137</v>
      </c>
      <c r="I14" s="58"/>
      <c r="J14" s="65">
        <v>383</v>
      </c>
      <c r="K14" s="60"/>
      <c r="L14" s="66">
        <v>143.256</v>
      </c>
      <c r="M14" s="58"/>
    </row>
    <row r="15" spans="1:18" ht="13.2" x14ac:dyDescent="0.25">
      <c r="A15" s="43"/>
      <c r="B15" s="65"/>
      <c r="C15" s="60"/>
      <c r="D15" s="66"/>
      <c r="E15" s="58"/>
      <c r="F15" s="67"/>
      <c r="G15" s="60"/>
      <c r="H15" s="66"/>
      <c r="I15" s="60"/>
      <c r="J15" s="68"/>
      <c r="K15" s="60"/>
      <c r="L15" s="66"/>
      <c r="M15" s="58"/>
    </row>
    <row r="16" spans="1:18" ht="13.2" x14ac:dyDescent="0.25">
      <c r="A16" s="64" t="s">
        <v>50</v>
      </c>
      <c r="B16" s="65">
        <v>408</v>
      </c>
      <c r="C16" s="60"/>
      <c r="D16" s="66">
        <v>18.567</v>
      </c>
      <c r="E16" s="58"/>
      <c r="F16" s="65">
        <v>555</v>
      </c>
      <c r="G16" s="60"/>
      <c r="H16" s="66">
        <v>2938.0680000000002</v>
      </c>
      <c r="I16" s="58"/>
      <c r="J16" s="65">
        <v>963</v>
      </c>
      <c r="K16" s="60"/>
      <c r="L16" s="66">
        <v>2956.6349999999998</v>
      </c>
      <c r="M16" s="58"/>
      <c r="N16" s="772"/>
    </row>
    <row r="17" spans="1:14" ht="13.2" x14ac:dyDescent="0.25">
      <c r="A17" s="50"/>
      <c r="B17" s="694"/>
      <c r="C17" s="695"/>
      <c r="D17" s="69"/>
      <c r="E17" s="696"/>
      <c r="F17" s="70"/>
      <c r="G17" s="695"/>
      <c r="H17" s="69"/>
      <c r="I17" s="695"/>
      <c r="J17" s="71"/>
      <c r="K17" s="695"/>
      <c r="L17" s="69"/>
      <c r="M17" s="696"/>
    </row>
    <row r="18" spans="1:14" ht="13.2" x14ac:dyDescent="0.25">
      <c r="A18" s="48"/>
      <c r="B18" s="57"/>
      <c r="C18" s="60"/>
      <c r="D18" s="72"/>
      <c r="E18" s="60"/>
      <c r="F18" s="72"/>
      <c r="G18" s="60"/>
      <c r="H18" s="72"/>
      <c r="I18" s="60"/>
      <c r="J18" s="72"/>
      <c r="K18" s="60"/>
      <c r="L18" s="72"/>
      <c r="M18" s="60"/>
    </row>
    <row r="19" spans="1:14" ht="13.2" x14ac:dyDescent="0.25">
      <c r="A19" s="48"/>
      <c r="B19" s="57"/>
      <c r="C19" s="60"/>
      <c r="D19" s="72"/>
      <c r="E19" s="60"/>
      <c r="F19" s="72"/>
      <c r="G19" s="60"/>
      <c r="H19" s="72"/>
      <c r="I19" s="60"/>
      <c r="J19" s="72"/>
      <c r="K19" s="60"/>
      <c r="L19" s="72"/>
      <c r="M19" s="60"/>
    </row>
    <row r="20" spans="1:14" ht="13.2" x14ac:dyDescent="0.2">
      <c r="A20" s="88" t="s">
        <v>407</v>
      </c>
      <c r="B20" s="988"/>
      <c r="C20" s="989"/>
      <c r="D20" s="220"/>
      <c r="E20" s="989"/>
      <c r="F20" s="220"/>
      <c r="G20" s="989"/>
      <c r="H20" s="220"/>
      <c r="I20" s="989"/>
      <c r="J20" s="220"/>
      <c r="K20" s="989"/>
      <c r="L20" s="220"/>
      <c r="M20" s="989"/>
    </row>
    <row r="21" spans="1:14" ht="14.25" customHeight="1" x14ac:dyDescent="0.2">
      <c r="A21" s="1063" t="s">
        <v>539</v>
      </c>
      <c r="B21" s="1063"/>
      <c r="C21" s="1063"/>
      <c r="D21" s="1063"/>
      <c r="E21" s="1063"/>
      <c r="F21" s="1063"/>
      <c r="G21" s="1063"/>
      <c r="H21" s="1063"/>
      <c r="I21" s="1063"/>
      <c r="J21" s="1063"/>
      <c r="K21" s="1063"/>
      <c r="L21" s="1063"/>
      <c r="M21" s="1063"/>
      <c r="N21" s="1063"/>
    </row>
    <row r="22" spans="1:14" ht="14.25" customHeight="1" x14ac:dyDescent="0.2">
      <c r="A22" s="991" t="s">
        <v>540</v>
      </c>
      <c r="B22" s="990"/>
      <c r="C22" s="990"/>
      <c r="D22" s="990"/>
      <c r="E22" s="990"/>
      <c r="F22" s="990"/>
      <c r="G22" s="990"/>
      <c r="H22" s="990"/>
      <c r="I22" s="990"/>
      <c r="J22" s="990"/>
      <c r="K22" s="990"/>
      <c r="L22" s="990"/>
      <c r="M22" s="990"/>
      <c r="N22" s="990"/>
    </row>
    <row r="23" spans="1:14" ht="13.2" x14ac:dyDescent="0.25">
      <c r="A23" s="73" t="s">
        <v>51</v>
      </c>
      <c r="B23" s="57"/>
      <c r="C23" s="60"/>
      <c r="D23" s="72"/>
      <c r="E23" s="60"/>
      <c r="F23" s="72"/>
      <c r="G23" s="60"/>
      <c r="H23" s="72"/>
      <c r="I23" s="60"/>
      <c r="J23" s="72"/>
      <c r="K23" s="60"/>
      <c r="L23" s="72"/>
      <c r="M23" s="60"/>
    </row>
    <row r="24" spans="1:14" ht="13.2" x14ac:dyDescent="0.25">
      <c r="A24" s="73" t="s">
        <v>541</v>
      </c>
      <c r="B24" s="57"/>
      <c r="C24" s="60"/>
      <c r="D24" s="72"/>
      <c r="E24" s="60"/>
      <c r="F24" s="72"/>
      <c r="G24" s="60"/>
      <c r="H24" s="72"/>
      <c r="I24" s="60"/>
      <c r="J24" s="72"/>
      <c r="K24" s="60"/>
      <c r="L24" s="72"/>
      <c r="M24" s="60"/>
    </row>
    <row r="25" spans="1:14" x14ac:dyDescent="0.2">
      <c r="A25" s="73" t="s">
        <v>542</v>
      </c>
    </row>
    <row r="27" spans="1:14" x14ac:dyDescent="0.2">
      <c r="H27" s="74"/>
    </row>
    <row r="29" spans="1:14" ht="13.2" x14ac:dyDescent="0.25">
      <c r="A29" s="13" t="s">
        <v>398</v>
      </c>
    </row>
    <row r="30" spans="1:14" ht="16.649999999999999" customHeight="1" x14ac:dyDescent="0.2">
      <c r="A30" s="667" t="s">
        <v>399</v>
      </c>
    </row>
    <row r="31" spans="1:14" ht="13.2" x14ac:dyDescent="0.25">
      <c r="A31" s="39" t="s">
        <v>31</v>
      </c>
      <c r="B31" s="1059" t="s">
        <v>32</v>
      </c>
      <c r="C31" s="1060"/>
      <c r="D31" s="1060"/>
      <c r="E31" s="41"/>
      <c r="F31" s="1060" t="s">
        <v>33</v>
      </c>
      <c r="G31" s="1060"/>
      <c r="H31" s="1060"/>
      <c r="I31" s="40"/>
      <c r="J31" s="1059" t="s">
        <v>100</v>
      </c>
      <c r="K31" s="1060"/>
      <c r="L31" s="1060"/>
      <c r="M31" s="42"/>
    </row>
    <row r="32" spans="1:14" ht="13.2" x14ac:dyDescent="0.25">
      <c r="A32" s="43"/>
      <c r="B32" s="1061" t="s">
        <v>35</v>
      </c>
      <c r="C32" s="1062"/>
      <c r="D32" s="1062"/>
      <c r="E32" s="44"/>
      <c r="F32" s="1062" t="s">
        <v>36</v>
      </c>
      <c r="G32" s="1062"/>
      <c r="H32" s="1062"/>
      <c r="I32" s="45"/>
      <c r="J32" s="1061" t="s">
        <v>369</v>
      </c>
      <c r="K32" s="1062"/>
      <c r="L32" s="1062"/>
      <c r="M32" s="46"/>
    </row>
    <row r="33" spans="1:14" ht="19.5" customHeight="1" x14ac:dyDescent="0.25">
      <c r="A33" s="47" t="s">
        <v>38</v>
      </c>
      <c r="B33" s="43" t="s">
        <v>39</v>
      </c>
      <c r="C33" s="48"/>
      <c r="D33" s="48" t="s">
        <v>40</v>
      </c>
      <c r="E33" s="49"/>
      <c r="F33" s="43" t="s">
        <v>39</v>
      </c>
      <c r="G33" s="48"/>
      <c r="H33" s="48" t="s">
        <v>40</v>
      </c>
      <c r="I33" s="49"/>
      <c r="J33" s="43" t="s">
        <v>39</v>
      </c>
      <c r="K33" s="48"/>
      <c r="L33" s="48" t="s">
        <v>40</v>
      </c>
      <c r="M33" s="46"/>
    </row>
    <row r="34" spans="1:14" ht="49.5" customHeight="1" x14ac:dyDescent="0.25">
      <c r="A34" s="50"/>
      <c r="B34" s="51" t="s">
        <v>41</v>
      </c>
      <c r="C34" s="52"/>
      <c r="D34" s="52" t="s">
        <v>42</v>
      </c>
      <c r="E34" s="53"/>
      <c r="F34" s="51" t="s">
        <v>41</v>
      </c>
      <c r="G34" s="52"/>
      <c r="H34" s="75" t="s">
        <v>42</v>
      </c>
      <c r="I34" s="53"/>
      <c r="J34" s="51" t="s">
        <v>41</v>
      </c>
      <c r="K34" s="52"/>
      <c r="L34" s="52" t="s">
        <v>42</v>
      </c>
      <c r="M34" s="54"/>
    </row>
    <row r="35" spans="1:14" ht="13.2" x14ac:dyDescent="0.25">
      <c r="A35" s="39" t="s">
        <v>349</v>
      </c>
      <c r="B35" s="55">
        <v>29</v>
      </c>
      <c r="C35" s="56"/>
      <c r="D35" s="57">
        <v>1.6619999999999999</v>
      </c>
      <c r="E35" s="58"/>
      <c r="F35" s="55">
        <v>117</v>
      </c>
      <c r="G35" s="56"/>
      <c r="H35" s="59">
        <v>1629.972</v>
      </c>
      <c r="I35" s="58"/>
      <c r="J35" s="55">
        <v>146</v>
      </c>
      <c r="K35" s="60"/>
      <c r="L35" s="61">
        <v>1631.634</v>
      </c>
      <c r="M35" s="58" t="s">
        <v>278</v>
      </c>
    </row>
    <row r="36" spans="1:14" ht="14.25" customHeight="1" x14ac:dyDescent="0.25">
      <c r="A36" s="43" t="s">
        <v>350</v>
      </c>
      <c r="B36" s="55">
        <v>251</v>
      </c>
      <c r="C36" s="63"/>
      <c r="D36" s="57">
        <v>11.227</v>
      </c>
      <c r="E36" s="58"/>
      <c r="F36" s="55">
        <v>196</v>
      </c>
      <c r="G36" s="63"/>
      <c r="H36" s="57">
        <v>798.95100000000002</v>
      </c>
      <c r="I36" s="58"/>
      <c r="J36" s="55">
        <v>447</v>
      </c>
      <c r="K36" s="60"/>
      <c r="L36" s="61">
        <v>810.178</v>
      </c>
      <c r="M36" s="58"/>
    </row>
    <row r="37" spans="1:14" ht="13.2" x14ac:dyDescent="0.25">
      <c r="A37" s="64" t="s">
        <v>351</v>
      </c>
      <c r="B37" s="65">
        <v>280</v>
      </c>
      <c r="C37" s="60"/>
      <c r="D37" s="66">
        <v>12.888999999999999</v>
      </c>
      <c r="E37" s="58"/>
      <c r="F37" s="65">
        <v>313</v>
      </c>
      <c r="G37" s="60"/>
      <c r="H37" s="66">
        <v>2428.9229999999998</v>
      </c>
      <c r="I37" s="58"/>
      <c r="J37" s="65">
        <v>593</v>
      </c>
      <c r="K37" s="60"/>
      <c r="L37" s="66">
        <v>2441.8119999999999</v>
      </c>
      <c r="M37" s="58"/>
      <c r="N37" s="30"/>
    </row>
    <row r="38" spans="1:14" ht="13.2" x14ac:dyDescent="0.25">
      <c r="A38" s="43"/>
      <c r="B38" s="65"/>
      <c r="C38" s="60"/>
      <c r="D38" s="66"/>
      <c r="E38" s="58"/>
      <c r="F38" s="65"/>
      <c r="G38" s="60"/>
      <c r="H38" s="66"/>
      <c r="I38" s="58"/>
      <c r="J38" s="65"/>
      <c r="K38" s="60"/>
      <c r="L38" s="66"/>
      <c r="M38" s="58"/>
    </row>
    <row r="39" spans="1:14" ht="13.2" x14ac:dyDescent="0.25">
      <c r="A39" s="43" t="s">
        <v>86</v>
      </c>
      <c r="B39" s="55">
        <v>44</v>
      </c>
      <c r="C39" s="60"/>
      <c r="D39" s="61">
        <v>1.9470000000000001</v>
      </c>
      <c r="E39" s="58"/>
      <c r="F39" s="55">
        <v>123</v>
      </c>
      <c r="G39" s="60"/>
      <c r="H39" s="61">
        <v>94</v>
      </c>
      <c r="I39" s="58"/>
      <c r="J39" s="55">
        <v>167</v>
      </c>
      <c r="K39" s="60"/>
      <c r="L39" s="61">
        <v>95.947000000000003</v>
      </c>
      <c r="M39" s="58"/>
    </row>
    <row r="40" spans="1:14" ht="13.2" x14ac:dyDescent="0.25">
      <c r="A40" s="43" t="s">
        <v>47</v>
      </c>
      <c r="B40" s="55">
        <v>109</v>
      </c>
      <c r="C40" s="60"/>
      <c r="D40" s="61">
        <v>4.7320000000000002</v>
      </c>
      <c r="E40" s="58"/>
      <c r="F40" s="55">
        <v>110</v>
      </c>
      <c r="G40" s="60"/>
      <c r="H40" s="61">
        <v>39.738999999999997</v>
      </c>
      <c r="I40" s="58"/>
      <c r="J40" s="55">
        <v>219</v>
      </c>
      <c r="K40" s="60"/>
      <c r="L40" s="61">
        <v>44.470999999999997</v>
      </c>
      <c r="M40" s="58"/>
    </row>
    <row r="41" spans="1:14" ht="13.2" x14ac:dyDescent="0.25">
      <c r="A41" s="47" t="s">
        <v>48</v>
      </c>
      <c r="B41" s="65"/>
      <c r="C41" s="60"/>
      <c r="D41" s="66"/>
      <c r="E41" s="58"/>
      <c r="F41" s="65"/>
      <c r="G41" s="60"/>
      <c r="H41" s="66"/>
      <c r="I41" s="58"/>
      <c r="J41" s="65"/>
      <c r="K41" s="60"/>
      <c r="L41" s="66"/>
      <c r="M41" s="58"/>
    </row>
    <row r="42" spans="1:14" ht="13.2" x14ac:dyDescent="0.25">
      <c r="A42" s="64" t="s">
        <v>352</v>
      </c>
      <c r="B42" s="65">
        <v>153</v>
      </c>
      <c r="C42" s="60"/>
      <c r="D42" s="66">
        <v>6.6790000000000003</v>
      </c>
      <c r="E42" s="58"/>
      <c r="F42" s="65">
        <v>233</v>
      </c>
      <c r="G42" s="60"/>
      <c r="H42" s="66">
        <v>133.739</v>
      </c>
      <c r="I42" s="58"/>
      <c r="J42" s="65">
        <v>386</v>
      </c>
      <c r="K42" s="60"/>
      <c r="L42" s="66">
        <v>140.41800000000001</v>
      </c>
      <c r="M42" s="58"/>
    </row>
    <row r="43" spans="1:14" ht="13.2" x14ac:dyDescent="0.25">
      <c r="A43" s="64"/>
      <c r="B43" s="65"/>
      <c r="C43" s="60"/>
      <c r="D43" s="66"/>
      <c r="E43" s="58"/>
      <c r="F43" s="65"/>
      <c r="G43" s="60"/>
      <c r="H43" s="66"/>
      <c r="I43" s="58"/>
      <c r="J43" s="65"/>
      <c r="K43" s="60"/>
      <c r="L43" s="66"/>
      <c r="M43" s="58"/>
    </row>
    <row r="44" spans="1:14" ht="13.2" x14ac:dyDescent="0.25">
      <c r="A44" s="76" t="s">
        <v>400</v>
      </c>
      <c r="B44" s="65">
        <v>433</v>
      </c>
      <c r="C44" s="60"/>
      <c r="D44" s="66">
        <v>19.567999999999998</v>
      </c>
      <c r="E44" s="58"/>
      <c r="F44" s="65">
        <v>546</v>
      </c>
      <c r="G44" s="60"/>
      <c r="H44" s="66">
        <v>2562.6619999999998</v>
      </c>
      <c r="I44" s="58"/>
      <c r="J44" s="65">
        <v>979</v>
      </c>
      <c r="K44" s="60"/>
      <c r="L44" s="66">
        <v>2582.23</v>
      </c>
      <c r="M44" s="58"/>
    </row>
    <row r="45" spans="1:14" ht="13.2" x14ac:dyDescent="0.25">
      <c r="A45" s="76" t="s">
        <v>396</v>
      </c>
      <c r="B45" s="65">
        <v>468</v>
      </c>
      <c r="C45" s="60"/>
      <c r="D45" s="66">
        <v>21</v>
      </c>
      <c r="E45" s="58"/>
      <c r="F45" s="65">
        <v>557</v>
      </c>
      <c r="G45" s="60"/>
      <c r="H45" s="66">
        <v>2504</v>
      </c>
      <c r="I45" s="58"/>
      <c r="J45" s="65">
        <v>1025</v>
      </c>
      <c r="K45" s="60"/>
      <c r="L45" s="66">
        <v>2525</v>
      </c>
      <c r="M45" s="58"/>
    </row>
    <row r="46" spans="1:14" ht="13.2" x14ac:dyDescent="0.25">
      <c r="A46" s="76" t="s">
        <v>384</v>
      </c>
      <c r="B46" s="65">
        <v>478</v>
      </c>
      <c r="C46" s="60"/>
      <c r="D46" s="66">
        <v>22.283999999999999</v>
      </c>
      <c r="E46" s="58"/>
      <c r="F46" s="65">
        <v>570</v>
      </c>
      <c r="G46" s="60"/>
      <c r="H46" s="66">
        <v>2677.430402976564</v>
      </c>
      <c r="I46" s="58"/>
      <c r="J46" s="65">
        <v>1048</v>
      </c>
      <c r="K46" s="60"/>
      <c r="L46" s="66">
        <v>2699.7144029765636</v>
      </c>
      <c r="M46" s="58"/>
    </row>
    <row r="47" spans="1:14" ht="13.2" x14ac:dyDescent="0.25">
      <c r="A47" s="76" t="s">
        <v>353</v>
      </c>
      <c r="B47" s="65">
        <v>492</v>
      </c>
      <c r="C47" s="60"/>
      <c r="D47" s="66">
        <v>23</v>
      </c>
      <c r="E47" s="58"/>
      <c r="F47" s="65">
        <v>571</v>
      </c>
      <c r="G47" s="60"/>
      <c r="H47" s="66">
        <v>2562</v>
      </c>
      <c r="I47" s="58"/>
      <c r="J47" s="65">
        <v>1063</v>
      </c>
      <c r="K47" s="60"/>
      <c r="L47" s="66">
        <v>2585</v>
      </c>
      <c r="M47" s="58"/>
    </row>
    <row r="48" spans="1:14" ht="13.2" x14ac:dyDescent="0.25">
      <c r="A48" s="76" t="s">
        <v>315</v>
      </c>
      <c r="B48" s="65">
        <v>504</v>
      </c>
      <c r="C48" s="60"/>
      <c r="D48" s="66">
        <v>25.646000000000001</v>
      </c>
      <c r="E48" s="58"/>
      <c r="F48" s="65">
        <v>574</v>
      </c>
      <c r="G48" s="60"/>
      <c r="H48" s="66">
        <v>2544.3940000000002</v>
      </c>
      <c r="I48" s="58"/>
      <c r="J48" s="65">
        <v>1078</v>
      </c>
      <c r="K48" s="60"/>
      <c r="L48" s="66">
        <v>2570.04</v>
      </c>
      <c r="M48" s="58"/>
    </row>
    <row r="49" spans="1:14" ht="13.2" x14ac:dyDescent="0.25">
      <c r="A49" s="76" t="s">
        <v>52</v>
      </c>
      <c r="B49" s="65">
        <v>518</v>
      </c>
      <c r="C49" s="60"/>
      <c r="D49" s="66">
        <v>23.490999999999993</v>
      </c>
      <c r="E49" s="58"/>
      <c r="F49" s="65">
        <v>553</v>
      </c>
      <c r="G49" s="60"/>
      <c r="H49" s="66">
        <v>2579.9080000000004</v>
      </c>
      <c r="I49" s="58"/>
      <c r="J49" s="65">
        <v>1071</v>
      </c>
      <c r="K49" s="60"/>
      <c r="L49" s="66">
        <v>2603.3990000000003</v>
      </c>
      <c r="M49" s="58"/>
    </row>
    <row r="50" spans="1:14" ht="13.2" x14ac:dyDescent="0.25">
      <c r="A50" s="77" t="s">
        <v>316</v>
      </c>
      <c r="B50" s="65">
        <v>739</v>
      </c>
      <c r="C50" s="60"/>
      <c r="D50" s="66">
        <v>29.654</v>
      </c>
      <c r="E50" s="58"/>
      <c r="F50" s="65">
        <v>577</v>
      </c>
      <c r="G50" s="60"/>
      <c r="H50" s="66">
        <v>2754.1200000000003</v>
      </c>
      <c r="I50" s="58"/>
      <c r="J50" s="65">
        <v>1317</v>
      </c>
      <c r="K50" s="60"/>
      <c r="L50" s="66">
        <v>2784.0499999999997</v>
      </c>
      <c r="M50" s="58"/>
    </row>
    <row r="51" spans="1:14" ht="13.2" x14ac:dyDescent="0.25">
      <c r="A51" s="78" t="s">
        <v>317</v>
      </c>
      <c r="B51" s="65">
        <v>953</v>
      </c>
      <c r="C51" s="60"/>
      <c r="D51" s="66">
        <v>37.524000000000001</v>
      </c>
      <c r="E51" s="58"/>
      <c r="F51" s="67">
        <v>562</v>
      </c>
      <c r="G51" s="60"/>
      <c r="H51" s="66">
        <v>2803.165</v>
      </c>
      <c r="I51" s="60"/>
      <c r="J51" s="68">
        <v>1515</v>
      </c>
      <c r="K51" s="60"/>
      <c r="L51" s="66">
        <v>2840.7419999999997</v>
      </c>
      <c r="M51" s="58"/>
    </row>
    <row r="52" spans="1:14" ht="13.2" x14ac:dyDescent="0.25">
      <c r="A52" s="78" t="s">
        <v>318</v>
      </c>
      <c r="B52" s="65">
        <v>960</v>
      </c>
      <c r="C52" s="60"/>
      <c r="D52" s="66">
        <v>37.331000000000003</v>
      </c>
      <c r="E52" s="58"/>
      <c r="F52" s="67">
        <v>564</v>
      </c>
      <c r="G52" s="60"/>
      <c r="H52" s="66">
        <v>2903.2889999999998</v>
      </c>
      <c r="I52" s="60"/>
      <c r="J52" s="68">
        <v>1524</v>
      </c>
      <c r="K52" s="60"/>
      <c r="L52" s="66">
        <v>2940.62</v>
      </c>
      <c r="M52" s="58"/>
    </row>
    <row r="53" spans="1:14" s="79" customFormat="1" ht="13.2" x14ac:dyDescent="0.25">
      <c r="A53" s="78" t="s">
        <v>319</v>
      </c>
      <c r="B53" s="65">
        <v>959</v>
      </c>
      <c r="C53" s="60"/>
      <c r="D53" s="66">
        <v>37.74</v>
      </c>
      <c r="E53" s="58"/>
      <c r="F53" s="67">
        <v>564</v>
      </c>
      <c r="G53" s="60"/>
      <c r="H53" s="66">
        <v>3253.8199999999997</v>
      </c>
      <c r="I53" s="60"/>
      <c r="J53" s="68">
        <v>1523</v>
      </c>
      <c r="K53" s="60"/>
      <c r="L53" s="66">
        <v>3291.5599999999995</v>
      </c>
      <c r="M53" s="58"/>
    </row>
    <row r="54" spans="1:14" s="79" customFormat="1" ht="13.2" x14ac:dyDescent="0.25">
      <c r="A54" s="78" t="s">
        <v>320</v>
      </c>
      <c r="B54" s="65">
        <v>981</v>
      </c>
      <c r="C54" s="60"/>
      <c r="D54" s="66">
        <v>38.649000000000001</v>
      </c>
      <c r="E54" s="58"/>
      <c r="F54" s="67">
        <v>562</v>
      </c>
      <c r="G54" s="60"/>
      <c r="H54" s="66">
        <v>3331.78</v>
      </c>
      <c r="I54" s="60"/>
      <c r="J54" s="68">
        <v>1543</v>
      </c>
      <c r="K54" s="60"/>
      <c r="L54" s="66">
        <v>3370.4290000000001</v>
      </c>
      <c r="M54" s="58"/>
    </row>
    <row r="55" spans="1:14" s="79" customFormat="1" ht="13.2" x14ac:dyDescent="0.25">
      <c r="A55" s="78" t="s">
        <v>321</v>
      </c>
      <c r="B55" s="68">
        <v>994</v>
      </c>
      <c r="C55" s="60"/>
      <c r="D55" s="66">
        <v>39.254000000000005</v>
      </c>
      <c r="E55" s="58"/>
      <c r="F55" s="67">
        <v>572</v>
      </c>
      <c r="G55" s="60"/>
      <c r="H55" s="66">
        <v>3416.1119999999996</v>
      </c>
      <c r="I55" s="60"/>
      <c r="J55" s="68">
        <v>1566</v>
      </c>
      <c r="K55" s="60"/>
      <c r="L55" s="66">
        <v>3455.3659999999995</v>
      </c>
      <c r="M55" s="58"/>
    </row>
    <row r="56" spans="1:14" s="79" customFormat="1" ht="13.2" x14ac:dyDescent="0.25">
      <c r="A56" s="78" t="s">
        <v>322</v>
      </c>
      <c r="B56" s="68">
        <v>1015</v>
      </c>
      <c r="C56" s="60"/>
      <c r="D56" s="66">
        <v>39.999000000000002</v>
      </c>
      <c r="E56" s="58"/>
      <c r="F56" s="67">
        <v>554</v>
      </c>
      <c r="G56" s="60"/>
      <c r="H56" s="66">
        <v>3480.6979999999999</v>
      </c>
      <c r="I56" s="60"/>
      <c r="J56" s="68">
        <v>1569</v>
      </c>
      <c r="K56" s="60"/>
      <c r="L56" s="66">
        <v>3520.6969999999997</v>
      </c>
      <c r="M56" s="58"/>
    </row>
    <row r="57" spans="1:14" ht="13.2" x14ac:dyDescent="0.25">
      <c r="A57" s="78" t="s">
        <v>323</v>
      </c>
      <c r="B57" s="68">
        <v>1006</v>
      </c>
      <c r="C57" s="60"/>
      <c r="D57" s="66">
        <v>40.088000000000001</v>
      </c>
      <c r="E57" s="58"/>
      <c r="F57" s="67">
        <v>617</v>
      </c>
      <c r="G57" s="60"/>
      <c r="H57" s="66">
        <v>3985.4749999999999</v>
      </c>
      <c r="I57" s="60"/>
      <c r="J57" s="68">
        <v>1623</v>
      </c>
      <c r="K57" s="60"/>
      <c r="L57" s="66">
        <v>4025.5630000000001</v>
      </c>
      <c r="M57" s="58"/>
    </row>
    <row r="58" spans="1:14" ht="13.2" x14ac:dyDescent="0.25">
      <c r="A58" s="80"/>
      <c r="B58" s="71"/>
      <c r="C58" s="81"/>
      <c r="D58" s="69"/>
      <c r="E58" s="82"/>
      <c r="F58" s="70"/>
      <c r="G58" s="81"/>
      <c r="H58" s="69"/>
      <c r="I58" s="81"/>
      <c r="J58" s="71"/>
      <c r="K58" s="81"/>
      <c r="L58" s="69"/>
      <c r="M58" s="82"/>
    </row>
    <row r="59" spans="1:14" x14ac:dyDescent="0.2">
      <c r="A59" s="9"/>
    </row>
    <row r="60" spans="1:14" x14ac:dyDescent="0.2">
      <c r="A60" s="83"/>
      <c r="N60" s="84"/>
    </row>
    <row r="61" spans="1:14" x14ac:dyDescent="0.2">
      <c r="B61" s="84"/>
      <c r="C61" s="84"/>
      <c r="D61" s="84"/>
      <c r="E61" s="84"/>
      <c r="F61" s="84"/>
      <c r="G61" s="84"/>
      <c r="H61" s="84"/>
      <c r="I61" s="84"/>
      <c r="J61" s="84"/>
      <c r="K61" s="84"/>
      <c r="L61" s="84"/>
      <c r="M61" s="84"/>
      <c r="N61" s="84"/>
    </row>
    <row r="62" spans="1:14" x14ac:dyDescent="0.2">
      <c r="B62" s="84"/>
      <c r="C62" s="84"/>
      <c r="D62" s="84"/>
      <c r="E62" s="84"/>
      <c r="F62" s="84"/>
      <c r="G62" s="84"/>
      <c r="H62" s="84"/>
      <c r="I62" s="84"/>
      <c r="J62" s="84"/>
      <c r="K62" s="84"/>
      <c r="L62" s="84"/>
      <c r="M62" s="84"/>
      <c r="N62" s="84"/>
    </row>
    <row r="63" spans="1:14" x14ac:dyDescent="0.2">
      <c r="B63" s="84"/>
      <c r="C63" s="84"/>
      <c r="D63" s="84"/>
      <c r="E63" s="84"/>
      <c r="F63" s="84"/>
      <c r="G63" s="84"/>
      <c r="H63" s="84"/>
      <c r="I63" s="84"/>
      <c r="J63" s="84"/>
      <c r="K63" s="84"/>
      <c r="L63" s="84"/>
      <c r="M63" s="84"/>
      <c r="N63" s="84"/>
    </row>
    <row r="64" spans="1:14" x14ac:dyDescent="0.2">
      <c r="B64" s="84"/>
      <c r="C64" s="84"/>
      <c r="D64" s="84"/>
      <c r="E64" s="84"/>
      <c r="F64" s="84"/>
      <c r="G64" s="84"/>
      <c r="H64" s="84"/>
      <c r="I64" s="84"/>
      <c r="J64" s="84"/>
      <c r="K64" s="84"/>
      <c r="L64" s="84"/>
      <c r="M64" s="84"/>
      <c r="N64" s="84"/>
    </row>
    <row r="65" spans="2:13" x14ac:dyDescent="0.2">
      <c r="B65" s="84"/>
      <c r="C65" s="84"/>
      <c r="D65" s="84"/>
      <c r="E65" s="84"/>
      <c r="F65" s="84"/>
      <c r="G65" s="84"/>
      <c r="H65" s="84"/>
      <c r="I65" s="84"/>
      <c r="J65" s="84"/>
      <c r="K65" s="84"/>
      <c r="L65" s="84"/>
      <c r="M65" s="84"/>
    </row>
  </sheetData>
  <mergeCells count="13">
    <mergeCell ref="A21:N21"/>
    <mergeCell ref="B3:D3"/>
    <mergeCell ref="F3:H3"/>
    <mergeCell ref="J3:L3"/>
    <mergeCell ref="B4:D4"/>
    <mergeCell ref="F4:H4"/>
    <mergeCell ref="J4:L4"/>
    <mergeCell ref="B31:D31"/>
    <mergeCell ref="F31:H31"/>
    <mergeCell ref="J31:L31"/>
    <mergeCell ref="B32:D32"/>
    <mergeCell ref="F32:H32"/>
    <mergeCell ref="J32:L32"/>
  </mergeCells>
  <phoneticPr fontId="31" type="noConversion"/>
  <pageMargins left="0.70866141732283472" right="0.70866141732283472" top="0.52" bottom="0.74803149606299213" header="0.31496062992125984" footer="0.31496062992125984"/>
  <pageSetup paperSize="9" scale="76" orientation="portrait" r:id="rId1"/>
  <colBreaks count="1" manualBreakCount="1">
    <brk id="13"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0D93B-655D-4759-86D3-3C38D41BC6C8}">
  <sheetPr>
    <pageSetUpPr fitToPage="1"/>
  </sheetPr>
  <dimension ref="A1:U70"/>
  <sheetViews>
    <sheetView showGridLines="0" zoomScaleNormal="100" workbookViewId="0"/>
  </sheetViews>
  <sheetFormatPr defaultColWidth="9.28515625" defaultRowHeight="10.199999999999999" x14ac:dyDescent="0.2"/>
  <cols>
    <col min="1" max="1" width="71.140625" customWidth="1"/>
    <col min="2" max="2" width="11.7109375" customWidth="1"/>
    <col min="3" max="3" width="2.7109375" customWidth="1"/>
    <col min="4" max="4" width="12.42578125" customWidth="1"/>
    <col min="5" max="5" width="2.7109375" customWidth="1"/>
    <col min="6" max="6" width="14.7109375" customWidth="1"/>
    <col min="7" max="7" width="2.7109375" customWidth="1"/>
    <col min="8" max="8" width="11.7109375" customWidth="1"/>
    <col min="9" max="9" width="2.7109375" customWidth="1"/>
    <col min="10" max="10" width="12.42578125" customWidth="1"/>
    <col min="11" max="11" width="2.7109375" customWidth="1"/>
    <col min="12" max="12" width="14.7109375" customWidth="1"/>
    <col min="13" max="13" width="2.7109375" customWidth="1"/>
    <col min="14" max="14" width="11.7109375" customWidth="1"/>
    <col min="15" max="15" width="2.7109375" customWidth="1"/>
    <col min="16" max="16" width="12.42578125" customWidth="1"/>
    <col min="17" max="17" width="2.7109375" customWidth="1"/>
    <col min="18" max="18" width="14.7109375" customWidth="1"/>
    <col min="19" max="19" width="2.7109375" customWidth="1"/>
  </cols>
  <sheetData>
    <row r="1" spans="1:20" ht="25.35" customHeight="1" x14ac:dyDescent="0.25">
      <c r="A1" s="13" t="s">
        <v>403</v>
      </c>
      <c r="B1" s="13"/>
      <c r="C1" s="13"/>
      <c r="D1" s="13"/>
      <c r="E1" s="13"/>
      <c r="F1" s="13"/>
    </row>
    <row r="2" spans="1:20" ht="16.350000000000001" customHeight="1" x14ac:dyDescent="0.2">
      <c r="A2" s="390" t="s">
        <v>404</v>
      </c>
    </row>
    <row r="3" spans="1:20" s="88" customFormat="1" ht="18" customHeight="1" x14ac:dyDescent="0.2">
      <c r="A3" s="86" t="s">
        <v>31</v>
      </c>
      <c r="B3" s="1064" t="s">
        <v>32</v>
      </c>
      <c r="C3" s="1064"/>
      <c r="D3" s="1064"/>
      <c r="E3" s="1064"/>
      <c r="F3" s="1064"/>
      <c r="G3" s="87"/>
      <c r="H3" s="1064" t="s">
        <v>33</v>
      </c>
      <c r="I3" s="1064"/>
      <c r="J3" s="1064"/>
      <c r="K3" s="1064"/>
      <c r="L3" s="1064"/>
      <c r="M3" s="87"/>
      <c r="N3" s="1064" t="s">
        <v>100</v>
      </c>
      <c r="O3" s="1064"/>
      <c r="P3" s="1064"/>
      <c r="Q3" s="1064"/>
      <c r="R3" s="1064"/>
      <c r="S3" s="683"/>
    </row>
    <row r="4" spans="1:20" s="88" customFormat="1" ht="18" customHeight="1" x14ac:dyDescent="0.2">
      <c r="A4" s="89"/>
      <c r="B4" s="1065" t="s">
        <v>35</v>
      </c>
      <c r="C4" s="1065"/>
      <c r="D4" s="1065"/>
      <c r="E4" s="1065"/>
      <c r="F4" s="1065"/>
      <c r="G4" s="90"/>
      <c r="H4" s="1065" t="s">
        <v>36</v>
      </c>
      <c r="I4" s="1065"/>
      <c r="J4" s="1065"/>
      <c r="K4" s="1065"/>
      <c r="L4" s="1065"/>
      <c r="M4" s="90"/>
      <c r="N4" s="1065" t="s">
        <v>369</v>
      </c>
      <c r="O4" s="1065"/>
      <c r="P4" s="1065"/>
      <c r="Q4" s="1065"/>
      <c r="R4" s="1065"/>
      <c r="S4" s="684"/>
    </row>
    <row r="5" spans="1:20" ht="18" customHeight="1" x14ac:dyDescent="0.2">
      <c r="A5" s="91" t="s">
        <v>38</v>
      </c>
      <c r="B5" s="89" t="s">
        <v>39</v>
      </c>
      <c r="C5" s="92"/>
      <c r="D5" s="92" t="s">
        <v>40</v>
      </c>
      <c r="E5" s="92"/>
      <c r="F5" s="92" t="s">
        <v>55</v>
      </c>
      <c r="G5" s="92"/>
      <c r="H5" s="89" t="s">
        <v>39</v>
      </c>
      <c r="I5" s="92"/>
      <c r="J5" s="92" t="s">
        <v>40</v>
      </c>
      <c r="K5" s="92"/>
      <c r="L5" s="92" t="s">
        <v>55</v>
      </c>
      <c r="M5" s="92"/>
      <c r="N5" s="89" t="s">
        <v>39</v>
      </c>
      <c r="O5" s="92"/>
      <c r="P5" s="92" t="s">
        <v>40</v>
      </c>
      <c r="Q5" s="92"/>
      <c r="R5" s="92" t="s">
        <v>55</v>
      </c>
      <c r="S5" s="46"/>
    </row>
    <row r="6" spans="1:20" s="97" customFormat="1" ht="49.5" customHeight="1" x14ac:dyDescent="0.2">
      <c r="A6" s="93"/>
      <c r="B6" s="94" t="s">
        <v>41</v>
      </c>
      <c r="C6" s="95"/>
      <c r="D6" s="95" t="s">
        <v>42</v>
      </c>
      <c r="E6" s="95"/>
      <c r="F6" s="96" t="s">
        <v>56</v>
      </c>
      <c r="G6" s="95"/>
      <c r="H6" s="94" t="s">
        <v>41</v>
      </c>
      <c r="I6" s="95"/>
      <c r="J6" s="95" t="s">
        <v>42</v>
      </c>
      <c r="K6" s="95"/>
      <c r="L6" s="95" t="s">
        <v>56</v>
      </c>
      <c r="M6" s="95"/>
      <c r="N6" s="94" t="s">
        <v>41</v>
      </c>
      <c r="O6" s="95"/>
      <c r="P6" s="95" t="s">
        <v>42</v>
      </c>
      <c r="Q6" s="95"/>
      <c r="R6" s="95" t="s">
        <v>56</v>
      </c>
      <c r="S6" s="685"/>
    </row>
    <row r="7" spans="1:20" ht="13.2" x14ac:dyDescent="0.25">
      <c r="A7" s="39" t="s">
        <v>57</v>
      </c>
      <c r="B7" s="98">
        <v>7</v>
      </c>
      <c r="C7" s="99"/>
      <c r="D7" s="671">
        <v>0.41499999999999998</v>
      </c>
      <c r="E7" s="100"/>
      <c r="F7" s="672">
        <v>0.65200000000000002</v>
      </c>
      <c r="G7" s="673"/>
      <c r="H7" s="101">
        <v>49</v>
      </c>
      <c r="I7" s="102"/>
      <c r="J7" s="103">
        <v>599.25199999999995</v>
      </c>
      <c r="K7" s="104"/>
      <c r="L7" s="672">
        <v>965.28</v>
      </c>
      <c r="M7" s="673"/>
      <c r="N7" s="679">
        <v>56</v>
      </c>
      <c r="O7" s="680"/>
      <c r="P7" s="105">
        <v>599.66700000000003</v>
      </c>
      <c r="Q7" s="104"/>
      <c r="R7" s="672">
        <v>965.93200000000002</v>
      </c>
      <c r="S7" s="768"/>
      <c r="T7" s="106"/>
    </row>
    <row r="8" spans="1:20" ht="13.2" x14ac:dyDescent="0.25">
      <c r="A8" s="43" t="s">
        <v>58</v>
      </c>
      <c r="B8" s="107" t="s">
        <v>17</v>
      </c>
      <c r="C8" s="108"/>
      <c r="D8" s="109" t="s">
        <v>17</v>
      </c>
      <c r="E8" s="674"/>
      <c r="F8" s="109" t="s">
        <v>17</v>
      </c>
      <c r="G8" s="675"/>
      <c r="H8" s="101">
        <v>2</v>
      </c>
      <c r="I8" s="102"/>
      <c r="J8" s="103">
        <v>6.976</v>
      </c>
      <c r="K8" s="102"/>
      <c r="L8" s="110">
        <v>8.6940000000000008</v>
      </c>
      <c r="M8" s="675"/>
      <c r="N8" s="679">
        <v>2</v>
      </c>
      <c r="O8" s="680"/>
      <c r="P8" s="105">
        <v>6.976</v>
      </c>
      <c r="Q8" s="111"/>
      <c r="R8" s="110">
        <v>8.6940000000000008</v>
      </c>
      <c r="S8" s="112"/>
      <c r="T8" s="74"/>
    </row>
    <row r="9" spans="1:20" ht="13.2" x14ac:dyDescent="0.25">
      <c r="A9" s="43" t="s">
        <v>59</v>
      </c>
      <c r="B9" s="113">
        <v>1</v>
      </c>
      <c r="C9" s="108"/>
      <c r="D9" s="109">
        <v>1.7999999999999999E-2</v>
      </c>
      <c r="E9" s="674"/>
      <c r="F9" s="110">
        <v>1.2999999999999999E-2</v>
      </c>
      <c r="G9" s="675"/>
      <c r="H9" s="101">
        <v>37</v>
      </c>
      <c r="I9" s="102"/>
      <c r="J9" s="103">
        <v>1355.941</v>
      </c>
      <c r="K9" s="102"/>
      <c r="L9" s="110">
        <v>538.66399999999999</v>
      </c>
      <c r="M9" s="675"/>
      <c r="N9" s="679">
        <v>38</v>
      </c>
      <c r="O9" s="680"/>
      <c r="P9" s="105">
        <v>1355.9590000000001</v>
      </c>
      <c r="Q9" s="111"/>
      <c r="R9" s="110">
        <v>538.67700000000002</v>
      </c>
      <c r="S9" s="112"/>
      <c r="T9" s="693"/>
    </row>
    <row r="10" spans="1:20" ht="13.2" x14ac:dyDescent="0.25">
      <c r="A10" s="43" t="s">
        <v>60</v>
      </c>
      <c r="B10" s="113">
        <v>11</v>
      </c>
      <c r="C10" s="108"/>
      <c r="D10" s="109">
        <v>0.749</v>
      </c>
      <c r="E10" s="674"/>
      <c r="F10" s="109">
        <v>1.111</v>
      </c>
      <c r="G10" s="675"/>
      <c r="H10" s="101">
        <v>30</v>
      </c>
      <c r="I10" s="686"/>
      <c r="J10" s="103">
        <v>40.152999999999999</v>
      </c>
      <c r="K10" s="686"/>
      <c r="L10" s="110">
        <v>65.695999999999998</v>
      </c>
      <c r="M10" s="687"/>
      <c r="N10" s="679">
        <v>41</v>
      </c>
      <c r="O10" s="680"/>
      <c r="P10" s="105">
        <v>40.902000000000001</v>
      </c>
      <c r="Q10" s="111"/>
      <c r="R10" s="110">
        <v>66.807000000000002</v>
      </c>
      <c r="S10" s="112"/>
      <c r="T10" s="74"/>
    </row>
    <row r="11" spans="1:20" ht="13.2" x14ac:dyDescent="0.25">
      <c r="A11" s="43" t="s">
        <v>61</v>
      </c>
      <c r="B11" s="113">
        <v>1</v>
      </c>
      <c r="C11" s="108"/>
      <c r="D11" s="109">
        <v>1.9E-2</v>
      </c>
      <c r="E11" s="674"/>
      <c r="F11" s="109">
        <v>0.02</v>
      </c>
      <c r="G11" s="675"/>
      <c r="H11" s="109" t="s">
        <v>17</v>
      </c>
      <c r="I11" s="102"/>
      <c r="J11" s="109" t="s">
        <v>17</v>
      </c>
      <c r="K11" s="102"/>
      <c r="L11" s="109" t="s">
        <v>17</v>
      </c>
      <c r="M11" s="675"/>
      <c r="N11" s="113">
        <v>1</v>
      </c>
      <c r="O11" s="680"/>
      <c r="P11" s="109">
        <v>1.9E-2</v>
      </c>
      <c r="Q11" s="111"/>
      <c r="R11" s="110">
        <v>0.02</v>
      </c>
      <c r="S11" s="112"/>
    </row>
    <row r="12" spans="1:20" ht="13.2" x14ac:dyDescent="0.25">
      <c r="A12" s="43" t="s">
        <v>284</v>
      </c>
      <c r="B12" s="114">
        <v>6</v>
      </c>
      <c r="C12" s="108"/>
      <c r="D12" s="109">
        <v>0.315</v>
      </c>
      <c r="E12" s="115"/>
      <c r="F12" s="110">
        <v>0.46400000000000002</v>
      </c>
      <c r="G12" s="676"/>
      <c r="H12" s="116">
        <v>3</v>
      </c>
      <c r="I12" s="102"/>
      <c r="J12" s="103">
        <v>0.502</v>
      </c>
      <c r="K12" s="102"/>
      <c r="L12" s="110">
        <v>0.72</v>
      </c>
      <c r="M12" s="675"/>
      <c r="N12" s="679">
        <v>9</v>
      </c>
      <c r="O12" s="680"/>
      <c r="P12" s="105">
        <v>0.81699999999999995</v>
      </c>
      <c r="Q12" s="111"/>
      <c r="R12" s="110">
        <v>1.1839999999999999</v>
      </c>
      <c r="S12" s="112"/>
    </row>
    <row r="13" spans="1:20" ht="13.2" x14ac:dyDescent="0.25">
      <c r="A13" s="64" t="s">
        <v>62</v>
      </c>
      <c r="B13" s="117">
        <v>26</v>
      </c>
      <c r="C13" s="108"/>
      <c r="D13" s="118">
        <v>1.5159999999999998</v>
      </c>
      <c r="E13" s="677"/>
      <c r="F13" s="119">
        <v>2.2600000000000002</v>
      </c>
      <c r="G13" s="678"/>
      <c r="H13" s="117">
        <v>121</v>
      </c>
      <c r="I13" s="765"/>
      <c r="J13" s="120">
        <v>2002.8239999999998</v>
      </c>
      <c r="K13" s="121"/>
      <c r="L13" s="119">
        <v>1579.0539999999999</v>
      </c>
      <c r="M13" s="678"/>
      <c r="N13" s="681">
        <v>147</v>
      </c>
      <c r="O13" s="767"/>
      <c r="P13" s="120">
        <v>2004.3400000000001</v>
      </c>
      <c r="Q13" s="121"/>
      <c r="R13" s="119">
        <v>1581.3139999999999</v>
      </c>
      <c r="S13" s="122"/>
    </row>
    <row r="14" spans="1:20" ht="13.2" x14ac:dyDescent="0.25">
      <c r="A14" s="43"/>
      <c r="B14" s="123"/>
      <c r="C14" s="108"/>
      <c r="D14" s="688"/>
      <c r="E14" s="115"/>
      <c r="F14" s="124"/>
      <c r="G14" s="676"/>
      <c r="H14" s="123"/>
      <c r="I14" s="102"/>
      <c r="J14" s="125"/>
      <c r="K14" s="111"/>
      <c r="L14" s="124"/>
      <c r="M14" s="676"/>
      <c r="N14" s="689"/>
      <c r="O14" s="680"/>
      <c r="P14" s="125"/>
      <c r="Q14" s="111"/>
      <c r="R14" s="124"/>
      <c r="S14" s="112"/>
    </row>
    <row r="15" spans="1:20" ht="13.2" x14ac:dyDescent="0.25">
      <c r="A15" s="43" t="s">
        <v>63</v>
      </c>
      <c r="B15" s="114">
        <v>4</v>
      </c>
      <c r="C15" s="108"/>
      <c r="D15" s="109">
        <v>0.316</v>
      </c>
      <c r="E15" s="115"/>
      <c r="F15" s="110" t="s">
        <v>96</v>
      </c>
      <c r="G15" s="675"/>
      <c r="H15" s="114">
        <v>64</v>
      </c>
      <c r="I15" s="102"/>
      <c r="J15" s="103">
        <v>12.193</v>
      </c>
      <c r="K15" s="111"/>
      <c r="L15" s="110" t="s">
        <v>96</v>
      </c>
      <c r="M15" s="676"/>
      <c r="N15" s="679">
        <v>68</v>
      </c>
      <c r="O15" s="680"/>
      <c r="P15" s="105">
        <v>12.509</v>
      </c>
      <c r="Q15" s="111"/>
      <c r="R15" s="110" t="s">
        <v>96</v>
      </c>
      <c r="S15" s="112"/>
    </row>
    <row r="16" spans="1:20" ht="13.2" x14ac:dyDescent="0.25">
      <c r="A16" s="43" t="s">
        <v>64</v>
      </c>
      <c r="B16" s="107" t="s">
        <v>17</v>
      </c>
      <c r="C16" s="108"/>
      <c r="D16" s="109" t="s">
        <v>17</v>
      </c>
      <c r="E16" s="115"/>
      <c r="F16" s="109" t="s">
        <v>96</v>
      </c>
      <c r="G16" s="675"/>
      <c r="H16" s="101">
        <v>31</v>
      </c>
      <c r="I16" s="686"/>
      <c r="J16" s="103">
        <v>725.58299999999997</v>
      </c>
      <c r="K16" s="111"/>
      <c r="L16" s="109" t="s">
        <v>96</v>
      </c>
      <c r="M16" s="676"/>
      <c r="N16" s="679">
        <v>31</v>
      </c>
      <c r="O16" s="680"/>
      <c r="P16" s="105">
        <v>725.58299999999997</v>
      </c>
      <c r="Q16" s="111"/>
      <c r="R16" s="109" t="s">
        <v>96</v>
      </c>
      <c r="S16" s="112"/>
    </row>
    <row r="17" spans="1:21" ht="13.2" x14ac:dyDescent="0.25">
      <c r="A17" s="126" t="s">
        <v>288</v>
      </c>
      <c r="B17" s="107" t="s">
        <v>17</v>
      </c>
      <c r="C17" s="108"/>
      <c r="D17" s="109" t="s">
        <v>17</v>
      </c>
      <c r="E17" s="674"/>
      <c r="F17" s="109" t="s">
        <v>96</v>
      </c>
      <c r="G17" s="675"/>
      <c r="H17" s="114">
        <v>1</v>
      </c>
      <c r="I17" s="102"/>
      <c r="J17" s="103">
        <v>34.923999999999999</v>
      </c>
      <c r="K17" s="111"/>
      <c r="L17" s="109" t="s">
        <v>96</v>
      </c>
      <c r="M17" s="676"/>
      <c r="N17" s="679">
        <v>1</v>
      </c>
      <c r="O17" s="680"/>
      <c r="P17" s="105">
        <v>34.923999999999999</v>
      </c>
      <c r="Q17" s="111"/>
      <c r="R17" s="109" t="s">
        <v>96</v>
      </c>
      <c r="S17" s="112"/>
    </row>
    <row r="18" spans="1:21" ht="13.2" x14ac:dyDescent="0.25">
      <c r="A18" s="43" t="s">
        <v>65</v>
      </c>
      <c r="B18" s="114">
        <v>236</v>
      </c>
      <c r="C18" s="108"/>
      <c r="D18" s="109">
        <v>10.478999999999999</v>
      </c>
      <c r="E18" s="115"/>
      <c r="F18" s="110" t="s">
        <v>96</v>
      </c>
      <c r="G18" s="676"/>
      <c r="H18" s="114">
        <v>97</v>
      </c>
      <c r="I18" s="102"/>
      <c r="J18" s="103">
        <v>25.544</v>
      </c>
      <c r="K18" s="111"/>
      <c r="L18" s="110" t="s">
        <v>96</v>
      </c>
      <c r="M18" s="676"/>
      <c r="N18" s="679">
        <v>333</v>
      </c>
      <c r="O18" s="680"/>
      <c r="P18" s="105">
        <v>36.023000000000003</v>
      </c>
      <c r="Q18" s="111"/>
      <c r="R18" s="110" t="s">
        <v>96</v>
      </c>
      <c r="S18" s="112"/>
    </row>
    <row r="19" spans="1:21" ht="13.2" x14ac:dyDescent="0.25">
      <c r="A19" s="64" t="s">
        <v>66</v>
      </c>
      <c r="B19" s="117">
        <v>240</v>
      </c>
      <c r="C19" s="758"/>
      <c r="D19" s="120">
        <v>10.795</v>
      </c>
      <c r="E19" s="677"/>
      <c r="F19" s="119" t="s">
        <v>96</v>
      </c>
      <c r="G19" s="678"/>
      <c r="H19" s="117">
        <v>193</v>
      </c>
      <c r="I19" s="765"/>
      <c r="J19" s="766">
        <v>798.24399999999991</v>
      </c>
      <c r="K19" s="121"/>
      <c r="L19" s="119" t="s">
        <v>96</v>
      </c>
      <c r="M19" s="678"/>
      <c r="N19" s="681">
        <v>433</v>
      </c>
      <c r="O19" s="767"/>
      <c r="P19" s="120">
        <v>809.03899999999999</v>
      </c>
      <c r="Q19" s="121"/>
      <c r="R19" s="119" t="s">
        <v>96</v>
      </c>
      <c r="S19" s="122"/>
      <c r="T19" s="74"/>
      <c r="U19" s="74"/>
    </row>
    <row r="20" spans="1:21" ht="13.2" x14ac:dyDescent="0.25">
      <c r="A20" s="128"/>
      <c r="B20" s="123"/>
      <c r="C20" s="129"/>
      <c r="D20" s="125"/>
      <c r="E20" s="115"/>
      <c r="F20" s="110"/>
      <c r="G20" s="676"/>
      <c r="H20" s="123"/>
      <c r="I20" s="129"/>
      <c r="J20" s="125"/>
      <c r="K20" s="111"/>
      <c r="L20" s="110"/>
      <c r="M20" s="676"/>
      <c r="N20" s="689"/>
      <c r="O20" s="680"/>
      <c r="P20" s="125"/>
      <c r="Q20" s="111"/>
      <c r="R20" s="110"/>
      <c r="S20" s="112"/>
    </row>
    <row r="21" spans="1:21" ht="13.2" x14ac:dyDescent="0.25">
      <c r="A21" s="64" t="s">
        <v>67</v>
      </c>
      <c r="B21" s="117">
        <v>266</v>
      </c>
      <c r="C21" s="758"/>
      <c r="D21" s="120">
        <v>12.311</v>
      </c>
      <c r="E21" s="677"/>
      <c r="F21" s="119" t="s">
        <v>96</v>
      </c>
      <c r="G21" s="678"/>
      <c r="H21" s="117">
        <v>314</v>
      </c>
      <c r="I21" s="758"/>
      <c r="J21" s="120">
        <v>2801.0679999999998</v>
      </c>
      <c r="K21" s="121"/>
      <c r="L21" s="119" t="s">
        <v>96</v>
      </c>
      <c r="M21" s="678"/>
      <c r="N21" s="681">
        <v>580</v>
      </c>
      <c r="O21" s="767"/>
      <c r="P21" s="120">
        <v>2813.3789999999999</v>
      </c>
      <c r="Q21" s="121"/>
      <c r="R21" s="119" t="s">
        <v>96</v>
      </c>
      <c r="S21" s="122"/>
      <c r="T21" s="74"/>
      <c r="U21" s="692"/>
    </row>
    <row r="22" spans="1:21" ht="13.2" x14ac:dyDescent="0.25">
      <c r="A22" s="130"/>
      <c r="B22" s="131"/>
      <c r="C22" s="132"/>
      <c r="D22" s="133"/>
      <c r="E22" s="769"/>
      <c r="F22" s="770"/>
      <c r="G22" s="771"/>
      <c r="H22" s="131"/>
      <c r="I22" s="132"/>
      <c r="J22" s="133"/>
      <c r="K22" s="134"/>
      <c r="L22" s="133"/>
      <c r="M22" s="771"/>
      <c r="N22" s="131"/>
      <c r="O22" s="132"/>
      <c r="P22" s="133"/>
      <c r="Q22" s="134"/>
      <c r="R22" s="133"/>
      <c r="S22" s="135"/>
      <c r="T22" s="693"/>
    </row>
    <row r="23" spans="1:21" ht="13.2" x14ac:dyDescent="0.25">
      <c r="A23" s="763"/>
      <c r="B23" s="136"/>
      <c r="C23" s="136"/>
      <c r="D23" s="136"/>
      <c r="E23" s="136"/>
      <c r="F23" s="764"/>
      <c r="G23" s="136"/>
      <c r="H23" s="136"/>
      <c r="I23" s="136"/>
      <c r="J23" s="136"/>
      <c r="K23" s="136"/>
      <c r="L23" s="136"/>
      <c r="M23" s="136"/>
      <c r="N23" s="136"/>
      <c r="O23" s="136"/>
      <c r="P23" s="136"/>
      <c r="Q23" s="136"/>
      <c r="R23" s="136"/>
      <c r="T23" s="693"/>
    </row>
    <row r="24" spans="1:21" ht="13.2" x14ac:dyDescent="0.25">
      <c r="A24" s="763"/>
      <c r="B24" s="136"/>
      <c r="C24" s="136"/>
      <c r="D24" s="136"/>
      <c r="E24" s="136"/>
      <c r="F24" s="764"/>
      <c r="G24" s="136"/>
      <c r="H24" s="136"/>
      <c r="I24" s="136"/>
      <c r="J24" s="136"/>
      <c r="K24" s="136"/>
      <c r="L24" s="136"/>
      <c r="M24" s="136"/>
      <c r="N24" s="136"/>
      <c r="O24" s="136"/>
      <c r="P24" s="136"/>
      <c r="Q24" s="136"/>
      <c r="R24" s="136"/>
      <c r="T24" s="693"/>
    </row>
    <row r="25" spans="1:21" ht="13.2" x14ac:dyDescent="0.2">
      <c r="A25" s="88" t="s">
        <v>407</v>
      </c>
      <c r="B25" s="988"/>
      <c r="C25" s="989"/>
      <c r="D25" s="220"/>
      <c r="E25" s="989"/>
      <c r="F25" s="220"/>
      <c r="G25" s="989"/>
      <c r="H25" s="220"/>
      <c r="I25" s="989"/>
      <c r="J25" s="220"/>
      <c r="K25" s="989"/>
      <c r="L25" s="220"/>
      <c r="M25" s="989"/>
    </row>
    <row r="26" spans="1:21" ht="14.25" customHeight="1" x14ac:dyDescent="0.2">
      <c r="A26" s="1063" t="s">
        <v>539</v>
      </c>
      <c r="B26" s="1063"/>
      <c r="C26" s="1063"/>
      <c r="D26" s="1063"/>
      <c r="E26" s="1063"/>
      <c r="F26" s="1063"/>
      <c r="G26" s="1063"/>
      <c r="H26" s="1063"/>
      <c r="I26" s="1063"/>
      <c r="J26" s="1063"/>
      <c r="K26" s="1063"/>
      <c r="L26" s="1063"/>
      <c r="M26" s="1063"/>
      <c r="N26" s="1063"/>
    </row>
    <row r="27" spans="1:21" ht="14.25" customHeight="1" x14ac:dyDescent="0.2">
      <c r="A27" s="991" t="s">
        <v>540</v>
      </c>
      <c r="B27" s="990"/>
      <c r="C27" s="990"/>
      <c r="D27" s="990"/>
      <c r="E27" s="990"/>
      <c r="F27" s="990"/>
      <c r="G27" s="990"/>
      <c r="H27" s="990"/>
      <c r="I27" s="990"/>
      <c r="J27" s="990"/>
      <c r="K27" s="990"/>
      <c r="L27" s="990"/>
      <c r="M27" s="990"/>
      <c r="N27" s="990"/>
    </row>
    <row r="28" spans="1:21" ht="13.2" x14ac:dyDescent="0.25">
      <c r="A28" s="73" t="s">
        <v>51</v>
      </c>
      <c r="B28" s="57"/>
      <c r="C28" s="60"/>
      <c r="D28" s="72"/>
      <c r="E28" s="60"/>
      <c r="F28" s="72"/>
      <c r="G28" s="60"/>
      <c r="H28" s="72"/>
      <c r="I28" s="60"/>
      <c r="J28" s="72"/>
      <c r="K28" s="60"/>
      <c r="L28" s="72"/>
      <c r="M28" s="60"/>
    </row>
    <row r="29" spans="1:21" ht="13.2" x14ac:dyDescent="0.25">
      <c r="A29" s="73" t="s">
        <v>541</v>
      </c>
      <c r="B29" s="57"/>
      <c r="C29" s="60"/>
      <c r="D29" s="72"/>
      <c r="E29" s="60"/>
      <c r="F29" s="72"/>
      <c r="G29" s="60"/>
      <c r="H29" s="72"/>
      <c r="I29" s="60"/>
      <c r="J29" s="72"/>
      <c r="K29" s="60"/>
      <c r="L29" s="72"/>
      <c r="M29" s="60"/>
    </row>
    <row r="30" spans="1:21" x14ac:dyDescent="0.2">
      <c r="A30" s="73" t="s">
        <v>542</v>
      </c>
    </row>
    <row r="31" spans="1:21" x14ac:dyDescent="0.2">
      <c r="H31" s="138"/>
      <c r="I31" s="138"/>
      <c r="J31" s="30"/>
      <c r="K31" s="138"/>
      <c r="L31" s="138"/>
      <c r="M31" s="138"/>
      <c r="P31" s="85"/>
    </row>
    <row r="32" spans="1:21" ht="22.5" customHeight="1" x14ac:dyDescent="0.25">
      <c r="A32" s="13" t="s">
        <v>405</v>
      </c>
      <c r="H32" s="85"/>
      <c r="I32" s="85"/>
      <c r="J32" s="138"/>
      <c r="K32" s="137"/>
      <c r="L32" s="139"/>
    </row>
    <row r="33" spans="1:19" ht="18.75" customHeight="1" x14ac:dyDescent="0.2">
      <c r="A33" s="390" t="s">
        <v>406</v>
      </c>
    </row>
    <row r="34" spans="1:19" ht="17.25" customHeight="1" x14ac:dyDescent="0.2">
      <c r="A34" s="86" t="s">
        <v>31</v>
      </c>
      <c r="B34" s="1064" t="s">
        <v>32</v>
      </c>
      <c r="C34" s="1064"/>
      <c r="D34" s="1064"/>
      <c r="E34" s="1064"/>
      <c r="F34" s="1064"/>
      <c r="G34" s="87"/>
      <c r="H34" s="1064" t="s">
        <v>33</v>
      </c>
      <c r="I34" s="1064"/>
      <c r="J34" s="1064"/>
      <c r="K34" s="1064"/>
      <c r="L34" s="1064"/>
      <c r="M34" s="87"/>
      <c r="N34" s="1064" t="s">
        <v>100</v>
      </c>
      <c r="O34" s="1064"/>
      <c r="P34" s="1064"/>
      <c r="Q34" s="1064"/>
      <c r="R34" s="1064"/>
      <c r="S34" s="42"/>
    </row>
    <row r="35" spans="1:19" ht="17.25" customHeight="1" x14ac:dyDescent="0.2">
      <c r="A35" s="89"/>
      <c r="B35" s="1065" t="s">
        <v>35</v>
      </c>
      <c r="C35" s="1065"/>
      <c r="D35" s="1065"/>
      <c r="E35" s="1065"/>
      <c r="F35" s="1065"/>
      <c r="G35" s="90"/>
      <c r="H35" s="1065" t="s">
        <v>36</v>
      </c>
      <c r="I35" s="1065"/>
      <c r="J35" s="1065"/>
      <c r="K35" s="1065"/>
      <c r="L35" s="1065"/>
      <c r="M35" s="90"/>
      <c r="N35" s="1065" t="s">
        <v>369</v>
      </c>
      <c r="O35" s="1065"/>
      <c r="P35" s="1065"/>
      <c r="Q35" s="1065"/>
      <c r="R35" s="1065"/>
      <c r="S35" s="46"/>
    </row>
    <row r="36" spans="1:19" ht="18.75" customHeight="1" x14ac:dyDescent="0.2">
      <c r="A36" s="91" t="s">
        <v>38</v>
      </c>
      <c r="B36" s="89" t="s">
        <v>39</v>
      </c>
      <c r="C36" s="92"/>
      <c r="D36" s="92" t="s">
        <v>40</v>
      </c>
      <c r="E36" s="92"/>
      <c r="F36" s="92" t="s">
        <v>55</v>
      </c>
      <c r="G36" s="92"/>
      <c r="H36" s="89" t="s">
        <v>39</v>
      </c>
      <c r="I36" s="92"/>
      <c r="J36" s="92" t="s">
        <v>40</v>
      </c>
      <c r="K36" s="92"/>
      <c r="L36" s="92" t="s">
        <v>55</v>
      </c>
      <c r="M36" s="92"/>
      <c r="N36" s="89" t="s">
        <v>39</v>
      </c>
      <c r="O36" s="92"/>
      <c r="P36" s="92" t="s">
        <v>40</v>
      </c>
      <c r="Q36" s="92"/>
      <c r="R36" s="92" t="s">
        <v>55</v>
      </c>
      <c r="S36" s="46"/>
    </row>
    <row r="37" spans="1:19" ht="49.5" customHeight="1" x14ac:dyDescent="0.2">
      <c r="A37" s="93"/>
      <c r="B37" s="94" t="s">
        <v>41</v>
      </c>
      <c r="C37" s="95"/>
      <c r="D37" s="95" t="s">
        <v>42</v>
      </c>
      <c r="E37" s="95"/>
      <c r="F37" s="95" t="s">
        <v>56</v>
      </c>
      <c r="G37" s="95"/>
      <c r="H37" s="94" t="s">
        <v>41</v>
      </c>
      <c r="I37" s="95"/>
      <c r="J37" s="95" t="s">
        <v>42</v>
      </c>
      <c r="K37" s="95"/>
      <c r="L37" s="95" t="s">
        <v>56</v>
      </c>
      <c r="M37" s="95"/>
      <c r="N37" s="94" t="s">
        <v>41</v>
      </c>
      <c r="O37" s="95"/>
      <c r="P37" s="95" t="s">
        <v>42</v>
      </c>
      <c r="Q37" s="95"/>
      <c r="R37" s="95" t="s">
        <v>56</v>
      </c>
      <c r="S37" s="135"/>
    </row>
    <row r="38" spans="1:19" ht="13.2" x14ac:dyDescent="0.25">
      <c r="A38" s="39" t="s">
        <v>57</v>
      </c>
      <c r="B38" s="98">
        <v>8</v>
      </c>
      <c r="C38" s="99"/>
      <c r="D38" s="671">
        <v>0.443</v>
      </c>
      <c r="E38" s="100"/>
      <c r="F38" s="672">
        <v>0.7</v>
      </c>
      <c r="G38" s="673"/>
      <c r="H38" s="101">
        <v>45</v>
      </c>
      <c r="I38" s="102"/>
      <c r="J38" s="103">
        <v>330.83499999999998</v>
      </c>
      <c r="K38" s="104"/>
      <c r="L38" s="672">
        <v>455.50799999999998</v>
      </c>
      <c r="M38" s="673"/>
      <c r="N38" s="679">
        <v>53</v>
      </c>
      <c r="O38" s="680"/>
      <c r="P38" s="105">
        <v>331.27800000000002</v>
      </c>
      <c r="Q38" s="104"/>
      <c r="R38" s="672">
        <v>456.20800000000003</v>
      </c>
      <c r="S38" s="145"/>
    </row>
    <row r="39" spans="1:19" ht="13.2" x14ac:dyDescent="0.25">
      <c r="A39" s="43" t="s">
        <v>58</v>
      </c>
      <c r="B39" s="107" t="s">
        <v>17</v>
      </c>
      <c r="C39" s="108"/>
      <c r="D39" s="109" t="s">
        <v>17</v>
      </c>
      <c r="E39" s="674"/>
      <c r="F39" s="109" t="s">
        <v>17</v>
      </c>
      <c r="G39" s="675"/>
      <c r="H39" s="101">
        <v>2</v>
      </c>
      <c r="I39" s="102"/>
      <c r="J39" s="103">
        <v>6.976</v>
      </c>
      <c r="K39" s="102"/>
      <c r="L39" s="110">
        <v>8.6940000000000008</v>
      </c>
      <c r="M39" s="675"/>
      <c r="N39" s="679">
        <v>2</v>
      </c>
      <c r="O39" s="680"/>
      <c r="P39" s="105">
        <v>6.976</v>
      </c>
      <c r="Q39" s="111"/>
      <c r="R39" s="110">
        <v>8.6940000000000008</v>
      </c>
      <c r="S39" s="150"/>
    </row>
    <row r="40" spans="1:19" ht="13.2" x14ac:dyDescent="0.25">
      <c r="A40" s="43" t="s">
        <v>59</v>
      </c>
      <c r="B40" s="113">
        <v>1</v>
      </c>
      <c r="C40" s="108"/>
      <c r="D40" s="109">
        <v>1.7999999999999999E-2</v>
      </c>
      <c r="E40" s="674"/>
      <c r="F40" s="110">
        <v>1.2999999999999999E-2</v>
      </c>
      <c r="G40" s="675"/>
      <c r="H40" s="101">
        <v>35</v>
      </c>
      <c r="I40" s="102"/>
      <c r="J40" s="103">
        <v>1244.7449999999999</v>
      </c>
      <c r="K40" s="102"/>
      <c r="L40" s="110">
        <v>493.33499999999998</v>
      </c>
      <c r="M40" s="675"/>
      <c r="N40" s="679">
        <v>36</v>
      </c>
      <c r="O40" s="680"/>
      <c r="P40" s="105">
        <v>1244.7629999999999</v>
      </c>
      <c r="Q40" s="111"/>
      <c r="R40" s="110">
        <v>493.34800000000001</v>
      </c>
      <c r="S40" s="150"/>
    </row>
    <row r="41" spans="1:19" ht="13.2" x14ac:dyDescent="0.25">
      <c r="A41" s="43" t="s">
        <v>60</v>
      </c>
      <c r="B41" s="113">
        <v>13</v>
      </c>
      <c r="C41" s="108"/>
      <c r="D41" s="109">
        <v>0.86699999999999999</v>
      </c>
      <c r="E41" s="674"/>
      <c r="F41" s="109">
        <v>1.4410000000000001</v>
      </c>
      <c r="G41" s="675"/>
      <c r="H41" s="101">
        <v>32</v>
      </c>
      <c r="I41" s="686"/>
      <c r="J41" s="103">
        <v>46.914000000000001</v>
      </c>
      <c r="K41" s="686"/>
      <c r="L41" s="110">
        <v>74.501000000000005</v>
      </c>
      <c r="M41" s="687"/>
      <c r="N41" s="679">
        <v>45</v>
      </c>
      <c r="O41" s="680"/>
      <c r="P41" s="105">
        <v>47.780999999999999</v>
      </c>
      <c r="Q41" s="111"/>
      <c r="R41" s="110">
        <v>75.811000000000007</v>
      </c>
      <c r="S41" s="150"/>
    </row>
    <row r="42" spans="1:19" ht="13.2" x14ac:dyDescent="0.25">
      <c r="A42" s="43" t="s">
        <v>61</v>
      </c>
      <c r="B42" s="113">
        <v>1</v>
      </c>
      <c r="C42" s="108"/>
      <c r="D42" s="109">
        <v>1.9E-2</v>
      </c>
      <c r="E42" s="674"/>
      <c r="F42" s="109">
        <v>0.02</v>
      </c>
      <c r="G42" s="675"/>
      <c r="H42" s="109" t="s">
        <v>17</v>
      </c>
      <c r="I42" s="102"/>
      <c r="J42" s="109" t="s">
        <v>17</v>
      </c>
      <c r="K42" s="102"/>
      <c r="L42" s="109" t="s">
        <v>17</v>
      </c>
      <c r="M42" s="675"/>
      <c r="N42" s="113">
        <v>1</v>
      </c>
      <c r="O42" s="680"/>
      <c r="P42" s="109">
        <v>1.9E-2</v>
      </c>
      <c r="Q42" s="111"/>
      <c r="R42" s="110">
        <v>0.02</v>
      </c>
      <c r="S42" s="150"/>
    </row>
    <row r="43" spans="1:19" ht="13.2" x14ac:dyDescent="0.25">
      <c r="A43" s="43" t="s">
        <v>284</v>
      </c>
      <c r="B43" s="114">
        <v>6</v>
      </c>
      <c r="C43" s="108"/>
      <c r="D43" s="109">
        <v>0.315</v>
      </c>
      <c r="E43" s="115"/>
      <c r="F43" s="110">
        <v>0.46400000000000002</v>
      </c>
      <c r="G43" s="676"/>
      <c r="H43" s="116">
        <v>3</v>
      </c>
      <c r="I43" s="102"/>
      <c r="J43" s="103">
        <v>0.502</v>
      </c>
      <c r="K43" s="102"/>
      <c r="L43" s="110">
        <v>0.72</v>
      </c>
      <c r="M43" s="675"/>
      <c r="N43" s="679">
        <v>9</v>
      </c>
      <c r="O43" s="680"/>
      <c r="P43" s="105">
        <v>0.81699999999999995</v>
      </c>
      <c r="Q43" s="111"/>
      <c r="R43" s="110">
        <v>1.1839999999999999</v>
      </c>
      <c r="S43" s="150"/>
    </row>
    <row r="44" spans="1:19" ht="13.2" x14ac:dyDescent="0.25">
      <c r="A44" s="64" t="s">
        <v>62</v>
      </c>
      <c r="B44" s="117">
        <v>29</v>
      </c>
      <c r="C44" s="108"/>
      <c r="D44" s="118">
        <v>1.6619999999999999</v>
      </c>
      <c r="E44" s="677"/>
      <c r="F44" s="119">
        <v>2.6379999999999999</v>
      </c>
      <c r="G44" s="678"/>
      <c r="H44" s="117">
        <v>117</v>
      </c>
      <c r="I44" s="102"/>
      <c r="J44" s="120">
        <v>1629.9719999999998</v>
      </c>
      <c r="K44" s="121"/>
      <c r="L44" s="119">
        <v>1032.758</v>
      </c>
      <c r="M44" s="678"/>
      <c r="N44" s="681">
        <v>146</v>
      </c>
      <c r="O44" s="682"/>
      <c r="P44" s="120">
        <v>1631.6339999999998</v>
      </c>
      <c r="Q44" s="121"/>
      <c r="R44" s="119">
        <v>1035.2649999999999</v>
      </c>
      <c r="S44" s="150"/>
    </row>
    <row r="45" spans="1:19" ht="13.2" x14ac:dyDescent="0.25">
      <c r="A45" s="43"/>
      <c r="B45" s="123"/>
      <c r="C45" s="108"/>
      <c r="D45" s="688"/>
      <c r="E45" s="115"/>
      <c r="F45" s="124"/>
      <c r="G45" s="676"/>
      <c r="H45" s="123"/>
      <c r="I45" s="102"/>
      <c r="J45" s="125"/>
      <c r="K45" s="111"/>
      <c r="L45" s="124"/>
      <c r="M45" s="676"/>
      <c r="N45" s="689"/>
      <c r="O45" s="680"/>
      <c r="P45" s="125"/>
      <c r="Q45" s="111"/>
      <c r="R45" s="124"/>
      <c r="S45" s="112"/>
    </row>
    <row r="46" spans="1:19" ht="13.2" x14ac:dyDescent="0.25">
      <c r="A46" s="43" t="s">
        <v>63</v>
      </c>
      <c r="B46" s="114">
        <v>4</v>
      </c>
      <c r="C46" s="108"/>
      <c r="D46" s="109">
        <v>0.316</v>
      </c>
      <c r="E46" s="115"/>
      <c r="F46" s="110" t="s">
        <v>96</v>
      </c>
      <c r="G46" s="675"/>
      <c r="H46" s="114">
        <v>64</v>
      </c>
      <c r="I46" s="102"/>
      <c r="J46" s="103">
        <v>12.193</v>
      </c>
      <c r="K46" s="111"/>
      <c r="L46" s="110" t="s">
        <v>96</v>
      </c>
      <c r="M46" s="676"/>
      <c r="N46" s="679">
        <v>68</v>
      </c>
      <c r="O46" s="680"/>
      <c r="P46" s="105">
        <v>12.509</v>
      </c>
      <c r="Q46" s="111"/>
      <c r="R46" s="110" t="s">
        <v>96</v>
      </c>
      <c r="S46" s="112"/>
    </row>
    <row r="47" spans="1:19" ht="13.2" x14ac:dyDescent="0.25">
      <c r="A47" s="43" t="s">
        <v>64</v>
      </c>
      <c r="B47" s="107" t="s">
        <v>17</v>
      </c>
      <c r="C47" s="108"/>
      <c r="D47" s="109" t="s">
        <v>17</v>
      </c>
      <c r="E47" s="115"/>
      <c r="F47" s="109" t="s">
        <v>96</v>
      </c>
      <c r="G47" s="675"/>
      <c r="H47" s="101">
        <v>31</v>
      </c>
      <c r="I47" s="686"/>
      <c r="J47" s="103">
        <v>725.58299999999997</v>
      </c>
      <c r="K47" s="111"/>
      <c r="L47" s="109" t="s">
        <v>96</v>
      </c>
      <c r="M47" s="676"/>
      <c r="N47" s="679">
        <v>31</v>
      </c>
      <c r="O47" s="680"/>
      <c r="P47" s="105">
        <v>725.58299999999997</v>
      </c>
      <c r="Q47" s="111"/>
      <c r="R47" s="109" t="s">
        <v>96</v>
      </c>
      <c r="S47" s="112"/>
    </row>
    <row r="48" spans="1:19" ht="13.2" x14ac:dyDescent="0.25">
      <c r="A48" s="126" t="s">
        <v>288</v>
      </c>
      <c r="B48" s="107" t="s">
        <v>17</v>
      </c>
      <c r="C48" s="108"/>
      <c r="D48" s="109" t="s">
        <v>17</v>
      </c>
      <c r="E48" s="674"/>
      <c r="F48" s="109" t="s">
        <v>96</v>
      </c>
      <c r="G48" s="675"/>
      <c r="H48" s="114">
        <v>1</v>
      </c>
      <c r="I48" s="102"/>
      <c r="J48" s="103">
        <v>34.923999999999999</v>
      </c>
      <c r="K48" s="111"/>
      <c r="L48" s="109" t="s">
        <v>96</v>
      </c>
      <c r="M48" s="676"/>
      <c r="N48" s="679">
        <v>1</v>
      </c>
      <c r="O48" s="680"/>
      <c r="P48" s="105">
        <v>34.923999999999999</v>
      </c>
      <c r="Q48" s="111"/>
      <c r="R48" s="109" t="s">
        <v>96</v>
      </c>
      <c r="S48" s="112"/>
    </row>
    <row r="49" spans="1:19" ht="13.2" x14ac:dyDescent="0.25">
      <c r="A49" s="43" t="s">
        <v>65</v>
      </c>
      <c r="B49" s="114">
        <v>247</v>
      </c>
      <c r="C49" s="108"/>
      <c r="D49" s="109">
        <v>10.911</v>
      </c>
      <c r="E49" s="115"/>
      <c r="F49" s="110" t="s">
        <v>96</v>
      </c>
      <c r="G49" s="676"/>
      <c r="H49" s="114">
        <v>100</v>
      </c>
      <c r="I49" s="102"/>
      <c r="J49" s="103">
        <v>26.251000000000001</v>
      </c>
      <c r="K49" s="111"/>
      <c r="L49" s="110" t="s">
        <v>96</v>
      </c>
      <c r="M49" s="676"/>
      <c r="N49" s="679">
        <v>347</v>
      </c>
      <c r="O49" s="680"/>
      <c r="P49" s="105">
        <v>37.161999999999999</v>
      </c>
      <c r="Q49" s="111"/>
      <c r="R49" s="110" t="s">
        <v>96</v>
      </c>
      <c r="S49" s="112"/>
    </row>
    <row r="50" spans="1:19" ht="13.2" x14ac:dyDescent="0.25">
      <c r="A50" s="64" t="s">
        <v>66</v>
      </c>
      <c r="B50" s="117">
        <v>251</v>
      </c>
      <c r="C50" s="127"/>
      <c r="D50" s="120">
        <v>11.227</v>
      </c>
      <c r="E50" s="677"/>
      <c r="F50" s="119" t="s">
        <v>96</v>
      </c>
      <c r="G50" s="678"/>
      <c r="H50" s="117">
        <v>196</v>
      </c>
      <c r="I50" s="102"/>
      <c r="J50" s="690">
        <v>798.95099999999991</v>
      </c>
      <c r="K50" s="121"/>
      <c r="L50" s="119" t="s">
        <v>96</v>
      </c>
      <c r="M50" s="678"/>
      <c r="N50" s="681">
        <v>447</v>
      </c>
      <c r="O50" s="682"/>
      <c r="P50" s="120">
        <v>810.178</v>
      </c>
      <c r="Q50" s="121"/>
      <c r="R50" s="119" t="s">
        <v>96</v>
      </c>
      <c r="S50" s="122"/>
    </row>
    <row r="51" spans="1:19" ht="13.2" x14ac:dyDescent="0.25">
      <c r="A51" s="128"/>
      <c r="B51" s="123"/>
      <c r="C51" s="129"/>
      <c r="D51" s="125"/>
      <c r="E51" s="115"/>
      <c r="F51" s="110"/>
      <c r="G51" s="676"/>
      <c r="H51" s="123"/>
      <c r="I51" s="129"/>
      <c r="J51" s="125"/>
      <c r="K51" s="111"/>
      <c r="L51" s="110"/>
      <c r="M51" s="676"/>
      <c r="N51" s="689"/>
      <c r="O51" s="680"/>
      <c r="P51" s="125"/>
      <c r="Q51" s="111"/>
      <c r="R51" s="110"/>
      <c r="S51" s="58"/>
    </row>
    <row r="52" spans="1:19" ht="13.2" x14ac:dyDescent="0.25">
      <c r="A52" s="64" t="s">
        <v>395</v>
      </c>
      <c r="B52" s="117">
        <v>280</v>
      </c>
      <c r="C52" s="127"/>
      <c r="D52" s="120">
        <v>12.888999999999999</v>
      </c>
      <c r="E52" s="677"/>
      <c r="F52" s="119" t="s">
        <v>96</v>
      </c>
      <c r="G52" s="678"/>
      <c r="H52" s="691">
        <v>313</v>
      </c>
      <c r="I52" s="127"/>
      <c r="J52" s="66">
        <v>2428.9229999999998</v>
      </c>
      <c r="K52" s="121"/>
      <c r="L52" s="119" t="s">
        <v>96</v>
      </c>
      <c r="M52" s="678"/>
      <c r="N52" s="681">
        <v>593</v>
      </c>
      <c r="O52" s="682"/>
      <c r="P52" s="120">
        <v>2441.8119999999999</v>
      </c>
      <c r="Q52" s="121"/>
      <c r="R52" s="119" t="s">
        <v>96</v>
      </c>
      <c r="S52" s="58"/>
    </row>
    <row r="53" spans="1:19" ht="13.2" x14ac:dyDescent="0.25">
      <c r="A53" s="64" t="s">
        <v>386</v>
      </c>
      <c r="B53" s="117">
        <v>296</v>
      </c>
      <c r="C53" s="127"/>
      <c r="D53" s="120">
        <v>13.522</v>
      </c>
      <c r="E53" s="677"/>
      <c r="F53" s="119" t="s">
        <v>96</v>
      </c>
      <c r="G53" s="678"/>
      <c r="H53" s="691">
        <v>310</v>
      </c>
      <c r="I53" s="127"/>
      <c r="J53" s="66">
        <v>2363.4050000000002</v>
      </c>
      <c r="K53" s="121"/>
      <c r="L53" s="119" t="s">
        <v>96</v>
      </c>
      <c r="M53" s="678"/>
      <c r="N53" s="681">
        <v>606</v>
      </c>
      <c r="O53" s="682"/>
      <c r="P53" s="120">
        <v>2376.9270000000001</v>
      </c>
      <c r="Q53" s="121"/>
      <c r="R53" s="119" t="s">
        <v>96</v>
      </c>
      <c r="S53" s="58"/>
    </row>
    <row r="54" spans="1:19" ht="13.2" x14ac:dyDescent="0.25">
      <c r="A54" s="64" t="s">
        <v>355</v>
      </c>
      <c r="B54" s="68">
        <v>306</v>
      </c>
      <c r="C54" s="67"/>
      <c r="D54" s="66">
        <v>13.884</v>
      </c>
      <c r="E54" s="155"/>
      <c r="F54" s="156" t="s">
        <v>96</v>
      </c>
      <c r="G54" s="157"/>
      <c r="H54" s="161">
        <v>314</v>
      </c>
      <c r="I54" s="67"/>
      <c r="J54" s="66">
        <v>2523.127</v>
      </c>
      <c r="K54" s="158"/>
      <c r="L54" s="156" t="s">
        <v>96</v>
      </c>
      <c r="M54" s="157"/>
      <c r="N54" s="159">
        <v>620</v>
      </c>
      <c r="O54" s="160"/>
      <c r="P54" s="66">
        <v>2537.011</v>
      </c>
      <c r="Q54" s="158"/>
      <c r="R54" s="156" t="s">
        <v>96</v>
      </c>
      <c r="S54" s="58"/>
    </row>
    <row r="55" spans="1:19" ht="13.2" x14ac:dyDescent="0.25">
      <c r="A55" s="64" t="s">
        <v>328</v>
      </c>
      <c r="B55" s="68">
        <v>313</v>
      </c>
      <c r="C55" s="67"/>
      <c r="D55" s="66">
        <v>14.190999999999987</v>
      </c>
      <c r="E55" s="155"/>
      <c r="F55" s="156" t="s">
        <v>96</v>
      </c>
      <c r="G55" s="157"/>
      <c r="H55" s="161">
        <v>317</v>
      </c>
      <c r="I55" s="67"/>
      <c r="J55" s="66">
        <v>2413.7089999999998</v>
      </c>
      <c r="K55" s="158"/>
      <c r="L55" s="156" t="s">
        <v>96</v>
      </c>
      <c r="M55" s="157"/>
      <c r="N55" s="159">
        <v>630</v>
      </c>
      <c r="O55" s="160"/>
      <c r="P55" s="66">
        <v>2427.9</v>
      </c>
      <c r="Q55" s="158"/>
      <c r="R55" s="156" t="s">
        <v>96</v>
      </c>
      <c r="S55" s="58"/>
    </row>
    <row r="56" spans="1:19" ht="12.75" customHeight="1" x14ac:dyDescent="0.25">
      <c r="A56" s="64" t="s">
        <v>300</v>
      </c>
      <c r="B56" s="68">
        <v>325</v>
      </c>
      <c r="C56" s="67"/>
      <c r="D56" s="66">
        <v>17.166</v>
      </c>
      <c r="E56" s="155"/>
      <c r="F56" s="156" t="s">
        <v>96</v>
      </c>
      <c r="G56" s="157"/>
      <c r="H56" s="161">
        <v>317</v>
      </c>
      <c r="I56" s="67"/>
      <c r="J56" s="66">
        <v>2406.547</v>
      </c>
      <c r="K56" s="158"/>
      <c r="L56" s="156" t="s">
        <v>96</v>
      </c>
      <c r="M56" s="157"/>
      <c r="N56" s="159">
        <v>642</v>
      </c>
      <c r="O56" s="160"/>
      <c r="P56" s="66">
        <v>2423.7129999999997</v>
      </c>
      <c r="Q56" s="158"/>
      <c r="R56" s="156" t="s">
        <v>96</v>
      </c>
      <c r="S56" s="122"/>
    </row>
    <row r="57" spans="1:19" s="79" customFormat="1" ht="13.2" x14ac:dyDescent="0.25">
      <c r="A57" s="64" t="s">
        <v>68</v>
      </c>
      <c r="B57" s="68">
        <v>331</v>
      </c>
      <c r="C57" s="60" t="s">
        <v>278</v>
      </c>
      <c r="D57" s="66">
        <v>14.96999999999999</v>
      </c>
      <c r="E57" s="72"/>
      <c r="F57" s="66">
        <v>7.036999999999999</v>
      </c>
      <c r="G57" s="153"/>
      <c r="H57" s="68">
        <v>317</v>
      </c>
      <c r="I57" s="60" t="s">
        <v>278</v>
      </c>
      <c r="J57" s="66">
        <v>2456.4580000000005</v>
      </c>
      <c r="K57" s="60" t="s">
        <v>278</v>
      </c>
      <c r="L57" s="66">
        <v>1335.6660000000002</v>
      </c>
      <c r="M57" s="58" t="s">
        <v>278</v>
      </c>
      <c r="N57" s="68">
        <v>648</v>
      </c>
      <c r="O57" s="162" t="s">
        <v>278</v>
      </c>
      <c r="P57" s="66">
        <v>2471.4280000000003</v>
      </c>
      <c r="Q57" s="60" t="s">
        <v>278</v>
      </c>
      <c r="R57" s="66">
        <v>1342.703</v>
      </c>
      <c r="S57" s="58" t="s">
        <v>278</v>
      </c>
    </row>
    <row r="58" spans="1:19" s="79" customFormat="1" ht="13.2" x14ac:dyDescent="0.25">
      <c r="A58" s="64" t="s">
        <v>324</v>
      </c>
      <c r="B58" s="163">
        <v>443</v>
      </c>
      <c r="C58" s="164" t="s">
        <v>70</v>
      </c>
      <c r="D58" s="165">
        <v>18</v>
      </c>
      <c r="E58" s="164" t="s">
        <v>70</v>
      </c>
      <c r="F58" s="165">
        <v>4</v>
      </c>
      <c r="G58" s="166" t="s">
        <v>70</v>
      </c>
      <c r="H58" s="165">
        <v>318</v>
      </c>
      <c r="I58" s="164" t="s">
        <v>70</v>
      </c>
      <c r="J58" s="167">
        <v>2596</v>
      </c>
      <c r="K58" s="164"/>
      <c r="L58" s="167">
        <v>1357</v>
      </c>
      <c r="M58" s="166"/>
      <c r="N58" s="168">
        <v>761</v>
      </c>
      <c r="O58" s="164"/>
      <c r="P58" s="167">
        <v>2613</v>
      </c>
      <c r="Q58" s="164"/>
      <c r="R58" s="167">
        <v>1360</v>
      </c>
      <c r="S58" s="58"/>
    </row>
    <row r="59" spans="1:19" s="79" customFormat="1" ht="13.2" x14ac:dyDescent="0.25">
      <c r="A59" s="64" t="s">
        <v>71</v>
      </c>
      <c r="B59" s="68">
        <v>539</v>
      </c>
      <c r="C59" s="67"/>
      <c r="D59" s="66">
        <v>21.356000000000002</v>
      </c>
      <c r="E59" s="158"/>
      <c r="F59" s="66">
        <v>3.9989999999999997</v>
      </c>
      <c r="G59" s="157"/>
      <c r="H59" s="68">
        <v>305</v>
      </c>
      <c r="I59" s="67"/>
      <c r="J59" s="66">
        <v>2645.1680000000001</v>
      </c>
      <c r="K59" s="169"/>
      <c r="L59" s="66">
        <v>1333.499</v>
      </c>
      <c r="M59" s="170"/>
      <c r="N59" s="68">
        <v>844</v>
      </c>
      <c r="O59" s="67"/>
      <c r="P59" s="66">
        <v>2666.5239999999999</v>
      </c>
      <c r="Q59" s="169"/>
      <c r="R59" s="66">
        <v>1337.287</v>
      </c>
      <c r="S59" s="170"/>
    </row>
    <row r="60" spans="1:19" s="79" customFormat="1" ht="13.2" x14ac:dyDescent="0.25">
      <c r="A60" s="64" t="s">
        <v>72</v>
      </c>
      <c r="B60" s="68">
        <v>544</v>
      </c>
      <c r="C60" s="67"/>
      <c r="D60" s="66">
        <v>21.448</v>
      </c>
      <c r="E60" s="158"/>
      <c r="F60" s="66">
        <v>4.008</v>
      </c>
      <c r="G60" s="157"/>
      <c r="H60" s="68">
        <v>310</v>
      </c>
      <c r="I60" s="67"/>
      <c r="J60" s="66">
        <v>2754.1910000000003</v>
      </c>
      <c r="K60" s="158"/>
      <c r="L60" s="66">
        <v>1441.8059999999998</v>
      </c>
      <c r="M60" s="157"/>
      <c r="N60" s="68">
        <v>854</v>
      </c>
      <c r="O60" s="67"/>
      <c r="P60" s="66">
        <v>2775.6390000000001</v>
      </c>
      <c r="Q60" s="158"/>
      <c r="R60" s="66">
        <v>1445.8139999999999</v>
      </c>
      <c r="S60" s="157"/>
    </row>
    <row r="61" spans="1:19" ht="13.2" x14ac:dyDescent="0.25">
      <c r="A61" s="64" t="s">
        <v>73</v>
      </c>
      <c r="B61" s="68">
        <v>546</v>
      </c>
      <c r="C61" s="67"/>
      <c r="D61" s="66">
        <v>21.797000000000001</v>
      </c>
      <c r="E61" s="158"/>
      <c r="F61" s="66">
        <v>2.3140000000000001</v>
      </c>
      <c r="G61" s="157"/>
      <c r="H61" s="68">
        <v>319</v>
      </c>
      <c r="I61" s="67"/>
      <c r="J61" s="66">
        <v>3107.0459999999998</v>
      </c>
      <c r="K61" s="158"/>
      <c r="L61" s="66">
        <v>1676.3240000000001</v>
      </c>
      <c r="M61" s="157"/>
      <c r="N61" s="68">
        <v>865</v>
      </c>
      <c r="O61" s="67"/>
      <c r="P61" s="66">
        <v>3128.8429999999998</v>
      </c>
      <c r="Q61" s="158"/>
      <c r="R61" s="66">
        <v>1678.6380000000001</v>
      </c>
      <c r="S61" s="157"/>
    </row>
    <row r="62" spans="1:19" ht="13.2" x14ac:dyDescent="0.25">
      <c r="A62" s="64" t="s">
        <v>74</v>
      </c>
      <c r="B62" s="68">
        <v>552</v>
      </c>
      <c r="C62" s="67"/>
      <c r="D62" s="66">
        <v>21.873000000000001</v>
      </c>
      <c r="E62" s="158"/>
      <c r="F62" s="66">
        <v>2.2709999999999999</v>
      </c>
      <c r="G62" s="157"/>
      <c r="H62" s="68">
        <v>320</v>
      </c>
      <c r="I62" s="67"/>
      <c r="J62" s="66">
        <v>3190.5230000000001</v>
      </c>
      <c r="K62" s="158"/>
      <c r="L62" s="66">
        <v>1710.7170000000001</v>
      </c>
      <c r="M62" s="157"/>
      <c r="N62" s="68">
        <v>872</v>
      </c>
      <c r="O62" s="67"/>
      <c r="P62" s="66">
        <v>3212.3959999999997</v>
      </c>
      <c r="Q62" s="158"/>
      <c r="R62" s="66">
        <v>1712.9879999999998</v>
      </c>
      <c r="S62" s="157"/>
    </row>
    <row r="63" spans="1:19" ht="13.2" x14ac:dyDescent="0.25">
      <c r="A63" s="76" t="s">
        <v>75</v>
      </c>
      <c r="B63" s="68">
        <v>568</v>
      </c>
      <c r="C63" s="67"/>
      <c r="D63" s="66">
        <v>22.238</v>
      </c>
      <c r="E63" s="158"/>
      <c r="F63" s="66">
        <v>5.5179999999999998</v>
      </c>
      <c r="G63" s="157"/>
      <c r="H63" s="68">
        <v>326</v>
      </c>
      <c r="I63" s="67"/>
      <c r="J63" s="66">
        <v>3277.6729999999998</v>
      </c>
      <c r="K63" s="158"/>
      <c r="L63" s="66">
        <v>1759.183</v>
      </c>
      <c r="M63" s="157"/>
      <c r="N63" s="68">
        <v>894</v>
      </c>
      <c r="O63" s="67"/>
      <c r="P63" s="66">
        <v>3299.9110000000005</v>
      </c>
      <c r="Q63" s="158"/>
      <c r="R63" s="66">
        <v>1764.7010000000002</v>
      </c>
      <c r="S63" s="157"/>
    </row>
    <row r="64" spans="1:19" ht="13.2" x14ac:dyDescent="0.25">
      <c r="A64" s="76" t="s">
        <v>76</v>
      </c>
      <c r="B64" s="68">
        <v>570</v>
      </c>
      <c r="C64" s="67"/>
      <c r="D64" s="66">
        <v>22.143999999999998</v>
      </c>
      <c r="E64" s="158"/>
      <c r="F64" s="66">
        <v>4.4740000000000002</v>
      </c>
      <c r="G64" s="157"/>
      <c r="H64" s="68">
        <v>339</v>
      </c>
      <c r="I64" s="67"/>
      <c r="J64" s="66">
        <v>3361.165</v>
      </c>
      <c r="K64" s="158"/>
      <c r="L64" s="66">
        <v>1806.0920000000001</v>
      </c>
      <c r="M64" s="157"/>
      <c r="N64" s="68">
        <v>909</v>
      </c>
      <c r="O64" s="67"/>
      <c r="P64" s="66">
        <v>3383.3089999999997</v>
      </c>
      <c r="Q64" s="158"/>
      <c r="R64" s="66">
        <v>1810.566</v>
      </c>
      <c r="S64" s="157"/>
    </row>
    <row r="65" spans="1:19" ht="13.2" x14ac:dyDescent="0.25">
      <c r="A65" s="76" t="s">
        <v>77</v>
      </c>
      <c r="B65" s="68">
        <v>586</v>
      </c>
      <c r="C65" s="67"/>
      <c r="D65" s="66">
        <v>22.786999999999999</v>
      </c>
      <c r="E65" s="158"/>
      <c r="F65" s="66">
        <v>43.689</v>
      </c>
      <c r="G65" s="157"/>
      <c r="H65" s="68">
        <v>364</v>
      </c>
      <c r="I65" s="67"/>
      <c r="J65" s="66">
        <v>3840.3009999999999</v>
      </c>
      <c r="K65" s="158"/>
      <c r="L65" s="66">
        <v>2069.2959999999998</v>
      </c>
      <c r="M65" s="157"/>
      <c r="N65" s="68">
        <v>950</v>
      </c>
      <c r="O65" s="67"/>
      <c r="P65" s="66">
        <v>3863.0879999999997</v>
      </c>
      <c r="Q65" s="158"/>
      <c r="R65" s="66">
        <v>2112.9849999999997</v>
      </c>
      <c r="S65" s="157"/>
    </row>
    <row r="66" spans="1:19" ht="13.2" x14ac:dyDescent="0.25">
      <c r="A66" s="80"/>
      <c r="B66" s="71"/>
      <c r="C66" s="70"/>
      <c r="D66" s="69"/>
      <c r="E66" s="171"/>
      <c r="F66" s="69"/>
      <c r="G66" s="172"/>
      <c r="H66" s="71"/>
      <c r="I66" s="70"/>
      <c r="J66" s="69"/>
      <c r="K66" s="171"/>
      <c r="L66" s="69"/>
      <c r="M66" s="172"/>
      <c r="N66" s="71"/>
      <c r="O66" s="70"/>
      <c r="P66" s="69"/>
      <c r="Q66" s="171"/>
      <c r="R66" s="69"/>
      <c r="S66" s="172"/>
    </row>
    <row r="67" spans="1:19" ht="13.2" x14ac:dyDescent="0.25">
      <c r="B67" s="72"/>
      <c r="C67" s="72"/>
      <c r="D67" s="72"/>
      <c r="E67" s="72"/>
      <c r="F67" s="72"/>
      <c r="G67" s="72"/>
      <c r="H67" s="72"/>
      <c r="I67" s="72"/>
      <c r="J67" s="72"/>
      <c r="K67" s="72"/>
      <c r="L67" s="72"/>
      <c r="M67" s="72"/>
      <c r="N67" s="72"/>
      <c r="O67" s="72"/>
      <c r="P67" s="72"/>
      <c r="Q67" s="72"/>
      <c r="R67" s="72"/>
      <c r="S67" s="72"/>
    </row>
    <row r="68" spans="1:19" ht="13.2" x14ac:dyDescent="0.25">
      <c r="B68" s="72"/>
      <c r="C68" s="72"/>
      <c r="D68" s="72"/>
      <c r="E68" s="72"/>
      <c r="F68" s="72"/>
      <c r="G68" s="72"/>
      <c r="H68" s="72"/>
      <c r="I68" s="72"/>
      <c r="J68" s="72"/>
      <c r="K68" s="72"/>
      <c r="L68" s="72"/>
      <c r="M68" s="72"/>
      <c r="N68" s="72"/>
      <c r="O68" s="72"/>
      <c r="P68" s="72"/>
      <c r="Q68" s="72"/>
      <c r="R68" s="72"/>
      <c r="S68" s="72"/>
    </row>
    <row r="69" spans="1:19" ht="13.2" x14ac:dyDescent="0.25">
      <c r="A69" s="9" t="s">
        <v>53</v>
      </c>
      <c r="B69" s="72"/>
      <c r="C69" s="72"/>
      <c r="D69" s="72"/>
      <c r="E69" s="72"/>
      <c r="F69" s="72"/>
      <c r="G69" s="72"/>
      <c r="H69" s="72"/>
      <c r="I69" s="72"/>
      <c r="J69" s="72"/>
      <c r="K69" s="72"/>
      <c r="L69" s="72"/>
      <c r="M69" s="72"/>
      <c r="N69" s="72"/>
      <c r="O69" s="72"/>
      <c r="P69" s="72"/>
      <c r="Q69" s="72"/>
      <c r="R69" s="72"/>
      <c r="S69" s="72"/>
    </row>
    <row r="70" spans="1:19" ht="13.2" x14ac:dyDescent="0.25">
      <c r="A70" s="83" t="s">
        <v>54</v>
      </c>
      <c r="B70" s="72"/>
      <c r="C70" s="72"/>
      <c r="D70" s="72"/>
      <c r="E70" s="72"/>
      <c r="F70" s="72"/>
      <c r="G70" s="72"/>
      <c r="H70" s="72"/>
      <c r="I70" s="72"/>
      <c r="J70" s="72"/>
      <c r="K70" s="72"/>
      <c r="L70" s="72"/>
      <c r="M70" s="72"/>
      <c r="N70" s="72"/>
      <c r="O70" s="72"/>
      <c r="P70" s="72"/>
      <c r="Q70" s="72"/>
      <c r="R70" s="72"/>
      <c r="S70" s="72"/>
    </row>
  </sheetData>
  <mergeCells count="13">
    <mergeCell ref="A26:N26"/>
    <mergeCell ref="B3:F3"/>
    <mergeCell ref="H3:L3"/>
    <mergeCell ref="N3:R3"/>
    <mergeCell ref="B4:F4"/>
    <mergeCell ref="H4:L4"/>
    <mergeCell ref="N4:R4"/>
    <mergeCell ref="B34:F34"/>
    <mergeCell ref="H34:L34"/>
    <mergeCell ref="N34:R34"/>
    <mergeCell ref="B35:F35"/>
    <mergeCell ref="H35:L35"/>
    <mergeCell ref="N35:R35"/>
  </mergeCells>
  <pageMargins left="0.70866141732283472" right="0.70866141732283472" top="0.74803149606299213" bottom="0.15748031496062992" header="0.31496062992125984" footer="0.31496062992125984"/>
  <pageSetup paperSize="9" scale="5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64203-7A1D-4639-AB5B-F598FFF409D9}">
  <dimension ref="A1:G60"/>
  <sheetViews>
    <sheetView showGridLines="0" workbookViewId="0">
      <selection sqref="A1:F1"/>
    </sheetView>
  </sheetViews>
  <sheetFormatPr defaultColWidth="9.140625" defaultRowHeight="10.199999999999999" x14ac:dyDescent="0.2"/>
  <cols>
    <col min="1" max="1" width="64.7109375" customWidth="1"/>
    <col min="2" max="2" width="14.28515625" customWidth="1"/>
    <col min="3" max="3" width="2.7109375" customWidth="1"/>
    <col min="4" max="4" width="17.7109375" customWidth="1"/>
    <col min="5" max="5" width="2.7109375" customWidth="1"/>
    <col min="6" max="6" width="17.7109375" customWidth="1"/>
    <col min="7" max="7" width="2.7109375" customWidth="1"/>
  </cols>
  <sheetData>
    <row r="1" spans="1:7" ht="31.35" customHeight="1" x14ac:dyDescent="0.25">
      <c r="A1" s="1066" t="s">
        <v>426</v>
      </c>
      <c r="B1" s="1066"/>
      <c r="C1" s="1066"/>
      <c r="D1" s="1066"/>
      <c r="E1" s="1066"/>
      <c r="F1" s="1066"/>
      <c r="G1" s="13"/>
    </row>
    <row r="2" spans="1:7" ht="25.35" customHeight="1" x14ac:dyDescent="0.2">
      <c r="A2" s="1068" t="s">
        <v>427</v>
      </c>
      <c r="B2" s="1068"/>
      <c r="C2" s="1068"/>
      <c r="D2" s="1068"/>
      <c r="E2" s="1068"/>
      <c r="F2" s="1068"/>
      <c r="G2" s="1068"/>
    </row>
    <row r="3" spans="1:7" ht="13.2" x14ac:dyDescent="0.2">
      <c r="A3" s="86" t="s">
        <v>31</v>
      </c>
      <c r="B3" s="1064" t="s">
        <v>78</v>
      </c>
      <c r="C3" s="1069"/>
      <c r="D3" s="1069"/>
      <c r="E3" s="1069"/>
      <c r="F3" s="1069"/>
      <c r="G3" s="42"/>
    </row>
    <row r="4" spans="1:7" ht="13.2" x14ac:dyDescent="0.2">
      <c r="A4" s="89"/>
      <c r="B4" s="1065" t="s">
        <v>79</v>
      </c>
      <c r="C4" s="1067"/>
      <c r="D4" s="1067"/>
      <c r="E4" s="1067"/>
      <c r="F4" s="1067"/>
      <c r="G4" s="46"/>
    </row>
    <row r="5" spans="1:7" ht="13.2" x14ac:dyDescent="0.2">
      <c r="A5" s="91" t="s">
        <v>38</v>
      </c>
      <c r="B5" s="89" t="s">
        <v>39</v>
      </c>
      <c r="C5" s="92"/>
      <c r="D5" s="92" t="s">
        <v>40</v>
      </c>
      <c r="E5" s="92"/>
      <c r="F5" s="92" t="s">
        <v>55</v>
      </c>
      <c r="G5" s="46"/>
    </row>
    <row r="6" spans="1:7" ht="39.6" customHeight="1" x14ac:dyDescent="0.2">
      <c r="A6" s="93"/>
      <c r="B6" s="94" t="s">
        <v>41</v>
      </c>
      <c r="C6" s="95"/>
      <c r="D6" s="95" t="s">
        <v>42</v>
      </c>
      <c r="E6" s="95"/>
      <c r="F6" s="95" t="s">
        <v>80</v>
      </c>
      <c r="G6" s="135"/>
    </row>
    <row r="7" spans="1:7" ht="13.2" x14ac:dyDescent="0.25">
      <c r="A7" s="39" t="s">
        <v>57</v>
      </c>
      <c r="B7" s="98">
        <v>45</v>
      </c>
      <c r="C7" s="99"/>
      <c r="D7" s="109">
        <v>598.03700000000003</v>
      </c>
      <c r="E7" s="104"/>
      <c r="F7" s="109">
        <v>963.60699999999997</v>
      </c>
      <c r="G7" s="42"/>
    </row>
    <row r="8" spans="1:7" ht="13.2" x14ac:dyDescent="0.25">
      <c r="A8" s="43" t="s">
        <v>58</v>
      </c>
      <c r="B8" s="116">
        <v>2</v>
      </c>
      <c r="C8" s="124"/>
      <c r="D8" s="109">
        <v>6.976</v>
      </c>
      <c r="E8" s="102"/>
      <c r="F8" s="109">
        <v>8.6940000000000008</v>
      </c>
      <c r="G8" s="46"/>
    </row>
    <row r="9" spans="1:7" ht="13.2" x14ac:dyDescent="0.25">
      <c r="A9" s="43" t="s">
        <v>59</v>
      </c>
      <c r="B9" s="116">
        <v>27</v>
      </c>
      <c r="C9" s="124"/>
      <c r="D9" s="109">
        <v>1354.05</v>
      </c>
      <c r="E9" s="102"/>
      <c r="F9" s="109">
        <v>537.36400000000003</v>
      </c>
      <c r="G9" s="46"/>
    </row>
    <row r="10" spans="1:7" ht="13.35" customHeight="1" x14ac:dyDescent="0.25">
      <c r="A10" s="43" t="s">
        <v>60</v>
      </c>
      <c r="B10" s="116">
        <v>13</v>
      </c>
      <c r="C10" s="124"/>
      <c r="D10" s="105">
        <v>36.889000000000003</v>
      </c>
      <c r="E10" s="102"/>
      <c r="F10" s="109">
        <v>62.03</v>
      </c>
      <c r="G10" s="46"/>
    </row>
    <row r="11" spans="1:7" ht="13.2" x14ac:dyDescent="0.25">
      <c r="A11" s="43" t="s">
        <v>61</v>
      </c>
      <c r="B11" s="113" t="s">
        <v>17</v>
      </c>
      <c r="C11" s="124"/>
      <c r="D11" s="109" t="s">
        <v>17</v>
      </c>
      <c r="E11" s="102"/>
      <c r="F11" s="109" t="s">
        <v>17</v>
      </c>
      <c r="G11" s="46"/>
    </row>
    <row r="12" spans="1:7" ht="13.2" x14ac:dyDescent="0.25">
      <c r="A12" s="43" t="s">
        <v>285</v>
      </c>
      <c r="B12" s="113" t="s">
        <v>17</v>
      </c>
      <c r="C12" s="124"/>
      <c r="D12" s="109" t="s">
        <v>17</v>
      </c>
      <c r="E12" s="102"/>
      <c r="F12" s="109" t="s">
        <v>17</v>
      </c>
      <c r="G12" s="46"/>
    </row>
    <row r="13" spans="1:7" ht="13.2" x14ac:dyDescent="0.25">
      <c r="A13" s="64" t="s">
        <v>62</v>
      </c>
      <c r="B13" s="117">
        <v>87</v>
      </c>
      <c r="C13" s="127"/>
      <c r="D13" s="118">
        <v>1995.952</v>
      </c>
      <c r="E13" s="102"/>
      <c r="F13" s="118">
        <v>1571.6949999999999</v>
      </c>
      <c r="G13" s="46"/>
    </row>
    <row r="14" spans="1:7" ht="13.2" x14ac:dyDescent="0.25">
      <c r="A14" s="43"/>
      <c r="B14" s="123"/>
      <c r="C14" s="129"/>
      <c r="D14" s="125"/>
      <c r="E14" s="111"/>
      <c r="F14" s="125"/>
      <c r="G14" s="46"/>
    </row>
    <row r="15" spans="1:7" ht="13.2" x14ac:dyDescent="0.25">
      <c r="A15" s="43" t="s">
        <v>63</v>
      </c>
      <c r="B15" s="113" t="s">
        <v>17</v>
      </c>
      <c r="D15" s="109" t="s">
        <v>17</v>
      </c>
      <c r="E15" s="840"/>
      <c r="F15" s="109" t="s">
        <v>96</v>
      </c>
      <c r="G15" s="46"/>
    </row>
    <row r="16" spans="1:7" ht="13.2" x14ac:dyDescent="0.25">
      <c r="A16" s="43" t="s">
        <v>64</v>
      </c>
      <c r="B16" s="114">
        <v>24</v>
      </c>
      <c r="C16" s="840"/>
      <c r="D16" s="105">
        <v>724.255</v>
      </c>
      <c r="E16" s="840"/>
      <c r="F16" s="109" t="s">
        <v>96</v>
      </c>
      <c r="G16" s="148"/>
    </row>
    <row r="17" spans="1:7" ht="13.2" x14ac:dyDescent="0.25">
      <c r="A17" s="43" t="s">
        <v>301</v>
      </c>
      <c r="B17" s="113">
        <v>1</v>
      </c>
      <c r="C17" s="840"/>
      <c r="D17" s="109">
        <v>34.923999999999999</v>
      </c>
      <c r="E17" s="840"/>
      <c r="F17" s="109" t="s">
        <v>96</v>
      </c>
      <c r="G17" s="148"/>
    </row>
    <row r="18" spans="1:7" ht="13.2" x14ac:dyDescent="0.25">
      <c r="A18" s="43" t="s">
        <v>65</v>
      </c>
      <c r="B18" s="114">
        <v>9</v>
      </c>
      <c r="C18" s="129"/>
      <c r="D18" s="105">
        <v>7.0439999999999996</v>
      </c>
      <c r="E18" s="111"/>
      <c r="F18" s="109" t="s">
        <v>96</v>
      </c>
      <c r="G18" s="46"/>
    </row>
    <row r="19" spans="1:7" ht="13.2" x14ac:dyDescent="0.25">
      <c r="A19" s="64" t="s">
        <v>66</v>
      </c>
      <c r="B19" s="117">
        <v>34</v>
      </c>
      <c r="C19" s="127"/>
      <c r="D19" s="120">
        <v>766.22299999999996</v>
      </c>
      <c r="E19" s="121"/>
      <c r="F19" s="118" t="s">
        <v>96</v>
      </c>
      <c r="G19" s="46"/>
    </row>
    <row r="20" spans="1:7" ht="13.2" x14ac:dyDescent="0.25">
      <c r="A20" s="128"/>
      <c r="B20" s="123"/>
      <c r="C20" s="129"/>
      <c r="D20" s="125"/>
      <c r="E20" s="111"/>
      <c r="F20" s="125"/>
      <c r="G20" s="46"/>
    </row>
    <row r="21" spans="1:7" ht="13.2" x14ac:dyDescent="0.25">
      <c r="A21" s="64" t="s">
        <v>67</v>
      </c>
      <c r="B21" s="117">
        <v>121</v>
      </c>
      <c r="C21" s="127"/>
      <c r="D21" s="120">
        <v>2762.1750000000002</v>
      </c>
      <c r="E21" s="121"/>
      <c r="F21" s="118" t="s">
        <v>96</v>
      </c>
      <c r="G21" s="46"/>
    </row>
    <row r="22" spans="1:7" ht="13.2" x14ac:dyDescent="0.25">
      <c r="A22" s="130"/>
      <c r="B22" s="131"/>
      <c r="C22" s="132"/>
      <c r="D22" s="133"/>
      <c r="E22" s="134"/>
      <c r="F22" s="133"/>
      <c r="G22" s="135"/>
    </row>
    <row r="24" spans="1:7" x14ac:dyDescent="0.2">
      <c r="B24" s="138"/>
      <c r="C24" s="138"/>
      <c r="D24" s="138"/>
      <c r="E24" s="138"/>
      <c r="F24" s="138"/>
    </row>
    <row r="25" spans="1:7" x14ac:dyDescent="0.2">
      <c r="B25" s="174"/>
      <c r="C25" s="174"/>
      <c r="D25" s="174"/>
      <c r="E25" s="174"/>
      <c r="F25" s="174"/>
    </row>
    <row r="26" spans="1:7" ht="27" customHeight="1" x14ac:dyDescent="0.25">
      <c r="A26" s="1066" t="s">
        <v>424</v>
      </c>
      <c r="B26" s="1066"/>
      <c r="C26" s="1066"/>
      <c r="D26" s="1066"/>
      <c r="E26" s="1066"/>
      <c r="F26" s="1066"/>
      <c r="G26" s="13"/>
    </row>
    <row r="27" spans="1:7" ht="27" customHeight="1" x14ac:dyDescent="0.2">
      <c r="A27" s="1068" t="s">
        <v>425</v>
      </c>
      <c r="B27" s="1068"/>
      <c r="C27" s="1068"/>
      <c r="D27" s="1068"/>
      <c r="E27" s="1068"/>
      <c r="F27" s="1068"/>
      <c r="G27" s="1068"/>
    </row>
    <row r="28" spans="1:7" ht="22.35" customHeight="1" x14ac:dyDescent="0.2">
      <c r="A28" s="86" t="s">
        <v>31</v>
      </c>
      <c r="B28" s="1064" t="s">
        <v>78</v>
      </c>
      <c r="C28" s="1069"/>
      <c r="D28" s="1069"/>
      <c r="E28" s="1069"/>
      <c r="F28" s="1069"/>
      <c r="G28" s="42"/>
    </row>
    <row r="29" spans="1:7" ht="13.2" x14ac:dyDescent="0.2">
      <c r="A29" s="89"/>
      <c r="B29" s="1065" t="s">
        <v>79</v>
      </c>
      <c r="C29" s="1067"/>
      <c r="D29" s="1067"/>
      <c r="E29" s="1067"/>
      <c r="F29" s="1067"/>
      <c r="G29" s="46"/>
    </row>
    <row r="30" spans="1:7" ht="13.2" x14ac:dyDescent="0.2">
      <c r="A30" s="91" t="s">
        <v>38</v>
      </c>
      <c r="B30" s="89" t="s">
        <v>39</v>
      </c>
      <c r="C30" s="92"/>
      <c r="D30" s="92" t="s">
        <v>40</v>
      </c>
      <c r="E30" s="92"/>
      <c r="F30" s="92" t="s">
        <v>55</v>
      </c>
      <c r="G30" s="46"/>
    </row>
    <row r="31" spans="1:7" ht="39.6" customHeight="1" x14ac:dyDescent="0.2">
      <c r="A31" s="93"/>
      <c r="B31" s="94" t="s">
        <v>41</v>
      </c>
      <c r="C31" s="95"/>
      <c r="D31" s="95" t="s">
        <v>42</v>
      </c>
      <c r="E31" s="95"/>
      <c r="F31" s="95" t="s">
        <v>80</v>
      </c>
      <c r="G31" s="135"/>
    </row>
    <row r="32" spans="1:7" ht="13.2" x14ac:dyDescent="0.25">
      <c r="A32" s="39" t="s">
        <v>57</v>
      </c>
      <c r="B32" s="140">
        <v>41</v>
      </c>
      <c r="C32" s="141"/>
      <c r="D32" s="147">
        <v>329.62</v>
      </c>
      <c r="E32" s="144"/>
      <c r="F32" s="147">
        <v>453.83499999999998</v>
      </c>
      <c r="G32" s="175"/>
    </row>
    <row r="33" spans="1:7" ht="13.2" x14ac:dyDescent="0.25">
      <c r="A33" s="43" t="s">
        <v>58</v>
      </c>
      <c r="B33" s="55">
        <v>2</v>
      </c>
      <c r="C33" s="57"/>
      <c r="D33" s="147">
        <v>6.976</v>
      </c>
      <c r="E33" s="142"/>
      <c r="F33" s="147">
        <v>8.6940000000000008</v>
      </c>
      <c r="G33" s="176"/>
    </row>
    <row r="34" spans="1:7" ht="13.2" x14ac:dyDescent="0.25">
      <c r="A34" s="43" t="s">
        <v>59</v>
      </c>
      <c r="B34" s="55">
        <v>25</v>
      </c>
      <c r="C34" s="57"/>
      <c r="D34" s="147">
        <v>1242.854</v>
      </c>
      <c r="E34" s="142"/>
      <c r="F34" s="147">
        <v>492.03500000000003</v>
      </c>
      <c r="G34" s="176"/>
    </row>
    <row r="35" spans="1:7" ht="13.2" x14ac:dyDescent="0.25">
      <c r="A35" s="43" t="s">
        <v>60</v>
      </c>
      <c r="B35" s="55">
        <v>14</v>
      </c>
      <c r="C35" s="57"/>
      <c r="D35" s="61">
        <v>43.534999999999997</v>
      </c>
      <c r="E35" s="142"/>
      <c r="F35" s="147">
        <v>70.67</v>
      </c>
      <c r="G35" s="176"/>
    </row>
    <row r="36" spans="1:7" ht="13.2" x14ac:dyDescent="0.25">
      <c r="A36" s="43" t="s">
        <v>61</v>
      </c>
      <c r="B36" s="107" t="s">
        <v>17</v>
      </c>
      <c r="C36" s="57"/>
      <c r="D36" s="147" t="s">
        <v>17</v>
      </c>
      <c r="E36" s="142"/>
      <c r="F36" s="147" t="s">
        <v>17</v>
      </c>
      <c r="G36" s="176"/>
    </row>
    <row r="37" spans="1:7" ht="13.2" x14ac:dyDescent="0.25">
      <c r="A37" s="43" t="s">
        <v>285</v>
      </c>
      <c r="B37" s="107" t="s">
        <v>17</v>
      </c>
      <c r="C37" s="57"/>
      <c r="D37" s="147" t="s">
        <v>17</v>
      </c>
      <c r="E37" s="142"/>
      <c r="F37" s="147" t="s">
        <v>17</v>
      </c>
      <c r="G37" s="176"/>
    </row>
    <row r="38" spans="1:7" ht="13.2" x14ac:dyDescent="0.25">
      <c r="A38" s="64" t="s">
        <v>62</v>
      </c>
      <c r="B38" s="68">
        <v>82</v>
      </c>
      <c r="C38" s="67"/>
      <c r="D38" s="66">
        <v>1622.9850000000001</v>
      </c>
      <c r="E38" s="158"/>
      <c r="F38" s="154">
        <v>1025.2340000000002</v>
      </c>
      <c r="G38" s="176"/>
    </row>
    <row r="39" spans="1:7" ht="13.2" x14ac:dyDescent="0.25">
      <c r="A39" s="43"/>
      <c r="B39" s="151"/>
      <c r="C39" s="72"/>
      <c r="D39" s="61"/>
      <c r="E39" s="149"/>
      <c r="F39" s="61"/>
      <c r="G39" s="46"/>
    </row>
    <row r="40" spans="1:7" ht="13.2" x14ac:dyDescent="0.25">
      <c r="A40" s="43" t="s">
        <v>63</v>
      </c>
      <c r="B40" s="107" t="s">
        <v>17</v>
      </c>
      <c r="C40" s="60"/>
      <c r="D40" s="147" t="s">
        <v>17</v>
      </c>
      <c r="E40" s="60"/>
      <c r="F40" s="147" t="s">
        <v>96</v>
      </c>
      <c r="G40" s="46"/>
    </row>
    <row r="41" spans="1:7" ht="13.2" x14ac:dyDescent="0.25">
      <c r="A41" s="43" t="s">
        <v>64</v>
      </c>
      <c r="B41" s="151">
        <v>24</v>
      </c>
      <c r="C41" s="60"/>
      <c r="D41" s="61">
        <v>724.255</v>
      </c>
      <c r="E41" s="60"/>
      <c r="F41" s="147" t="s">
        <v>96</v>
      </c>
      <c r="G41" s="148"/>
    </row>
    <row r="42" spans="1:7" ht="13.2" x14ac:dyDescent="0.25">
      <c r="A42" s="43" t="s">
        <v>301</v>
      </c>
      <c r="B42" s="151">
        <v>1</v>
      </c>
      <c r="C42" s="60"/>
      <c r="D42" s="61">
        <v>34.923999999999999</v>
      </c>
      <c r="E42" s="60"/>
      <c r="F42" s="147" t="s">
        <v>96</v>
      </c>
      <c r="G42" s="148"/>
    </row>
    <row r="43" spans="1:7" ht="13.2" x14ac:dyDescent="0.25">
      <c r="A43" s="43" t="s">
        <v>65</v>
      </c>
      <c r="B43" s="151">
        <v>9</v>
      </c>
      <c r="C43" s="72"/>
      <c r="D43" s="61">
        <v>6.8680000000000003</v>
      </c>
      <c r="E43" s="149"/>
      <c r="F43" s="147" t="s">
        <v>96</v>
      </c>
      <c r="G43" s="46"/>
    </row>
    <row r="44" spans="1:7" ht="13.2" x14ac:dyDescent="0.25">
      <c r="A44" s="64" t="s">
        <v>66</v>
      </c>
      <c r="B44" s="68">
        <v>34</v>
      </c>
      <c r="C44" s="67"/>
      <c r="D44" s="66">
        <v>766.04700000000003</v>
      </c>
      <c r="E44" s="158"/>
      <c r="F44" s="154" t="s">
        <v>96</v>
      </c>
      <c r="G44" s="46"/>
    </row>
    <row r="45" spans="1:7" ht="13.2" x14ac:dyDescent="0.25">
      <c r="A45" s="64"/>
      <c r="B45" s="151"/>
      <c r="C45" s="72"/>
      <c r="D45" s="61"/>
      <c r="E45" s="149"/>
      <c r="F45" s="61"/>
      <c r="G45" s="46"/>
    </row>
    <row r="46" spans="1:7" ht="13.2" x14ac:dyDescent="0.25">
      <c r="A46" s="64" t="s">
        <v>395</v>
      </c>
      <c r="B46" s="68">
        <v>116</v>
      </c>
      <c r="C46" s="67"/>
      <c r="D46" s="66">
        <v>2389.0320000000002</v>
      </c>
      <c r="E46" s="158"/>
      <c r="F46" s="154" t="s">
        <v>96</v>
      </c>
      <c r="G46" s="46"/>
    </row>
    <row r="47" spans="1:7" ht="13.2" x14ac:dyDescent="0.25">
      <c r="A47" s="64" t="s">
        <v>386</v>
      </c>
      <c r="B47" s="68">
        <v>113</v>
      </c>
      <c r="C47" s="67"/>
      <c r="D47" s="66">
        <v>2323</v>
      </c>
      <c r="E47" s="158"/>
      <c r="F47" s="154" t="s">
        <v>96</v>
      </c>
      <c r="G47" s="46"/>
    </row>
    <row r="48" spans="1:7" ht="13.2" x14ac:dyDescent="0.25">
      <c r="A48" s="64" t="s">
        <v>355</v>
      </c>
      <c r="B48" s="68">
        <v>121</v>
      </c>
      <c r="C48" s="67"/>
      <c r="D48" s="66">
        <v>2483.5010000000002</v>
      </c>
      <c r="E48" s="158"/>
      <c r="F48" s="154" t="s">
        <v>96</v>
      </c>
      <c r="G48" s="46"/>
    </row>
    <row r="49" spans="1:7" ht="13.2" x14ac:dyDescent="0.25">
      <c r="A49" s="64" t="s">
        <v>328</v>
      </c>
      <c r="B49" s="68">
        <v>123</v>
      </c>
      <c r="C49" s="67"/>
      <c r="D49" s="66">
        <v>2373.8710000000001</v>
      </c>
      <c r="E49" s="158"/>
      <c r="F49" s="154" t="s">
        <v>96</v>
      </c>
      <c r="G49" s="177"/>
    </row>
    <row r="50" spans="1:7" ht="13.2" x14ac:dyDescent="0.25">
      <c r="A50" s="64" t="s">
        <v>300</v>
      </c>
      <c r="B50" s="68">
        <v>129</v>
      </c>
      <c r="C50" s="67"/>
      <c r="D50" s="66">
        <v>2370.6610000000001</v>
      </c>
      <c r="E50" s="158"/>
      <c r="F50" s="154" t="s">
        <v>96</v>
      </c>
      <c r="G50" s="46"/>
    </row>
    <row r="51" spans="1:7" ht="13.2" x14ac:dyDescent="0.25">
      <c r="A51" s="64" t="s">
        <v>68</v>
      </c>
      <c r="B51" s="68">
        <v>128</v>
      </c>
      <c r="C51" s="60" t="s">
        <v>278</v>
      </c>
      <c r="D51" s="66">
        <v>2417.797</v>
      </c>
      <c r="E51" s="60" t="s">
        <v>278</v>
      </c>
      <c r="F51" s="66">
        <v>1320.2000000000003</v>
      </c>
      <c r="G51" s="58" t="s">
        <v>278</v>
      </c>
    </row>
    <row r="52" spans="1:7" ht="13.2" x14ac:dyDescent="0.25">
      <c r="A52" s="64" t="s">
        <v>324</v>
      </c>
      <c r="B52" s="68">
        <v>129</v>
      </c>
      <c r="C52" s="60"/>
      <c r="D52" s="66">
        <v>2557</v>
      </c>
      <c r="E52" s="178"/>
      <c r="F52" s="66">
        <v>1333</v>
      </c>
      <c r="G52" s="176"/>
    </row>
    <row r="53" spans="1:7" ht="13.2" x14ac:dyDescent="0.25">
      <c r="A53" s="64" t="s">
        <v>71</v>
      </c>
      <c r="B53" s="68">
        <v>118</v>
      </c>
      <c r="C53" s="67"/>
      <c r="D53" s="66">
        <v>2594.3419999999996</v>
      </c>
      <c r="E53" s="158"/>
      <c r="F53" s="66">
        <v>1314.6479999999999</v>
      </c>
      <c r="G53" s="46"/>
    </row>
    <row r="54" spans="1:7" ht="13.2" x14ac:dyDescent="0.25">
      <c r="A54" s="64" t="s">
        <v>72</v>
      </c>
      <c r="B54" s="68">
        <v>122</v>
      </c>
      <c r="C54" s="67"/>
      <c r="D54" s="66">
        <v>2706.1109999999999</v>
      </c>
      <c r="E54" s="158"/>
      <c r="F54" s="66">
        <v>1421.48</v>
      </c>
      <c r="G54" s="46"/>
    </row>
    <row r="55" spans="1:7" ht="13.2" x14ac:dyDescent="0.25">
      <c r="A55" s="64" t="s">
        <v>73</v>
      </c>
      <c r="B55" s="68">
        <v>132</v>
      </c>
      <c r="C55" s="67"/>
      <c r="D55" s="66">
        <v>3069.6329999999998</v>
      </c>
      <c r="E55" s="158"/>
      <c r="F55" s="66">
        <v>1658.6460000000002</v>
      </c>
      <c r="G55" s="46"/>
    </row>
    <row r="56" spans="1:7" ht="13.2" x14ac:dyDescent="0.25">
      <c r="A56" s="64" t="s">
        <v>74</v>
      </c>
      <c r="B56" s="68">
        <v>133</v>
      </c>
      <c r="C56" s="67"/>
      <c r="D56" s="66">
        <v>3165.8110000000001</v>
      </c>
      <c r="E56" s="158"/>
      <c r="F56" s="66">
        <v>1693.3430000000001</v>
      </c>
      <c r="G56" s="46"/>
    </row>
    <row r="57" spans="1:7" ht="13.2" x14ac:dyDescent="0.25">
      <c r="A57" s="64" t="s">
        <v>75</v>
      </c>
      <c r="B57" s="68">
        <v>139</v>
      </c>
      <c r="C57" s="67"/>
      <c r="D57" s="66">
        <v>3240.4870000000001</v>
      </c>
      <c r="E57" s="158"/>
      <c r="F57" s="66">
        <v>1741.797</v>
      </c>
      <c r="G57" s="46"/>
    </row>
    <row r="58" spans="1:7" ht="13.2" x14ac:dyDescent="0.25">
      <c r="A58" s="64" t="s">
        <v>76</v>
      </c>
      <c r="B58" s="68">
        <v>146</v>
      </c>
      <c r="C58" s="67"/>
      <c r="D58" s="66">
        <v>3322.2190000000001</v>
      </c>
      <c r="E58" s="158"/>
      <c r="F58" s="66">
        <v>1787.566</v>
      </c>
      <c r="G58" s="46"/>
    </row>
    <row r="59" spans="1:7" ht="13.2" x14ac:dyDescent="0.25">
      <c r="A59" s="64" t="s">
        <v>77</v>
      </c>
      <c r="B59" s="68">
        <v>167</v>
      </c>
      <c r="C59" s="67"/>
      <c r="D59" s="66">
        <v>3802.8470000000002</v>
      </c>
      <c r="E59" s="158"/>
      <c r="F59" s="66">
        <v>1989.4179999999999</v>
      </c>
      <c r="G59" s="46"/>
    </row>
    <row r="60" spans="1:7" ht="13.2" x14ac:dyDescent="0.25">
      <c r="A60" s="533"/>
      <c r="B60" s="252"/>
      <c r="C60" s="533"/>
      <c r="D60" s="254"/>
      <c r="E60" s="533"/>
      <c r="F60" s="254"/>
      <c r="G60" s="135"/>
    </row>
  </sheetData>
  <mergeCells count="8">
    <mergeCell ref="A1:F1"/>
    <mergeCell ref="B29:F29"/>
    <mergeCell ref="A2:G2"/>
    <mergeCell ref="B3:F3"/>
    <mergeCell ref="B4:F4"/>
    <mergeCell ref="A27:G27"/>
    <mergeCell ref="B28:F28"/>
    <mergeCell ref="A26:F26"/>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69FB2-651D-4099-9741-4034B7DE0870}">
  <sheetPr>
    <pageSetUpPr fitToPage="1"/>
  </sheetPr>
  <dimension ref="A1:P54"/>
  <sheetViews>
    <sheetView showGridLines="0" zoomScaleNormal="100" workbookViewId="0"/>
  </sheetViews>
  <sheetFormatPr defaultColWidth="9.28515625" defaultRowHeight="10.199999999999999" x14ac:dyDescent="0.2"/>
  <cols>
    <col min="1" max="1" width="58.7109375" customWidth="1"/>
    <col min="2" max="2" width="11.140625" customWidth="1"/>
    <col min="3" max="3" width="3.140625" customWidth="1"/>
    <col min="4" max="4" width="11.140625" customWidth="1"/>
    <col min="5" max="5" width="3.140625" customWidth="1"/>
    <col min="6" max="6" width="11.140625" customWidth="1"/>
    <col min="7" max="7" width="3.140625" customWidth="1"/>
    <col min="8" max="8" width="11.140625" customWidth="1"/>
    <col min="9" max="9" width="3.140625" customWidth="1"/>
    <col min="10" max="10" width="12.7109375" customWidth="1"/>
    <col min="11" max="11" width="3" customWidth="1"/>
    <col min="12" max="12" width="11.140625" customWidth="1"/>
    <col min="13" max="13" width="2.7109375" customWidth="1"/>
  </cols>
  <sheetData>
    <row r="1" spans="1:13" ht="18.75" customHeight="1" x14ac:dyDescent="0.25">
      <c r="A1" s="13" t="s">
        <v>431</v>
      </c>
    </row>
    <row r="2" spans="1:13" ht="16.5" customHeight="1" x14ac:dyDescent="0.2">
      <c r="A2" s="390" t="s">
        <v>432</v>
      </c>
    </row>
    <row r="3" spans="1:13" s="88" customFormat="1" ht="18" customHeight="1" x14ac:dyDescent="0.2">
      <c r="A3" s="86" t="s">
        <v>31</v>
      </c>
      <c r="B3" s="1064" t="s">
        <v>32</v>
      </c>
      <c r="C3" s="1069"/>
      <c r="D3" s="1069"/>
      <c r="E3" s="180"/>
      <c r="F3" s="1069" t="s">
        <v>33</v>
      </c>
      <c r="G3" s="1069"/>
      <c r="H3" s="1069"/>
      <c r="I3" s="87"/>
      <c r="J3" s="1064" t="s">
        <v>100</v>
      </c>
      <c r="K3" s="1069"/>
      <c r="L3" s="1069"/>
      <c r="M3" s="180"/>
    </row>
    <row r="4" spans="1:13" s="88" customFormat="1" ht="18" customHeight="1" x14ac:dyDescent="0.2">
      <c r="A4" s="89"/>
      <c r="B4" s="1065" t="s">
        <v>35</v>
      </c>
      <c r="C4" s="1067"/>
      <c r="D4" s="1067"/>
      <c r="E4" s="181"/>
      <c r="F4" s="1067" t="s">
        <v>36</v>
      </c>
      <c r="G4" s="1067"/>
      <c r="H4" s="1067"/>
      <c r="I4" s="181"/>
      <c r="J4" s="1065" t="s">
        <v>369</v>
      </c>
      <c r="K4" s="1067"/>
      <c r="L4" s="1067"/>
      <c r="M4" s="181"/>
    </row>
    <row r="5" spans="1:13" s="88" customFormat="1" ht="22.5" customHeight="1" x14ac:dyDescent="0.2">
      <c r="A5" s="91" t="s">
        <v>38</v>
      </c>
      <c r="B5" s="89" t="s">
        <v>39</v>
      </c>
      <c r="C5" s="92"/>
      <c r="D5" s="92" t="s">
        <v>40</v>
      </c>
      <c r="E5" s="182"/>
      <c r="F5" s="92" t="s">
        <v>39</v>
      </c>
      <c r="G5" s="92"/>
      <c r="H5" s="92" t="s">
        <v>40</v>
      </c>
      <c r="I5" s="182"/>
      <c r="J5" s="89" t="s">
        <v>39</v>
      </c>
      <c r="K5" s="92"/>
      <c r="L5" s="92" t="s">
        <v>40</v>
      </c>
      <c r="M5" s="182"/>
    </row>
    <row r="6" spans="1:13" ht="49.5" customHeight="1" x14ac:dyDescent="0.25">
      <c r="A6" s="50"/>
      <c r="B6" s="94" t="s">
        <v>41</v>
      </c>
      <c r="C6" s="95"/>
      <c r="D6" s="95" t="s">
        <v>42</v>
      </c>
      <c r="E6" s="183"/>
      <c r="F6" s="95" t="s">
        <v>41</v>
      </c>
      <c r="G6" s="95"/>
      <c r="H6" s="95" t="s">
        <v>42</v>
      </c>
      <c r="I6" s="183"/>
      <c r="J6" s="94" t="s">
        <v>41</v>
      </c>
      <c r="K6" s="95"/>
      <c r="L6" s="95" t="s">
        <v>42</v>
      </c>
      <c r="M6" s="183"/>
    </row>
    <row r="7" spans="1:13" ht="13.2" x14ac:dyDescent="0.25">
      <c r="A7" s="184" t="s">
        <v>81</v>
      </c>
      <c r="B7" s="185">
        <v>44</v>
      </c>
      <c r="C7" s="841"/>
      <c r="D7" s="842">
        <v>1.8129999999999999</v>
      </c>
      <c r="E7" s="843"/>
      <c r="F7" s="844">
        <v>126</v>
      </c>
      <c r="G7" s="845"/>
      <c r="H7" s="842">
        <v>95.012</v>
      </c>
      <c r="I7" s="846"/>
      <c r="J7" s="185">
        <v>170</v>
      </c>
      <c r="K7" s="845"/>
      <c r="L7" s="186">
        <v>96.825000000000003</v>
      </c>
      <c r="M7" s="846"/>
    </row>
    <row r="8" spans="1:13" ht="13.2" x14ac:dyDescent="0.25">
      <c r="A8" s="43"/>
      <c r="B8" s="847"/>
      <c r="C8" s="740"/>
      <c r="D8" s="848"/>
      <c r="E8" s="849"/>
      <c r="F8" s="740"/>
      <c r="G8" s="850"/>
      <c r="H8" s="848"/>
      <c r="I8" s="849"/>
      <c r="J8" s="847"/>
      <c r="K8" s="850"/>
      <c r="L8" s="848"/>
      <c r="M8" s="849"/>
    </row>
    <row r="9" spans="1:13" ht="13.2" x14ac:dyDescent="0.25">
      <c r="A9" s="43" t="s">
        <v>83</v>
      </c>
      <c r="B9" s="192">
        <v>35</v>
      </c>
      <c r="C9" s="851"/>
      <c r="D9" s="193">
        <v>1.966</v>
      </c>
      <c r="E9" s="852"/>
      <c r="F9" s="143">
        <v>62</v>
      </c>
      <c r="G9" s="851"/>
      <c r="H9" s="193">
        <v>17.312000000000001</v>
      </c>
      <c r="I9" s="852"/>
      <c r="J9" s="192">
        <v>97</v>
      </c>
      <c r="K9" s="851"/>
      <c r="L9" s="193">
        <v>19.278000000000002</v>
      </c>
      <c r="M9" s="852"/>
    </row>
    <row r="10" spans="1:13" ht="13.2" x14ac:dyDescent="0.25">
      <c r="A10" s="43" t="s">
        <v>84</v>
      </c>
      <c r="B10" s="192">
        <v>63</v>
      </c>
      <c r="C10" s="740"/>
      <c r="D10" s="193">
        <v>2.4769999999999999</v>
      </c>
      <c r="E10" s="849"/>
      <c r="F10" s="143">
        <v>53</v>
      </c>
      <c r="G10" s="850"/>
      <c r="H10" s="193">
        <v>24.675999999999998</v>
      </c>
      <c r="I10" s="849"/>
      <c r="J10" s="192">
        <v>116</v>
      </c>
      <c r="K10" s="850"/>
      <c r="L10" s="193">
        <v>27.152999999999999</v>
      </c>
      <c r="M10" s="849"/>
    </row>
    <row r="11" spans="1:13" ht="13.2" x14ac:dyDescent="0.25">
      <c r="A11" s="64" t="s">
        <v>47</v>
      </c>
      <c r="B11" s="194">
        <v>98</v>
      </c>
      <c r="C11" s="851"/>
      <c r="D11" s="186">
        <v>4.4429999999999996</v>
      </c>
      <c r="E11" s="852"/>
      <c r="F11" s="194">
        <v>115</v>
      </c>
      <c r="G11" s="851"/>
      <c r="H11" s="186">
        <v>41.988</v>
      </c>
      <c r="I11" s="852"/>
      <c r="J11" s="194">
        <v>213</v>
      </c>
      <c r="K11" s="851"/>
      <c r="L11" s="186">
        <v>46.430999999999997</v>
      </c>
      <c r="M11" s="852"/>
    </row>
    <row r="12" spans="1:13" ht="13.2" x14ac:dyDescent="0.25">
      <c r="A12" s="128" t="s">
        <v>48</v>
      </c>
      <c r="B12" s="853"/>
      <c r="C12" s="758"/>
      <c r="D12" s="854"/>
      <c r="E12" s="846"/>
      <c r="F12" s="758"/>
      <c r="G12" s="855"/>
      <c r="H12" s="854"/>
      <c r="I12" s="846"/>
      <c r="J12" s="853"/>
      <c r="K12" s="855"/>
      <c r="L12" s="854"/>
      <c r="M12" s="846"/>
    </row>
    <row r="13" spans="1:13" ht="13.2" x14ac:dyDescent="0.25">
      <c r="A13" s="195"/>
      <c r="B13" s="847"/>
      <c r="C13" s="740"/>
      <c r="D13" s="848"/>
      <c r="E13" s="849"/>
      <c r="F13" s="740"/>
      <c r="G13" s="850"/>
      <c r="H13" s="848"/>
      <c r="I13" s="849"/>
      <c r="J13" s="847"/>
      <c r="K13" s="850"/>
      <c r="L13" s="848"/>
      <c r="M13" s="849"/>
    </row>
    <row r="14" spans="1:13" ht="13.2" x14ac:dyDescent="0.25">
      <c r="A14" s="76" t="s">
        <v>85</v>
      </c>
      <c r="B14" s="194">
        <v>142</v>
      </c>
      <c r="C14" s="851"/>
      <c r="D14" s="186">
        <v>6.2559999999999993</v>
      </c>
      <c r="E14" s="852"/>
      <c r="F14" s="194">
        <v>241</v>
      </c>
      <c r="G14" s="851"/>
      <c r="H14" s="186">
        <v>137</v>
      </c>
      <c r="I14" s="846"/>
      <c r="J14" s="194">
        <v>383</v>
      </c>
      <c r="K14" s="851"/>
      <c r="L14" s="186">
        <v>143.256</v>
      </c>
      <c r="M14" s="852"/>
    </row>
    <row r="15" spans="1:13" ht="13.2" x14ac:dyDescent="0.25">
      <c r="A15" s="80"/>
      <c r="B15" s="196"/>
      <c r="C15" s="197"/>
      <c r="D15" s="133"/>
      <c r="E15" s="697"/>
      <c r="F15" s="196"/>
      <c r="G15" s="698"/>
      <c r="H15" s="133"/>
      <c r="I15" s="697"/>
      <c r="J15" s="196"/>
      <c r="K15" s="197"/>
      <c r="L15" s="133"/>
      <c r="M15" s="135"/>
    </row>
    <row r="16" spans="1:13" ht="13.2" x14ac:dyDescent="0.25">
      <c r="B16" s="143"/>
      <c r="C16" s="143"/>
      <c r="D16" s="136"/>
      <c r="E16" s="143"/>
      <c r="F16" s="143"/>
      <c r="G16" s="143"/>
      <c r="H16" s="136"/>
      <c r="I16" s="143"/>
      <c r="J16" s="143"/>
      <c r="K16" s="143"/>
      <c r="L16" s="136"/>
    </row>
    <row r="17" spans="1:14" ht="13.2" x14ac:dyDescent="0.25">
      <c r="B17" s="143"/>
      <c r="C17" s="143"/>
      <c r="D17" s="136"/>
      <c r="E17" s="143"/>
      <c r="F17" s="143"/>
      <c r="G17" s="143"/>
      <c r="H17" s="136"/>
      <c r="I17" s="143"/>
      <c r="J17" s="143"/>
      <c r="K17" s="143"/>
      <c r="L17" s="136"/>
    </row>
    <row r="18" spans="1:14" ht="13.2" x14ac:dyDescent="0.2">
      <c r="A18" s="88" t="s">
        <v>407</v>
      </c>
      <c r="B18" s="988"/>
      <c r="C18" s="989"/>
      <c r="D18" s="220"/>
      <c r="E18" s="989"/>
      <c r="F18" s="220"/>
      <c r="G18" s="989"/>
      <c r="H18" s="220"/>
      <c r="I18" s="989"/>
      <c r="J18" s="220"/>
      <c r="K18" s="989"/>
      <c r="L18" s="220"/>
      <c r="M18" s="989"/>
    </row>
    <row r="19" spans="1:14" ht="14.25" customHeight="1" x14ac:dyDescent="0.2">
      <c r="A19" s="1063" t="s">
        <v>539</v>
      </c>
      <c r="B19" s="1063"/>
      <c r="C19" s="1063"/>
      <c r="D19" s="1063"/>
      <c r="E19" s="1063"/>
      <c r="F19" s="1063"/>
      <c r="G19" s="1063"/>
      <c r="H19" s="1063"/>
      <c r="I19" s="1063"/>
      <c r="J19" s="1063"/>
      <c r="K19" s="1063"/>
      <c r="L19" s="1063"/>
      <c r="M19" s="1063"/>
      <c r="N19" s="1063"/>
    </row>
    <row r="20" spans="1:14" ht="14.25" customHeight="1" x14ac:dyDescent="0.2">
      <c r="A20" s="991" t="s">
        <v>540</v>
      </c>
      <c r="B20" s="990"/>
      <c r="C20" s="990"/>
      <c r="D20" s="990"/>
      <c r="E20" s="990"/>
      <c r="F20" s="990"/>
      <c r="G20" s="990"/>
      <c r="H20" s="990"/>
      <c r="I20" s="990"/>
      <c r="J20" s="990"/>
      <c r="K20" s="990"/>
      <c r="L20" s="990"/>
      <c r="M20" s="990"/>
      <c r="N20" s="990"/>
    </row>
    <row r="21" spans="1:14" ht="13.2" x14ac:dyDescent="0.25">
      <c r="A21" s="73" t="s">
        <v>51</v>
      </c>
      <c r="B21" s="57"/>
      <c r="C21" s="60"/>
      <c r="D21" s="72"/>
      <c r="E21" s="60"/>
      <c r="F21" s="72"/>
      <c r="G21" s="60"/>
      <c r="H21" s="72"/>
      <c r="I21" s="60"/>
      <c r="J21" s="72"/>
      <c r="K21" s="60"/>
      <c r="L21" s="72"/>
      <c r="M21" s="60"/>
    </row>
    <row r="22" spans="1:14" ht="13.2" x14ac:dyDescent="0.25">
      <c r="A22" s="73" t="s">
        <v>541</v>
      </c>
      <c r="B22" s="57"/>
      <c r="C22" s="60"/>
      <c r="D22" s="72"/>
      <c r="E22" s="60"/>
      <c r="F22" s="72"/>
      <c r="G22" s="60"/>
      <c r="H22" s="72"/>
      <c r="I22" s="60"/>
      <c r="J22" s="72"/>
      <c r="K22" s="60"/>
      <c r="L22" s="72"/>
      <c r="M22" s="60"/>
    </row>
    <row r="23" spans="1:14" x14ac:dyDescent="0.2">
      <c r="A23" s="73" t="s">
        <v>542</v>
      </c>
    </row>
    <row r="25" spans="1:14" ht="16.5" customHeight="1" x14ac:dyDescent="0.25">
      <c r="A25" s="13" t="s">
        <v>429</v>
      </c>
    </row>
    <row r="26" spans="1:14" ht="16.5" customHeight="1" x14ac:dyDescent="0.2">
      <c r="A26" s="390" t="s">
        <v>430</v>
      </c>
    </row>
    <row r="27" spans="1:14" ht="18.75" customHeight="1" x14ac:dyDescent="0.2">
      <c r="A27" s="86" t="s">
        <v>31</v>
      </c>
      <c r="B27" s="1064" t="s">
        <v>32</v>
      </c>
      <c r="C27" s="1069"/>
      <c r="D27" s="1069"/>
      <c r="E27" s="180"/>
      <c r="F27" s="1069" t="s">
        <v>33</v>
      </c>
      <c r="G27" s="1069"/>
      <c r="H27" s="1069"/>
      <c r="I27" s="87"/>
      <c r="J27" s="1064" t="s">
        <v>100</v>
      </c>
      <c r="K27" s="1069"/>
      <c r="L27" s="1069"/>
      <c r="M27" s="180"/>
    </row>
    <row r="28" spans="1:14" ht="18.75" customHeight="1" x14ac:dyDescent="0.2">
      <c r="A28" s="89"/>
      <c r="B28" s="1065" t="s">
        <v>35</v>
      </c>
      <c r="C28" s="1067"/>
      <c r="D28" s="1067"/>
      <c r="E28" s="181"/>
      <c r="F28" s="1067" t="s">
        <v>36</v>
      </c>
      <c r="G28" s="1067"/>
      <c r="H28" s="1067"/>
      <c r="I28" s="181"/>
      <c r="J28" s="1065" t="s">
        <v>369</v>
      </c>
      <c r="K28" s="1067"/>
      <c r="L28" s="1067"/>
      <c r="M28" s="181"/>
    </row>
    <row r="29" spans="1:14" ht="24" customHeight="1" x14ac:dyDescent="0.2">
      <c r="A29" s="91" t="s">
        <v>38</v>
      </c>
      <c r="B29" s="89" t="s">
        <v>39</v>
      </c>
      <c r="C29" s="92"/>
      <c r="D29" s="92" t="s">
        <v>40</v>
      </c>
      <c r="E29" s="182"/>
      <c r="F29" s="92" t="s">
        <v>39</v>
      </c>
      <c r="G29" s="92"/>
      <c r="H29" s="92" t="s">
        <v>40</v>
      </c>
      <c r="I29" s="182"/>
      <c r="J29" s="89" t="s">
        <v>39</v>
      </c>
      <c r="K29" s="92"/>
      <c r="L29" s="92" t="s">
        <v>40</v>
      </c>
      <c r="M29" s="182"/>
    </row>
    <row r="30" spans="1:14" ht="49.5" customHeight="1" x14ac:dyDescent="0.25">
      <c r="A30" s="50"/>
      <c r="B30" s="94" t="s">
        <v>41</v>
      </c>
      <c r="C30" s="95"/>
      <c r="D30" s="95" t="s">
        <v>42</v>
      </c>
      <c r="E30" s="183"/>
      <c r="F30" s="95" t="s">
        <v>41</v>
      </c>
      <c r="G30" s="95"/>
      <c r="H30" s="95" t="s">
        <v>42</v>
      </c>
      <c r="I30" s="183"/>
      <c r="J30" s="94" t="s">
        <v>41</v>
      </c>
      <c r="K30" s="95"/>
      <c r="L30" s="95" t="s">
        <v>42</v>
      </c>
      <c r="M30" s="183"/>
    </row>
    <row r="31" spans="1:14" ht="13.2" x14ac:dyDescent="0.25">
      <c r="A31" s="184" t="s">
        <v>86</v>
      </c>
      <c r="B31" s="198">
        <v>44</v>
      </c>
      <c r="C31" s="199"/>
      <c r="D31" s="200">
        <v>1.9470000000000001</v>
      </c>
      <c r="E31" s="201"/>
      <c r="F31" s="199">
        <v>123</v>
      </c>
      <c r="G31" s="202"/>
      <c r="H31" s="200">
        <v>94</v>
      </c>
      <c r="I31" s="203"/>
      <c r="J31" s="185">
        <v>167</v>
      </c>
      <c r="K31" s="204"/>
      <c r="L31" s="186">
        <v>95.947000000000003</v>
      </c>
      <c r="M31" s="203"/>
    </row>
    <row r="32" spans="1:14" ht="13.2" x14ac:dyDescent="0.25">
      <c r="A32" s="43"/>
      <c r="B32" s="192"/>
      <c r="C32" s="143"/>
      <c r="D32" s="193"/>
      <c r="E32" s="190"/>
      <c r="F32" s="143"/>
      <c r="G32" s="189"/>
      <c r="H32" s="193"/>
      <c r="I32" s="190"/>
      <c r="J32" s="192"/>
      <c r="K32" s="189"/>
      <c r="L32" s="193"/>
      <c r="M32" s="190"/>
    </row>
    <row r="33" spans="1:16" ht="13.2" x14ac:dyDescent="0.25">
      <c r="A33" s="43" t="s">
        <v>82</v>
      </c>
      <c r="B33" s="107" t="s">
        <v>17</v>
      </c>
      <c r="C33" s="146"/>
      <c r="D33" s="187" t="s">
        <v>17</v>
      </c>
      <c r="E33" s="188"/>
      <c r="F33" s="107" t="s">
        <v>17</v>
      </c>
      <c r="G33" s="189"/>
      <c r="H33" s="187" t="s">
        <v>17</v>
      </c>
      <c r="I33" s="190"/>
      <c r="J33" s="107" t="s">
        <v>17</v>
      </c>
      <c r="K33" s="191"/>
      <c r="L33" s="187" t="s">
        <v>17</v>
      </c>
      <c r="M33" s="190"/>
    </row>
    <row r="34" spans="1:16" ht="13.2" x14ac:dyDescent="0.25">
      <c r="A34" s="43" t="s">
        <v>83</v>
      </c>
      <c r="B34" s="192">
        <v>41</v>
      </c>
      <c r="C34" s="205"/>
      <c r="D34" s="193">
        <v>2.218</v>
      </c>
      <c r="E34" s="206"/>
      <c r="F34" s="143">
        <v>57</v>
      </c>
      <c r="G34" s="205"/>
      <c r="H34" s="193">
        <v>15.86</v>
      </c>
      <c r="I34" s="206"/>
      <c r="J34" s="192">
        <v>98</v>
      </c>
      <c r="K34" s="205"/>
      <c r="L34" s="193">
        <v>18.077999999999999</v>
      </c>
      <c r="M34" s="206"/>
    </row>
    <row r="35" spans="1:16" ht="13.2" x14ac:dyDescent="0.25">
      <c r="A35" s="43" t="s">
        <v>84</v>
      </c>
      <c r="B35" s="192">
        <v>68</v>
      </c>
      <c r="C35" s="143"/>
      <c r="D35" s="193">
        <v>2.5139999999999998</v>
      </c>
      <c r="E35" s="190"/>
      <c r="F35" s="143">
        <v>53</v>
      </c>
      <c r="G35" s="189"/>
      <c r="H35" s="193">
        <v>23.879000000000001</v>
      </c>
      <c r="I35" s="190"/>
      <c r="J35" s="192">
        <v>121</v>
      </c>
      <c r="K35" s="205"/>
      <c r="L35" s="193">
        <v>26.393000000000001</v>
      </c>
      <c r="M35" s="190"/>
    </row>
    <row r="36" spans="1:16" ht="13.2" x14ac:dyDescent="0.25">
      <c r="A36" s="64" t="s">
        <v>47</v>
      </c>
      <c r="B36" s="194">
        <v>109</v>
      </c>
      <c r="C36" s="205"/>
      <c r="D36" s="186">
        <v>4.7319999999999993</v>
      </c>
      <c r="E36" s="206"/>
      <c r="F36" s="136">
        <v>110</v>
      </c>
      <c r="G36" s="205"/>
      <c r="H36" s="186">
        <v>39.739000000000004</v>
      </c>
      <c r="I36" s="206"/>
      <c r="J36" s="194">
        <v>219</v>
      </c>
      <c r="K36" s="205"/>
      <c r="L36" s="186">
        <v>44.471000000000004</v>
      </c>
      <c r="M36" s="206"/>
      <c r="N36" s="173"/>
    </row>
    <row r="37" spans="1:16" ht="13.2" x14ac:dyDescent="0.25">
      <c r="A37" s="128" t="s">
        <v>48</v>
      </c>
      <c r="B37" s="194"/>
      <c r="C37" s="136"/>
      <c r="D37" s="186"/>
      <c r="E37" s="203"/>
      <c r="F37" s="136"/>
      <c r="G37" s="207"/>
      <c r="H37" s="186"/>
      <c r="I37" s="203"/>
      <c r="J37" s="194"/>
      <c r="K37" s="207"/>
      <c r="L37" s="186"/>
      <c r="M37" s="203"/>
    </row>
    <row r="38" spans="1:16" ht="13.2" x14ac:dyDescent="0.25">
      <c r="A38" s="43"/>
      <c r="B38" s="192"/>
      <c r="C38" s="143"/>
      <c r="D38" s="193"/>
      <c r="E38" s="190"/>
      <c r="F38" s="143"/>
      <c r="G38" s="189"/>
      <c r="H38" s="193"/>
      <c r="I38" s="190"/>
      <c r="J38" s="192"/>
      <c r="K38" s="189"/>
      <c r="L38" s="193"/>
      <c r="M38" s="190"/>
    </row>
    <row r="39" spans="1:16" ht="13.2" x14ac:dyDescent="0.25">
      <c r="A39" s="76" t="s">
        <v>428</v>
      </c>
      <c r="B39" s="194">
        <v>153</v>
      </c>
      <c r="C39" s="136"/>
      <c r="D39" s="186">
        <v>6.6789999999999994</v>
      </c>
      <c r="E39" s="203"/>
      <c r="F39" s="136">
        <v>233</v>
      </c>
      <c r="G39" s="136"/>
      <c r="H39" s="186">
        <v>133.739</v>
      </c>
      <c r="I39" s="203"/>
      <c r="J39" s="759">
        <v>386</v>
      </c>
      <c r="K39" s="143"/>
      <c r="L39" s="186">
        <v>140.41800000000001</v>
      </c>
      <c r="M39" s="190"/>
    </row>
    <row r="40" spans="1:16" ht="13.2" x14ac:dyDescent="0.25">
      <c r="A40" s="76" t="s">
        <v>397</v>
      </c>
      <c r="B40" s="194">
        <v>172</v>
      </c>
      <c r="C40" s="136"/>
      <c r="D40" s="186">
        <v>7.9039999999999999</v>
      </c>
      <c r="E40" s="203"/>
      <c r="F40" s="136">
        <v>247</v>
      </c>
      <c r="G40" s="136"/>
      <c r="H40" s="186">
        <v>140.24</v>
      </c>
      <c r="I40" s="203"/>
      <c r="J40" s="194">
        <v>419</v>
      </c>
      <c r="K40" s="205" t="s">
        <v>278</v>
      </c>
      <c r="L40" s="186">
        <v>148.14400000000001</v>
      </c>
      <c r="M40" s="206" t="s">
        <v>278</v>
      </c>
      <c r="N40" s="728"/>
      <c r="P40" s="84"/>
    </row>
    <row r="41" spans="1:16" ht="13.2" x14ac:dyDescent="0.25">
      <c r="A41" s="76" t="s">
        <v>385</v>
      </c>
      <c r="B41" s="194">
        <v>172</v>
      </c>
      <c r="C41" s="136"/>
      <c r="D41" s="186">
        <v>8.4</v>
      </c>
      <c r="E41" s="203"/>
      <c r="F41" s="136">
        <v>256</v>
      </c>
      <c r="G41" s="136"/>
      <c r="H41" s="186">
        <v>154.30340297656383</v>
      </c>
      <c r="I41" s="203"/>
      <c r="J41" s="194">
        <v>428</v>
      </c>
      <c r="K41" s="136"/>
      <c r="L41" s="186">
        <v>162.70340297656384</v>
      </c>
      <c r="M41" s="190"/>
    </row>
    <row r="42" spans="1:16" ht="13.2" x14ac:dyDescent="0.25">
      <c r="A42" s="76" t="s">
        <v>354</v>
      </c>
      <c r="B42" s="194">
        <v>179</v>
      </c>
      <c r="C42" s="205" t="s">
        <v>278</v>
      </c>
      <c r="D42" s="186">
        <v>9</v>
      </c>
      <c r="E42" s="206" t="s">
        <v>278</v>
      </c>
      <c r="F42" s="136">
        <v>254</v>
      </c>
      <c r="G42" s="205" t="s">
        <v>278</v>
      </c>
      <c r="H42" s="186">
        <v>148</v>
      </c>
      <c r="I42" s="203"/>
      <c r="J42" s="194">
        <v>433</v>
      </c>
      <c r="K42" s="205" t="s">
        <v>278</v>
      </c>
      <c r="L42" s="186">
        <v>157</v>
      </c>
      <c r="M42" s="206" t="s">
        <v>278</v>
      </c>
    </row>
    <row r="43" spans="1:16" ht="13.2" x14ac:dyDescent="0.25">
      <c r="A43" s="76" t="s">
        <v>325</v>
      </c>
      <c r="B43" s="194">
        <v>179</v>
      </c>
      <c r="C43" s="136"/>
      <c r="D43" s="186">
        <v>8.48</v>
      </c>
      <c r="E43" s="203"/>
      <c r="F43" s="136">
        <v>257</v>
      </c>
      <c r="G43" s="207"/>
      <c r="H43" s="186">
        <v>137.84699999999998</v>
      </c>
      <c r="I43" s="203"/>
      <c r="J43" s="194">
        <v>436</v>
      </c>
      <c r="K43" s="207"/>
      <c r="L43" s="186">
        <v>146.327</v>
      </c>
      <c r="M43" s="190"/>
    </row>
    <row r="44" spans="1:16" ht="13.2" x14ac:dyDescent="0.25">
      <c r="A44" s="64" t="s">
        <v>87</v>
      </c>
      <c r="B44" s="194">
        <v>187</v>
      </c>
      <c r="C44" s="136"/>
      <c r="D44" s="186">
        <v>8.5210000000000008</v>
      </c>
      <c r="E44" s="203"/>
      <c r="F44" s="136">
        <v>236</v>
      </c>
      <c r="G44" s="207"/>
      <c r="H44" s="186">
        <v>123.44999999999999</v>
      </c>
      <c r="I44" s="203"/>
      <c r="J44" s="194">
        <v>423</v>
      </c>
      <c r="K44" s="207"/>
      <c r="L44" s="186">
        <v>131.971</v>
      </c>
      <c r="M44" s="190"/>
    </row>
    <row r="45" spans="1:16" ht="13.2" x14ac:dyDescent="0.25">
      <c r="A45" s="64" t="s">
        <v>326</v>
      </c>
      <c r="B45" s="194">
        <v>296</v>
      </c>
      <c r="C45" s="143"/>
      <c r="D45" s="186">
        <v>12.113</v>
      </c>
      <c r="E45" s="203"/>
      <c r="F45" s="136">
        <v>259</v>
      </c>
      <c r="G45" s="178"/>
      <c r="H45" s="186">
        <v>158.63200000000001</v>
      </c>
      <c r="I45" s="176"/>
      <c r="J45" s="194">
        <v>555</v>
      </c>
      <c r="K45" s="178"/>
      <c r="L45" s="186">
        <v>170.745</v>
      </c>
      <c r="M45" s="176"/>
    </row>
    <row r="46" spans="1:16" ht="13.2" x14ac:dyDescent="0.25">
      <c r="A46" s="64" t="s">
        <v>88</v>
      </c>
      <c r="B46" s="194">
        <v>414</v>
      </c>
      <c r="C46" s="136"/>
      <c r="D46" s="186">
        <v>16.221</v>
      </c>
      <c r="E46" s="203"/>
      <c r="F46" s="136">
        <v>257</v>
      </c>
      <c r="G46" s="207"/>
      <c r="H46" s="186">
        <v>157.99699999999999</v>
      </c>
      <c r="I46" s="203"/>
      <c r="J46" s="194">
        <v>671</v>
      </c>
      <c r="K46" s="207"/>
      <c r="L46" s="186">
        <v>174.21799999999999</v>
      </c>
      <c r="M46" s="190"/>
    </row>
    <row r="47" spans="1:16" ht="13.2" x14ac:dyDescent="0.25">
      <c r="A47" s="64" t="s">
        <v>89</v>
      </c>
      <c r="B47" s="194">
        <v>416</v>
      </c>
      <c r="C47" s="208"/>
      <c r="D47" s="136">
        <v>15.882999999999999</v>
      </c>
      <c r="E47" s="203"/>
      <c r="F47" s="136">
        <v>254</v>
      </c>
      <c r="G47" s="207"/>
      <c r="H47" s="136">
        <v>149.09800000000001</v>
      </c>
      <c r="I47" s="136"/>
      <c r="J47" s="194">
        <v>670</v>
      </c>
      <c r="K47" s="207"/>
      <c r="L47" s="186">
        <v>164.98099999999999</v>
      </c>
      <c r="M47" s="203"/>
    </row>
    <row r="48" spans="1:16" ht="12.9" customHeight="1" x14ac:dyDescent="0.25">
      <c r="A48" s="64" t="s">
        <v>90</v>
      </c>
      <c r="B48" s="194">
        <v>413</v>
      </c>
      <c r="C48" s="208"/>
      <c r="D48" s="136">
        <v>15.943</v>
      </c>
      <c r="E48" s="206"/>
      <c r="F48" s="136">
        <v>245</v>
      </c>
      <c r="G48" s="208"/>
      <c r="H48" s="136">
        <v>146.774</v>
      </c>
      <c r="I48" s="205"/>
      <c r="J48" s="194">
        <v>658</v>
      </c>
      <c r="K48" s="208"/>
      <c r="L48" s="186">
        <v>162.71699999999998</v>
      </c>
      <c r="M48" s="206"/>
    </row>
    <row r="49" spans="1:13" ht="12.9" customHeight="1" x14ac:dyDescent="0.25">
      <c r="A49" s="64" t="s">
        <v>91</v>
      </c>
      <c r="B49" s="194">
        <v>429</v>
      </c>
      <c r="C49" s="208"/>
      <c r="D49" s="136">
        <v>16.776</v>
      </c>
      <c r="E49" s="206"/>
      <c r="F49" s="136">
        <v>242</v>
      </c>
      <c r="G49" s="208"/>
      <c r="H49" s="136">
        <v>141.25700000000001</v>
      </c>
      <c r="I49" s="205"/>
      <c r="J49" s="194">
        <v>671</v>
      </c>
      <c r="K49" s="208"/>
      <c r="L49" s="186">
        <v>158.03300000000002</v>
      </c>
      <c r="M49" s="206"/>
    </row>
    <row r="50" spans="1:13" ht="12.9" customHeight="1" x14ac:dyDescent="0.25">
      <c r="A50" s="76" t="s">
        <v>92</v>
      </c>
      <c r="B50" s="194">
        <v>426</v>
      </c>
      <c r="C50" s="208"/>
      <c r="D50" s="136">
        <v>17.016000000000002</v>
      </c>
      <c r="E50" s="206"/>
      <c r="F50" s="136">
        <v>246</v>
      </c>
      <c r="G50" s="208"/>
      <c r="H50" s="136">
        <v>138.43899999999999</v>
      </c>
      <c r="I50" s="205"/>
      <c r="J50" s="194">
        <v>672</v>
      </c>
      <c r="K50" s="208"/>
      <c r="L50" s="186">
        <v>155.45499999999998</v>
      </c>
      <c r="M50" s="206"/>
    </row>
    <row r="51" spans="1:13" ht="12.9" customHeight="1" x14ac:dyDescent="0.25">
      <c r="A51" s="76" t="s">
        <v>93</v>
      </c>
      <c r="B51" s="194">
        <v>445</v>
      </c>
      <c r="C51" s="208"/>
      <c r="D51" s="136">
        <v>17.855</v>
      </c>
      <c r="E51" s="206"/>
      <c r="F51" s="136">
        <v>215</v>
      </c>
      <c r="G51" s="208"/>
      <c r="H51" s="136">
        <v>119.533</v>
      </c>
      <c r="I51" s="205"/>
      <c r="J51" s="194">
        <v>660</v>
      </c>
      <c r="K51" s="208"/>
      <c r="L51" s="186">
        <v>137.38800000000001</v>
      </c>
      <c r="M51" s="206"/>
    </row>
    <row r="52" spans="1:13" ht="12.9" customHeight="1" x14ac:dyDescent="0.25">
      <c r="A52" s="76" t="s">
        <v>94</v>
      </c>
      <c r="B52" s="194">
        <v>420</v>
      </c>
      <c r="C52" s="208"/>
      <c r="D52" s="136">
        <v>17.300999999999998</v>
      </c>
      <c r="E52" s="206"/>
      <c r="F52" s="136">
        <v>253</v>
      </c>
      <c r="G52" s="208"/>
      <c r="H52" s="136">
        <v>145.17400000000001</v>
      </c>
      <c r="I52" s="205"/>
      <c r="J52" s="194">
        <v>673</v>
      </c>
      <c r="K52" s="208"/>
      <c r="L52" s="186">
        <v>162.47499999999999</v>
      </c>
      <c r="M52" s="206"/>
    </row>
    <row r="53" spans="1:13" ht="13.2" x14ac:dyDescent="0.25">
      <c r="A53" s="179"/>
      <c r="B53" s="196"/>
      <c r="C53" s="209"/>
      <c r="D53" s="197"/>
      <c r="E53" s="210"/>
      <c r="F53" s="197"/>
      <c r="G53" s="209"/>
      <c r="H53" s="197"/>
      <c r="I53" s="210"/>
      <c r="J53" s="196"/>
      <c r="K53" s="209"/>
      <c r="L53" s="211"/>
      <c r="M53" s="210"/>
    </row>
    <row r="54" spans="1:13" x14ac:dyDescent="0.2">
      <c r="A54" s="9"/>
    </row>
  </sheetData>
  <mergeCells count="13">
    <mergeCell ref="A19:N19"/>
    <mergeCell ref="B3:D3"/>
    <mergeCell ref="F3:H3"/>
    <mergeCell ref="J3:L3"/>
    <mergeCell ref="B4:D4"/>
    <mergeCell ref="F4:H4"/>
    <mergeCell ref="J4:L4"/>
    <mergeCell ref="B27:D27"/>
    <mergeCell ref="F27:H27"/>
    <mergeCell ref="J27:L27"/>
    <mergeCell ref="B28:D28"/>
    <mergeCell ref="F28:H28"/>
    <mergeCell ref="J28:L28"/>
  </mergeCells>
  <pageMargins left="0.70866141732283472" right="0.70866141732283472" top="0.74803149606299213" bottom="0.74803149606299213" header="0.31496062992125984" footer="0.31496062992125984"/>
  <pageSetup paperSize="9" scale="3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84FDCD6158D654EBEB4307A523F82FD" ma:contentTypeVersion="2" ma:contentTypeDescription="Skapa ett nytt dokument." ma:contentTypeScope="" ma:versionID="1bb96102487efe0208466bdced08440d">
  <xsd:schema xmlns:xsd="http://www.w3.org/2001/XMLSchema" xmlns:xs="http://www.w3.org/2001/XMLSchema" xmlns:p="http://schemas.microsoft.com/office/2006/metadata/properties" xmlns:ns2="c9470cb2-d40b-4bd3-ac2c-32e99a2fd4ab" targetNamespace="http://schemas.microsoft.com/office/2006/metadata/properties" ma:root="true" ma:fieldsID="0fc45ac6b856810cafd0189b50de0c2b" ns2:_="">
    <xsd:import namespace="c9470cb2-d40b-4bd3-ac2c-32e99a2fd4a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470cb2-d40b-4bd3-ac2c-32e99a2fd4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E21C024-8638-4D35-AED3-4E40C09E56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470cb2-d40b-4bd3-ac2c-32e99a2fd4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91C2804-DB35-460E-B075-DA0AF6CEFCFF}">
  <ds:schemaRefs>
    <ds:schemaRef ds:uri="http://schemas.microsoft.com/sharepoint/v3/contenttype/forms"/>
  </ds:schemaRefs>
</ds:datastoreItem>
</file>

<file path=customXml/itemProps3.xml><?xml version="1.0" encoding="utf-8"?>
<ds:datastoreItem xmlns:ds="http://schemas.openxmlformats.org/officeDocument/2006/customXml" ds:itemID="{2681BE1B-013A-4B94-9886-846D0CC01216}">
  <ds:schemaRefs>
    <ds:schemaRef ds:uri="http://purl.org/dc/terms/"/>
    <ds:schemaRef ds:uri="http://schemas.openxmlformats.org/package/2006/metadata/core-properties"/>
    <ds:schemaRef ds:uri="c9470cb2-d40b-4bd3-ac2c-32e99a2fd4ab"/>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28</vt:i4>
      </vt:variant>
      <vt:variant>
        <vt:lpstr>Namngivna områden</vt:lpstr>
      </vt:variant>
      <vt:variant>
        <vt:i4>38</vt:i4>
      </vt:variant>
    </vt:vector>
  </HeadingPairs>
  <TitlesOfParts>
    <vt:vector size="66" baseType="lpstr">
      <vt:lpstr>Titel_ Title</vt:lpstr>
      <vt:lpstr>Innehåll_ Contents</vt:lpstr>
      <vt:lpstr>Kort om statistiken</vt:lpstr>
      <vt:lpstr>Teckenförklaring_ Legends</vt:lpstr>
      <vt:lpstr>Definitioner_ Definitions</vt:lpstr>
      <vt:lpstr>Tabell 1.1–1.2</vt:lpstr>
      <vt:lpstr>Tabell 2.1–2.2</vt:lpstr>
      <vt:lpstr>Tabell 3.1–3.2</vt:lpstr>
      <vt:lpstr>Tabell 4.1–4.2</vt:lpstr>
      <vt:lpstr>Tabell 5</vt:lpstr>
      <vt:lpstr>Tabell 6</vt:lpstr>
      <vt:lpstr>Tabell 7</vt:lpstr>
      <vt:lpstr>Tabell 8</vt:lpstr>
      <vt:lpstr>Tabell 9.1–9.2</vt:lpstr>
      <vt:lpstr>Tabell 10</vt:lpstr>
      <vt:lpstr>Tabell 11</vt:lpstr>
      <vt:lpstr>Tabell 12.1-12.2</vt:lpstr>
      <vt:lpstr>Tabell 13</vt:lpstr>
      <vt:lpstr>Tabell 14</vt:lpstr>
      <vt:lpstr>Tabell 15</vt:lpstr>
      <vt:lpstr>Tabell 16</vt:lpstr>
      <vt:lpstr>Tabell 17</vt:lpstr>
      <vt:lpstr>Tabell 18</vt:lpstr>
      <vt:lpstr>Tabell 19</vt:lpstr>
      <vt:lpstr>Tabell 20.1</vt:lpstr>
      <vt:lpstr>Tabell 20.2</vt:lpstr>
      <vt:lpstr>Tabell 21</vt:lpstr>
      <vt:lpstr>Tabell 22</vt:lpstr>
      <vt:lpstr>'Kort om statistiken'!_Toc458005258</vt:lpstr>
      <vt:lpstr>'Tabell 1.1–1.2'!Print_Area</vt:lpstr>
      <vt:lpstr>'Tabell 10'!Print_Area</vt:lpstr>
      <vt:lpstr>'Tabell 11'!Print_Area</vt:lpstr>
      <vt:lpstr>'Tabell 12.1-12.2'!Print_Area</vt:lpstr>
      <vt:lpstr>'Tabell 13'!Print_Area</vt:lpstr>
      <vt:lpstr>'Tabell 14'!Print_Area</vt:lpstr>
      <vt:lpstr>'Tabell 15'!Print_Area</vt:lpstr>
      <vt:lpstr>'Tabell 16'!Print_Area</vt:lpstr>
      <vt:lpstr>'Tabell 17'!Print_Area</vt:lpstr>
      <vt:lpstr>'Tabell 18'!Print_Area</vt:lpstr>
      <vt:lpstr>'Tabell 19'!Print_Area</vt:lpstr>
      <vt:lpstr>'Tabell 2.1–2.2'!Print_Area</vt:lpstr>
      <vt:lpstr>'Tabell 20.1'!Print_Area</vt:lpstr>
      <vt:lpstr>'Tabell 20.2'!Print_Area</vt:lpstr>
      <vt:lpstr>'Tabell 4.1–4.2'!Print_Area</vt:lpstr>
      <vt:lpstr>'Tabell 5'!Print_Area</vt:lpstr>
      <vt:lpstr>'Tabell 6'!Print_Area</vt:lpstr>
      <vt:lpstr>'Tabell 7'!Print_Area</vt:lpstr>
      <vt:lpstr>'Tabell 8'!Print_Area</vt:lpstr>
      <vt:lpstr>'Tabell 9.1–9.2'!Print_Area</vt:lpstr>
      <vt:lpstr>'Definitioner_ Definitions'!Utskriftsområde</vt:lpstr>
      <vt:lpstr>'Innehåll_ Contents'!Utskriftsområde</vt:lpstr>
      <vt:lpstr>'Tabell 1.1–1.2'!Utskriftsområde</vt:lpstr>
      <vt:lpstr>'Tabell 10'!Utskriftsområde</vt:lpstr>
      <vt:lpstr>'Tabell 11'!Utskriftsområde</vt:lpstr>
      <vt:lpstr>'Tabell 12.1-12.2'!Utskriftsområde</vt:lpstr>
      <vt:lpstr>'Tabell 13'!Utskriftsområde</vt:lpstr>
      <vt:lpstr>'Tabell 15'!Utskriftsområde</vt:lpstr>
      <vt:lpstr>'Tabell 17'!Utskriftsområde</vt:lpstr>
      <vt:lpstr>'Tabell 19'!Utskriftsområde</vt:lpstr>
      <vt:lpstr>'Tabell 2.1–2.2'!Utskriftsområde</vt:lpstr>
      <vt:lpstr>'Tabell 20.2'!Utskriftsområde</vt:lpstr>
      <vt:lpstr>'Tabell 21'!Utskriftsområde</vt:lpstr>
      <vt:lpstr>'Tabell 22'!Utskriftsområde</vt:lpstr>
      <vt:lpstr>'Tabell 5'!Utskriftsområde</vt:lpstr>
      <vt:lpstr>'Tabell 9.1–9.2'!Utskriftsområde</vt:lpstr>
      <vt:lpstr>'Teckenförklaring_ Legends'!Utskriftsområde</vt:lpstr>
    </vt:vector>
  </TitlesOfParts>
  <Manager/>
  <Company>IHS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Andreas</dc:creator>
  <cp:keywords/>
  <dc:description/>
  <cp:lastModifiedBy>Johan Landin</cp:lastModifiedBy>
  <cp:revision/>
  <dcterms:created xsi:type="dcterms:W3CDTF">2010-05-21T08:37:42Z</dcterms:created>
  <dcterms:modified xsi:type="dcterms:W3CDTF">2026-05-04T08:50:44Z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0x010100684FDCD6158D654EBEB4307A523F82FD</vt:lpwstr>
  </property>
</Properties>
</file>