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nformation\Publikationer\Statistik\Sjöfart\2015\"/>
    </mc:Choice>
  </mc:AlternateContent>
  <bookViews>
    <workbookView xWindow="0" yWindow="0" windowWidth="18870" windowHeight="7815"/>
  </bookViews>
  <sheets>
    <sheet name="Tab 5 2013" sheetId="2" r:id="rId1"/>
    <sheet name="Tab 5 2012" sheetId="1" r:id="rId2"/>
  </sheets>
  <definedNames>
    <definedName name="_xlnm.Print_Area" localSheetId="1">'Tab 5 2012'!$A$1:$T$62</definedName>
    <definedName name="_xlnm.Print_Area" localSheetId="0">'Tab 5 2013'!$A$1:$T$62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2" l="1"/>
  <c r="T9" i="2"/>
  <c r="S10" i="2"/>
  <c r="S14" i="2" s="1"/>
  <c r="T10" i="2"/>
  <c r="T14" i="2" s="1"/>
  <c r="S11" i="2"/>
  <c r="T11" i="2"/>
  <c r="S12" i="2"/>
  <c r="T12" i="2"/>
  <c r="E14" i="2"/>
  <c r="F14" i="2"/>
  <c r="G14" i="2"/>
  <c r="I14" i="2"/>
  <c r="K14" i="2"/>
  <c r="M14" i="2"/>
  <c r="O14" i="2"/>
  <c r="Q14" i="2"/>
  <c r="S18" i="2"/>
  <c r="S23" i="2" s="1"/>
  <c r="T18" i="2"/>
  <c r="T23" i="2" s="1"/>
  <c r="S19" i="2"/>
  <c r="T19" i="2"/>
  <c r="S20" i="2"/>
  <c r="T20" i="2"/>
  <c r="S21" i="2"/>
  <c r="T21" i="2"/>
  <c r="S22" i="2"/>
  <c r="T22" i="2"/>
  <c r="E23" i="2"/>
  <c r="F23" i="2"/>
  <c r="G23" i="2"/>
  <c r="I23" i="2"/>
  <c r="K23" i="2"/>
  <c r="M23" i="2"/>
  <c r="O23" i="2"/>
  <c r="Q23" i="2"/>
  <c r="S27" i="2"/>
  <c r="T27" i="2"/>
  <c r="S28" i="2"/>
  <c r="T28" i="2"/>
  <c r="S29" i="2"/>
  <c r="T29" i="2"/>
  <c r="S30" i="2"/>
  <c r="T30" i="2"/>
  <c r="K32" i="2"/>
  <c r="M32" i="2"/>
  <c r="O32" i="2"/>
  <c r="Q32" i="2"/>
  <c r="S32" i="2"/>
  <c r="T32" i="2"/>
  <c r="S36" i="2"/>
  <c r="T36" i="2"/>
  <c r="S37" i="2"/>
  <c r="S41" i="2" s="1"/>
  <c r="T37" i="2"/>
  <c r="T41" i="2" s="1"/>
  <c r="S39" i="2"/>
  <c r="T39" i="2"/>
  <c r="S40" i="2"/>
  <c r="T40" i="2"/>
  <c r="E41" i="2"/>
  <c r="F41" i="2"/>
  <c r="G41" i="2"/>
  <c r="I41" i="2"/>
  <c r="K41" i="2"/>
  <c r="M41" i="2"/>
  <c r="O41" i="2"/>
  <c r="Q41" i="2"/>
  <c r="S45" i="2"/>
  <c r="S50" i="2" s="1"/>
  <c r="T45" i="2"/>
  <c r="T50" i="2" s="1"/>
  <c r="S46" i="2"/>
  <c r="T46" i="2"/>
  <c r="S47" i="2"/>
  <c r="T47" i="2"/>
  <c r="S48" i="2"/>
  <c r="T48" i="2"/>
  <c r="C50" i="2"/>
  <c r="D50" i="2"/>
  <c r="E50" i="2"/>
  <c r="F50" i="2"/>
  <c r="G50" i="2"/>
  <c r="I50" i="2"/>
  <c r="K50" i="2"/>
  <c r="M50" i="2"/>
  <c r="O50" i="2"/>
  <c r="Q50" i="2"/>
  <c r="C54" i="2"/>
  <c r="S54" i="2" s="1"/>
  <c r="D54" i="2"/>
  <c r="T54" i="2" s="1"/>
  <c r="E54" i="2"/>
  <c r="F54" i="2"/>
  <c r="G54" i="2"/>
  <c r="G59" i="2" s="1"/>
  <c r="I54" i="2"/>
  <c r="I59" i="2" s="1"/>
  <c r="K54" i="2"/>
  <c r="M54" i="2"/>
  <c r="O54" i="2"/>
  <c r="O59" i="2" s="1"/>
  <c r="Q54" i="2"/>
  <c r="Q59" i="2" s="1"/>
  <c r="C55" i="2"/>
  <c r="S55" i="2" s="1"/>
  <c r="D55" i="2"/>
  <c r="T55" i="2" s="1"/>
  <c r="E55" i="2"/>
  <c r="F55" i="2"/>
  <c r="G55" i="2"/>
  <c r="I55" i="2"/>
  <c r="K55" i="2"/>
  <c r="M55" i="2"/>
  <c r="O55" i="2"/>
  <c r="Q55" i="2"/>
  <c r="E56" i="2"/>
  <c r="F56" i="2"/>
  <c r="G56" i="2"/>
  <c r="I56" i="2"/>
  <c r="K56" i="2"/>
  <c r="M56" i="2"/>
  <c r="O56" i="2"/>
  <c r="Q56" i="2"/>
  <c r="S56" i="2"/>
  <c r="T56" i="2"/>
  <c r="E57" i="2"/>
  <c r="F57" i="2"/>
  <c r="G57" i="2"/>
  <c r="S57" i="2" s="1"/>
  <c r="I57" i="2"/>
  <c r="T57" i="2" s="1"/>
  <c r="K57" i="2"/>
  <c r="M57" i="2"/>
  <c r="O57" i="2"/>
  <c r="Q57" i="2"/>
  <c r="E58" i="2"/>
  <c r="F58" i="2"/>
  <c r="G58" i="2"/>
  <c r="I58" i="2"/>
  <c r="K58" i="2"/>
  <c r="M58" i="2"/>
  <c r="O58" i="2"/>
  <c r="Q58" i="2"/>
  <c r="S58" i="2"/>
  <c r="T58" i="2"/>
  <c r="E59" i="2"/>
  <c r="F59" i="2"/>
  <c r="K59" i="2"/>
  <c r="M59" i="2"/>
  <c r="S9" i="1"/>
  <c r="T9" i="1"/>
  <c r="S10" i="1"/>
  <c r="S14" i="1" s="1"/>
  <c r="T10" i="1"/>
  <c r="T14" i="1" s="1"/>
  <c r="S11" i="1"/>
  <c r="T11" i="1"/>
  <c r="S12" i="1"/>
  <c r="T12" i="1"/>
  <c r="E14" i="1"/>
  <c r="F14" i="1"/>
  <c r="G14" i="1"/>
  <c r="I14" i="1"/>
  <c r="K14" i="1"/>
  <c r="M14" i="1"/>
  <c r="O14" i="1"/>
  <c r="Q14" i="1"/>
  <c r="S18" i="1"/>
  <c r="S23" i="1" s="1"/>
  <c r="T18" i="1"/>
  <c r="T23" i="1" s="1"/>
  <c r="S19" i="1"/>
  <c r="T19" i="1"/>
  <c r="S20" i="1"/>
  <c r="T20" i="1"/>
  <c r="S21" i="1"/>
  <c r="T21" i="1"/>
  <c r="S22" i="1"/>
  <c r="T22" i="1"/>
  <c r="E23" i="1"/>
  <c r="F23" i="1"/>
  <c r="G23" i="1"/>
  <c r="I23" i="1"/>
  <c r="K23" i="1"/>
  <c r="M23" i="1"/>
  <c r="O23" i="1"/>
  <c r="Q23" i="1"/>
  <c r="S27" i="1"/>
  <c r="T27" i="1"/>
  <c r="S28" i="1"/>
  <c r="T28" i="1"/>
  <c r="S29" i="1"/>
  <c r="T29" i="1"/>
  <c r="S30" i="1"/>
  <c r="T30" i="1"/>
  <c r="K32" i="1"/>
  <c r="M32" i="1"/>
  <c r="O32" i="1"/>
  <c r="Q32" i="1"/>
  <c r="S32" i="1"/>
  <c r="T32" i="1"/>
  <c r="S36" i="1"/>
  <c r="T36" i="1"/>
  <c r="S37" i="1"/>
  <c r="T37" i="1"/>
  <c r="S39" i="1"/>
  <c r="T39" i="1"/>
  <c r="S40" i="1"/>
  <c r="T40" i="1"/>
  <c r="C41" i="1"/>
  <c r="D41" i="1"/>
  <c r="E41" i="1"/>
  <c r="F41" i="1"/>
  <c r="G41" i="1"/>
  <c r="I41" i="1"/>
  <c r="K41" i="1"/>
  <c r="M41" i="1"/>
  <c r="O41" i="1"/>
  <c r="Q41" i="1"/>
  <c r="S41" i="1"/>
  <c r="T41" i="1"/>
  <c r="S45" i="1"/>
  <c r="T45" i="1"/>
  <c r="S46" i="1"/>
  <c r="S50" i="1" s="1"/>
  <c r="T46" i="1"/>
  <c r="T50" i="1" s="1"/>
  <c r="S47" i="1"/>
  <c r="T47" i="1"/>
  <c r="S48" i="1"/>
  <c r="T48" i="1"/>
  <c r="E50" i="1"/>
  <c r="F50" i="1"/>
  <c r="G50" i="1"/>
  <c r="I50" i="1"/>
  <c r="K50" i="1"/>
  <c r="M50" i="1"/>
  <c r="O50" i="1"/>
  <c r="Q50" i="1"/>
  <c r="E54" i="1"/>
  <c r="E59" i="1" s="1"/>
  <c r="F54" i="1"/>
  <c r="F59" i="1" s="1"/>
  <c r="G54" i="1"/>
  <c r="I54" i="1"/>
  <c r="K54" i="1"/>
  <c r="K59" i="1" s="1"/>
  <c r="M54" i="1"/>
  <c r="M59" i="1" s="1"/>
  <c r="O54" i="1"/>
  <c r="Q54" i="1"/>
  <c r="S54" i="1"/>
  <c r="T54" i="1"/>
  <c r="C55" i="1"/>
  <c r="D55" i="1"/>
  <c r="G55" i="1"/>
  <c r="S55" i="1" s="1"/>
  <c r="I55" i="1"/>
  <c r="T55" i="1" s="1"/>
  <c r="K55" i="1"/>
  <c r="M55" i="1"/>
  <c r="O55" i="1"/>
  <c r="Q55" i="1"/>
  <c r="E56" i="1"/>
  <c r="F56" i="1"/>
  <c r="G56" i="1"/>
  <c r="I56" i="1"/>
  <c r="K56" i="1"/>
  <c r="M56" i="1"/>
  <c r="O56" i="1"/>
  <c r="Q56" i="1"/>
  <c r="S56" i="1"/>
  <c r="T56" i="1"/>
  <c r="E57" i="1"/>
  <c r="F57" i="1"/>
  <c r="G57" i="1"/>
  <c r="S57" i="1" s="1"/>
  <c r="I57" i="1"/>
  <c r="T57" i="1" s="1"/>
  <c r="K57" i="1"/>
  <c r="M57" i="1"/>
  <c r="O57" i="1"/>
  <c r="Q57" i="1"/>
  <c r="E58" i="1"/>
  <c r="S58" i="1" s="1"/>
  <c r="F58" i="1"/>
  <c r="T58" i="1" s="1"/>
  <c r="G58" i="1"/>
  <c r="I58" i="1"/>
  <c r="K58" i="1"/>
  <c r="M58" i="1"/>
  <c r="C59" i="1"/>
  <c r="D59" i="1"/>
  <c r="G59" i="1"/>
  <c r="I59" i="1"/>
  <c r="O59" i="1"/>
  <c r="Q59" i="1"/>
  <c r="S59" i="1" l="1"/>
  <c r="S59" i="2"/>
  <c r="T59" i="1"/>
  <c r="T59" i="2"/>
  <c r="D59" i="2"/>
  <c r="C59" i="2"/>
</calcChain>
</file>

<file path=xl/sharedStrings.xml><?xml version="1.0" encoding="utf-8"?>
<sst xmlns="http://schemas.openxmlformats.org/spreadsheetml/2006/main" count="564" uniqueCount="36">
  <si>
    <r>
      <t>Totalt/</t>
    </r>
    <r>
      <rPr>
        <b/>
        <i/>
        <sz val="10"/>
        <rFont val="Arial"/>
        <family val="2"/>
      </rPr>
      <t>Total</t>
    </r>
  </si>
  <si>
    <t>–</t>
  </si>
  <si>
    <t>40 000 –</t>
  </si>
  <si>
    <t>5 000 –</t>
  </si>
  <si>
    <t>1 500 –</t>
  </si>
  <si>
    <t>500 –</t>
  </si>
  <si>
    <t>100 –</t>
  </si>
  <si>
    <t>All merchant vessels/ships</t>
  </si>
  <si>
    <t>Samtliga handelsfartyg</t>
  </si>
  <si>
    <t>k</t>
  </si>
  <si>
    <t>Other passenger ships</t>
  </si>
  <si>
    <t>Övriga passagerarfartyg</t>
  </si>
  <si>
    <t>Passenger ferries</t>
  </si>
  <si>
    <t>Passagerarfärjor</t>
  </si>
  <si>
    <t>Bulk carriers</t>
  </si>
  <si>
    <t>Bulkfartyg</t>
  </si>
  <si>
    <t>Dry cargo ships</t>
  </si>
  <si>
    <t>Torrlastfartyg</t>
  </si>
  <si>
    <t>Tankers</t>
  </si>
  <si>
    <t>Tankfartyg</t>
  </si>
  <si>
    <t>Gross tonnage 
in 1 000</t>
  </si>
  <si>
    <t>Number</t>
  </si>
  <si>
    <t>Brd i 1 000</t>
  </si>
  <si>
    <t>Antal</t>
  </si>
  <si>
    <t>Type of vessel/ship, gross tonnage</t>
  </si>
  <si>
    <t>Samtliga fartyg</t>
  </si>
  <si>
    <t>40– år</t>
  </si>
  <si>
    <t>15–39 år</t>
  </si>
  <si>
    <t>5–14 år</t>
  </si>
  <si>
    <t>1–4 år</t>
  </si>
  <si>
    <t>0 år</t>
  </si>
  <si>
    <t>Typ av fartyg, brd</t>
  </si>
  <si>
    <t xml:space="preserve">5. The Swedish merchant fleet classified by age and size on 31st December 2012. Vessels with a gross tonnage of 100 and above.  </t>
  </si>
  <si>
    <t>5. Storleks- och åldersfördelning av den svenskregistrerade handelsflottan den 31 december 2012. 
Fartyg med en bruttodräktighet om minst 100.</t>
  </si>
  <si>
    <t xml:space="preserve">5. The Swedish merchant fleet classified by age and size on 31st December 2013. Vessels with a gross tonnage of 100 and above.  </t>
  </si>
  <si>
    <t>5. Storleks- och åldersfördelning av den svenskregistrerade handelsflottan den 31 december 2013. 
Fartyg med en bruttodräktighet om minst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</si>
</sst>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/>
    <xf numFmtId="164" fontId="1" fillId="2" borderId="1" xfId="0" applyNumberFormat="1" applyFont="1" applyFill="1" applyBorder="1" applyAlignment="1">
      <alignment horizontal="right" indent="1"/>
    </xf>
    <xf numFmtId="164" fontId="1" fillId="2" borderId="2" xfId="0" applyNumberFormat="1" applyFont="1" applyFill="1" applyBorder="1" applyAlignment="1">
      <alignment horizontal="right" indent="1"/>
    </xf>
    <xf numFmtId="164" fontId="1" fillId="2" borderId="3" xfId="0" applyNumberFormat="1" applyFont="1" applyFill="1" applyBorder="1" applyAlignment="1"/>
    <xf numFmtId="164" fontId="1" fillId="2" borderId="4" xfId="0" applyNumberFormat="1" applyFont="1" applyFill="1" applyBorder="1" applyAlignment="1">
      <alignment horizontal="right" indent="1"/>
    </xf>
    <xf numFmtId="164" fontId="1" fillId="2" borderId="5" xfId="0" applyNumberFormat="1" applyFont="1" applyFill="1" applyBorder="1" applyAlignment="1">
      <alignment horizontal="right" indent="1"/>
    </xf>
    <xf numFmtId="164" fontId="1" fillId="2" borderId="6" xfId="0" applyNumberFormat="1" applyFont="1" applyFill="1" applyBorder="1" applyAlignment="1"/>
    <xf numFmtId="0" fontId="2" fillId="2" borderId="3" xfId="0" applyFont="1" applyFill="1" applyBorder="1" applyAlignment="1"/>
    <xf numFmtId="0" fontId="1" fillId="2" borderId="5" xfId="0" applyFont="1" applyFill="1" applyBorder="1" applyAlignment="1"/>
    <xf numFmtId="164" fontId="2" fillId="2" borderId="7" xfId="0" applyNumberFormat="1" applyFont="1" applyFill="1" applyBorder="1" applyAlignment="1">
      <alignment horizontal="right" indent="1"/>
    </xf>
    <xf numFmtId="164" fontId="2" fillId="2" borderId="8" xfId="0" applyNumberFormat="1" applyFont="1" applyFill="1" applyBorder="1" applyAlignment="1">
      <alignment horizontal="right" indent="1"/>
    </xf>
    <xf numFmtId="164" fontId="2" fillId="2" borderId="0" xfId="0" applyNumberFormat="1" applyFont="1" applyFill="1" applyBorder="1" applyAlignment="1"/>
    <xf numFmtId="164" fontId="2" fillId="2" borderId="9" xfId="0" applyNumberFormat="1" applyFont="1" applyFill="1" applyBorder="1" applyAlignment="1">
      <alignment horizontal="right" indent="1"/>
    </xf>
    <xf numFmtId="164" fontId="2" fillId="2" borderId="10" xfId="0" applyNumberFormat="1" applyFont="1" applyFill="1" applyBorder="1" applyAlignment="1">
      <alignment horizontal="right" indent="1"/>
    </xf>
    <xf numFmtId="164" fontId="2" fillId="2" borderId="11" xfId="0" applyNumberFormat="1" applyFont="1" applyFill="1" applyBorder="1" applyAlignment="1"/>
    <xf numFmtId="0" fontId="2" fillId="2" borderId="0" xfId="0" applyFont="1" applyFill="1" applyBorder="1"/>
    <xf numFmtId="0" fontId="2" fillId="2" borderId="10" xfId="0" applyFont="1" applyFill="1" applyBorder="1" applyAlignment="1">
      <alignment horizontal="right"/>
    </xf>
    <xf numFmtId="164" fontId="2" fillId="2" borderId="0" xfId="0" applyNumberFormat="1" applyFont="1" applyFill="1" applyBorder="1"/>
    <xf numFmtId="0" fontId="4" fillId="2" borderId="10" xfId="0" applyFont="1" applyFill="1" applyBorder="1"/>
    <xf numFmtId="0" fontId="1" fillId="2" borderId="10" xfId="0" applyFont="1" applyFill="1" applyBorder="1"/>
    <xf numFmtId="0" fontId="2" fillId="2" borderId="10" xfId="0" applyFont="1" applyFill="1" applyBorder="1"/>
    <xf numFmtId="164" fontId="1" fillId="2" borderId="7" xfId="0" applyNumberFormat="1" applyFont="1" applyFill="1" applyBorder="1" applyAlignment="1">
      <alignment horizontal="right" indent="1"/>
    </xf>
    <xf numFmtId="164" fontId="1" fillId="2" borderId="8" xfId="0" applyNumberFormat="1" applyFont="1" applyFill="1" applyBorder="1" applyAlignment="1">
      <alignment horizontal="right" indent="1"/>
    </xf>
    <xf numFmtId="164" fontId="1" fillId="2" borderId="0" xfId="0" applyNumberFormat="1" applyFont="1" applyFill="1" applyBorder="1" applyAlignment="1"/>
    <xf numFmtId="164" fontId="1" fillId="2" borderId="9" xfId="0" applyNumberFormat="1" applyFont="1" applyFill="1" applyBorder="1" applyAlignment="1">
      <alignment horizontal="right" indent="1"/>
    </xf>
    <xf numFmtId="164" fontId="1" fillId="2" borderId="10" xfId="0" applyNumberFormat="1" applyFont="1" applyFill="1" applyBorder="1" applyAlignment="1">
      <alignment horizontal="right" indent="1"/>
    </xf>
    <xf numFmtId="164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>
      <alignment horizontal="right" indent="1"/>
    </xf>
    <xf numFmtId="164" fontId="2" fillId="2" borderId="0" xfId="0" applyNumberFormat="1" applyFont="1" applyFill="1" applyBorder="1" applyAlignment="1">
      <alignment horizontal="right" indent="1"/>
    </xf>
    <xf numFmtId="164" fontId="2" fillId="2" borderId="12" xfId="0" applyNumberFormat="1" applyFont="1" applyFill="1" applyBorder="1" applyAlignment="1"/>
    <xf numFmtId="164" fontId="2" fillId="2" borderId="13" xfId="0" applyNumberFormat="1" applyFont="1" applyFill="1" applyBorder="1" applyAlignment="1">
      <alignment horizontal="right" indent="1"/>
    </xf>
    <xf numFmtId="164" fontId="2" fillId="2" borderId="14" xfId="0" applyNumberFormat="1" applyFont="1" applyFill="1" applyBorder="1" applyAlignment="1">
      <alignment horizontal="right" indent="1"/>
    </xf>
    <xf numFmtId="164" fontId="2" fillId="2" borderId="15" xfId="0" applyNumberFormat="1" applyFont="1" applyFill="1" applyBorder="1" applyAlignment="1"/>
    <xf numFmtId="164" fontId="2" fillId="2" borderId="16" xfId="0" applyNumberFormat="1" applyFont="1" applyFill="1" applyBorder="1" applyAlignment="1">
      <alignment horizontal="right" indent="1"/>
    </xf>
    <xf numFmtId="164" fontId="2" fillId="2" borderId="17" xfId="0" applyNumberFormat="1" applyFont="1" applyFill="1" applyBorder="1" applyAlignment="1">
      <alignment horizontal="right" indent="1"/>
    </xf>
    <xf numFmtId="164" fontId="2" fillId="2" borderId="18" xfId="0" applyNumberFormat="1" applyFont="1" applyFill="1" applyBorder="1" applyAlignment="1"/>
    <xf numFmtId="0" fontId="2" fillId="2" borderId="15" xfId="0" applyFont="1" applyFill="1" applyBorder="1"/>
    <xf numFmtId="0" fontId="1" fillId="2" borderId="17" xfId="0" applyFont="1" applyFill="1" applyBorder="1"/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2" fillId="2" borderId="3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2" borderId="18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" fillId="2" borderId="17" xfId="0" applyFont="1" applyFill="1" applyBorder="1" applyAlignment="1">
      <alignment vertical="top"/>
    </xf>
    <xf numFmtId="0" fontId="6" fillId="2" borderId="0" xfId="0" applyFont="1" applyFill="1" applyAlignment="1"/>
    <xf numFmtId="164" fontId="1" fillId="2" borderId="3" xfId="0" applyNumberFormat="1" applyFont="1" applyFill="1" applyBorder="1" applyAlignment="1">
      <alignment horizontal="right" indent="1"/>
    </xf>
    <xf numFmtId="164" fontId="1" fillId="2" borderId="0" xfId="0" applyNumberFormat="1" applyFont="1" applyFill="1" applyBorder="1" applyAlignment="1">
      <alignment horizontal="right" indent="1"/>
    </xf>
    <xf numFmtId="164" fontId="2" fillId="2" borderId="15" xfId="0" applyNumberFormat="1" applyFont="1" applyFill="1" applyBorder="1" applyAlignment="1">
      <alignment horizontal="right" indent="1"/>
    </xf>
    <xf numFmtId="0" fontId="8" fillId="2" borderId="0" xfId="0" applyFont="1" applyFill="1" applyAlignment="1">
      <alignment wrapText="1"/>
    </xf>
    <xf numFmtId="0" fontId="7" fillId="2" borderId="0" xfId="0" applyFont="1" applyFill="1" applyAlignment="1"/>
    <xf numFmtId="0" fontId="1" fillId="2" borderId="17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59</xdr:row>
      <xdr:rowOff>57150</xdr:rowOff>
    </xdr:from>
    <xdr:ext cx="1466850" cy="216563"/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296650"/>
          <a:ext cx="1466850" cy="21656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59</xdr:row>
      <xdr:rowOff>114300</xdr:rowOff>
    </xdr:from>
    <xdr:ext cx="1466850" cy="216563"/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353800"/>
          <a:ext cx="1466850" cy="21656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zoomScaleNormal="100" workbookViewId="0">
      <selection sqref="A1:T2"/>
    </sheetView>
  </sheetViews>
  <sheetFormatPr defaultRowHeight="15" x14ac:dyDescent="0.25"/>
  <cols>
    <col min="1" max="1" width="14.5703125" style="1" customWidth="1"/>
    <col min="2" max="2" width="16.85546875" style="1" customWidth="1"/>
    <col min="3" max="3" width="9.42578125" style="1" customWidth="1"/>
    <col min="4" max="4" width="10" style="1" bestFit="1" customWidth="1"/>
    <col min="5" max="5" width="9.5703125" style="1" customWidth="1"/>
    <col min="6" max="6" width="10" style="1" bestFit="1" customWidth="1"/>
    <col min="7" max="7" width="7.5703125" style="1" customWidth="1"/>
    <col min="8" max="8" width="2.7109375" style="2" customWidth="1"/>
    <col min="9" max="9" width="10" style="1" customWidth="1"/>
    <col min="10" max="10" width="2.140625" style="2" customWidth="1"/>
    <col min="11" max="11" width="7.28515625" style="1" bestFit="1" customWidth="1"/>
    <col min="12" max="12" width="2.5703125" style="2" customWidth="1"/>
    <col min="13" max="13" width="10" style="1" customWidth="1"/>
    <col min="14" max="14" width="2.42578125" style="2" customWidth="1"/>
    <col min="15" max="15" width="7.28515625" style="1" customWidth="1"/>
    <col min="16" max="16" width="3" style="2" customWidth="1"/>
    <col min="17" max="17" width="10" style="1" bestFit="1" customWidth="1"/>
    <col min="18" max="18" width="2.85546875" style="2" customWidth="1"/>
    <col min="19" max="19" width="9.42578125" style="1" customWidth="1"/>
    <col min="20" max="20" width="10" style="1" bestFit="1" customWidth="1"/>
    <col min="21" max="16384" width="9.140625" style="1"/>
  </cols>
  <sheetData>
    <row r="1" spans="1:20" x14ac:dyDescent="0.25">
      <c r="A1" s="62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x14ac:dyDescent="0.25">
      <c r="A3" s="58" t="s">
        <v>34</v>
      </c>
    </row>
    <row r="4" spans="1:20" x14ac:dyDescent="0.25">
      <c r="A4" s="57" t="s">
        <v>31</v>
      </c>
      <c r="B4" s="56"/>
      <c r="C4" s="64" t="s">
        <v>30</v>
      </c>
      <c r="D4" s="65"/>
      <c r="E4" s="66" t="s">
        <v>29</v>
      </c>
      <c r="F4" s="66"/>
      <c r="G4" s="64" t="s">
        <v>28</v>
      </c>
      <c r="H4" s="66"/>
      <c r="I4" s="66"/>
      <c r="J4" s="55"/>
      <c r="K4" s="66" t="s">
        <v>27</v>
      </c>
      <c r="L4" s="66"/>
      <c r="M4" s="66"/>
      <c r="N4" s="54"/>
      <c r="O4" s="64" t="s">
        <v>26</v>
      </c>
      <c r="P4" s="66"/>
      <c r="Q4" s="66"/>
      <c r="R4" s="55"/>
      <c r="S4" s="64" t="s">
        <v>25</v>
      </c>
      <c r="T4" s="65"/>
    </row>
    <row r="5" spans="1:20" x14ac:dyDescent="0.25">
      <c r="A5" s="53" t="s">
        <v>24</v>
      </c>
      <c r="B5" s="52"/>
      <c r="C5" s="48" t="s">
        <v>23</v>
      </c>
      <c r="D5" s="47" t="s">
        <v>22</v>
      </c>
      <c r="E5" s="50" t="s">
        <v>23</v>
      </c>
      <c r="F5" s="50" t="s">
        <v>22</v>
      </c>
      <c r="G5" s="48" t="s">
        <v>23</v>
      </c>
      <c r="H5" s="49"/>
      <c r="I5" s="50" t="s">
        <v>22</v>
      </c>
      <c r="J5" s="51"/>
      <c r="K5" s="50" t="s">
        <v>23</v>
      </c>
      <c r="L5" s="49"/>
      <c r="M5" s="50" t="s">
        <v>22</v>
      </c>
      <c r="N5" s="49"/>
      <c r="O5" s="48" t="s">
        <v>23</v>
      </c>
      <c r="P5" s="49"/>
      <c r="Q5" s="50" t="s">
        <v>22</v>
      </c>
      <c r="R5" s="51"/>
      <c r="S5" s="48" t="s">
        <v>23</v>
      </c>
      <c r="T5" s="47" t="s">
        <v>22</v>
      </c>
    </row>
    <row r="6" spans="1:20" ht="33.75" x14ac:dyDescent="0.25">
      <c r="A6" s="46"/>
      <c r="B6" s="45"/>
      <c r="C6" s="41" t="s">
        <v>21</v>
      </c>
      <c r="D6" s="40" t="s">
        <v>20</v>
      </c>
      <c r="E6" s="43" t="s">
        <v>21</v>
      </c>
      <c r="F6" s="43" t="s">
        <v>20</v>
      </c>
      <c r="G6" s="41" t="s">
        <v>21</v>
      </c>
      <c r="H6" s="42"/>
      <c r="I6" s="43" t="s">
        <v>20</v>
      </c>
      <c r="J6" s="44"/>
      <c r="K6" s="43" t="s">
        <v>21</v>
      </c>
      <c r="L6" s="42"/>
      <c r="M6" s="43" t="s">
        <v>20</v>
      </c>
      <c r="N6" s="42"/>
      <c r="O6" s="41" t="s">
        <v>21</v>
      </c>
      <c r="P6" s="42"/>
      <c r="Q6" s="43" t="s">
        <v>20</v>
      </c>
      <c r="R6" s="44"/>
      <c r="S6" s="41" t="s">
        <v>21</v>
      </c>
      <c r="T6" s="40" t="s">
        <v>20</v>
      </c>
    </row>
    <row r="7" spans="1:20" x14ac:dyDescent="0.25">
      <c r="A7" s="39" t="s">
        <v>19</v>
      </c>
      <c r="B7" s="38"/>
      <c r="C7" s="33"/>
      <c r="D7" s="32"/>
      <c r="E7" s="33"/>
      <c r="F7" s="32"/>
      <c r="G7" s="36"/>
      <c r="H7" s="34"/>
      <c r="I7" s="35"/>
      <c r="J7" s="37"/>
      <c r="K7" s="61"/>
      <c r="L7" s="34"/>
      <c r="M7" s="35"/>
      <c r="N7" s="34"/>
      <c r="O7" s="36"/>
      <c r="P7" s="34"/>
      <c r="Q7" s="35"/>
      <c r="R7" s="37"/>
      <c r="S7" s="33"/>
      <c r="T7" s="32"/>
    </row>
    <row r="8" spans="1:20" x14ac:dyDescent="0.25">
      <c r="A8" s="20" t="s">
        <v>18</v>
      </c>
      <c r="B8" s="17"/>
      <c r="C8" s="12"/>
      <c r="D8" s="11"/>
      <c r="E8" s="12"/>
      <c r="F8" s="11"/>
      <c r="G8" s="15"/>
      <c r="H8" s="13"/>
      <c r="I8" s="14"/>
      <c r="J8" s="16"/>
      <c r="K8" s="30"/>
      <c r="L8" s="13"/>
      <c r="M8" s="14"/>
      <c r="N8" s="13"/>
      <c r="O8" s="15"/>
      <c r="P8" s="13"/>
      <c r="Q8" s="14"/>
      <c r="R8" s="16"/>
      <c r="S8" s="12"/>
      <c r="T8" s="11"/>
    </row>
    <row r="9" spans="1:20" x14ac:dyDescent="0.25">
      <c r="A9" s="18" t="s">
        <v>6</v>
      </c>
      <c r="B9" s="19">
        <v>499</v>
      </c>
      <c r="C9" s="12" t="s">
        <v>1</v>
      </c>
      <c r="D9" s="11" t="s">
        <v>1</v>
      </c>
      <c r="E9" s="12" t="s">
        <v>1</v>
      </c>
      <c r="F9" s="11" t="s">
        <v>1</v>
      </c>
      <c r="G9" s="15" t="s">
        <v>1</v>
      </c>
      <c r="H9" s="13"/>
      <c r="I9" s="14" t="s">
        <v>1</v>
      </c>
      <c r="J9" s="16"/>
      <c r="K9" s="30">
        <v>1</v>
      </c>
      <c r="L9" s="13"/>
      <c r="M9" s="14">
        <v>0.47799999999999998</v>
      </c>
      <c r="N9" s="13"/>
      <c r="O9" s="15">
        <v>7</v>
      </c>
      <c r="P9" s="13"/>
      <c r="Q9" s="14">
        <v>1.948</v>
      </c>
      <c r="R9" s="16"/>
      <c r="S9" s="12">
        <f>SUM(C9,E9,G9,K9,O9)</f>
        <v>8</v>
      </c>
      <c r="T9" s="11">
        <f>SUM(D9,F9,I9,M9,Q9)</f>
        <v>2.4260000000000002</v>
      </c>
    </row>
    <row r="10" spans="1:20" x14ac:dyDescent="0.25">
      <c r="A10" s="18" t="s">
        <v>5</v>
      </c>
      <c r="B10" s="19">
        <v>1499</v>
      </c>
      <c r="C10" s="12" t="s">
        <v>1</v>
      </c>
      <c r="D10" s="11" t="s">
        <v>1</v>
      </c>
      <c r="E10" s="12">
        <v>1</v>
      </c>
      <c r="F10" s="11">
        <v>0.626</v>
      </c>
      <c r="G10" s="15">
        <v>1</v>
      </c>
      <c r="H10" s="13"/>
      <c r="I10" s="14">
        <v>0.86499999999999999</v>
      </c>
      <c r="J10" s="16"/>
      <c r="K10" s="30">
        <v>2</v>
      </c>
      <c r="L10" s="13"/>
      <c r="M10" s="14">
        <v>2.1240000000000001</v>
      </c>
      <c r="N10" s="13"/>
      <c r="O10" s="15" t="s">
        <v>1</v>
      </c>
      <c r="P10" s="13"/>
      <c r="Q10" s="14" t="s">
        <v>1</v>
      </c>
      <c r="R10" s="16"/>
      <c r="S10" s="12">
        <f>SUM(C10,E10,G10,K10,O10)</f>
        <v>4</v>
      </c>
      <c r="T10" s="11">
        <f>SUM(D10,F10,I10,M10,Q10)</f>
        <v>3.6150000000000002</v>
      </c>
    </row>
    <row r="11" spans="1:20" x14ac:dyDescent="0.25">
      <c r="A11" s="18" t="s">
        <v>4</v>
      </c>
      <c r="B11" s="19">
        <v>4999</v>
      </c>
      <c r="C11" s="12" t="s">
        <v>1</v>
      </c>
      <c r="D11" s="11" t="s">
        <v>1</v>
      </c>
      <c r="E11" s="12">
        <v>1</v>
      </c>
      <c r="F11" s="11">
        <v>4.2830000000000004</v>
      </c>
      <c r="G11" s="15">
        <v>4</v>
      </c>
      <c r="H11" s="13"/>
      <c r="I11" s="14">
        <v>11.058999999999999</v>
      </c>
      <c r="J11" s="16"/>
      <c r="K11" s="30">
        <v>1</v>
      </c>
      <c r="L11" s="13"/>
      <c r="M11" s="14">
        <v>1.627</v>
      </c>
      <c r="N11" s="13"/>
      <c r="O11" s="15" t="s">
        <v>1</v>
      </c>
      <c r="P11" s="13"/>
      <c r="Q11" s="14" t="s">
        <v>1</v>
      </c>
      <c r="R11" s="16"/>
      <c r="S11" s="12">
        <f>SUM(C11,E11,G11,K11,O11)</f>
        <v>6</v>
      </c>
      <c r="T11" s="11">
        <f>SUM(D11,F11,I11,M11,Q11)</f>
        <v>16.968999999999998</v>
      </c>
    </row>
    <row r="12" spans="1:20" x14ac:dyDescent="0.25">
      <c r="A12" s="18" t="s">
        <v>3</v>
      </c>
      <c r="B12" s="19">
        <v>39999</v>
      </c>
      <c r="C12" s="12" t="s">
        <v>1</v>
      </c>
      <c r="D12" s="11" t="s">
        <v>1</v>
      </c>
      <c r="E12" s="12">
        <v>2</v>
      </c>
      <c r="F12" s="11">
        <v>26.937000000000001</v>
      </c>
      <c r="G12" s="15">
        <v>14</v>
      </c>
      <c r="H12" s="13"/>
      <c r="I12" s="14">
        <v>158.67599999999999</v>
      </c>
      <c r="J12" s="16"/>
      <c r="K12" s="30" t="s">
        <v>1</v>
      </c>
      <c r="L12" s="13"/>
      <c r="M12" s="14" t="s">
        <v>1</v>
      </c>
      <c r="N12" s="13"/>
      <c r="O12" s="15" t="s">
        <v>1</v>
      </c>
      <c r="P12" s="13"/>
      <c r="Q12" s="14" t="s">
        <v>1</v>
      </c>
      <c r="R12" s="16"/>
      <c r="S12" s="12">
        <f>SUM(C12,E12,G12,K12,O12)</f>
        <v>16</v>
      </c>
      <c r="T12" s="11">
        <f>SUM(D12,F12,I12,M12,Q12)</f>
        <v>185.613</v>
      </c>
    </row>
    <row r="13" spans="1:20" x14ac:dyDescent="0.25">
      <c r="A13" s="18" t="s">
        <v>2</v>
      </c>
      <c r="B13" s="19"/>
      <c r="C13" s="12" t="s">
        <v>1</v>
      </c>
      <c r="D13" s="11" t="s">
        <v>1</v>
      </c>
      <c r="E13" s="12" t="s">
        <v>1</v>
      </c>
      <c r="F13" s="11" t="s">
        <v>1</v>
      </c>
      <c r="G13" s="15" t="s">
        <v>1</v>
      </c>
      <c r="H13" s="13"/>
      <c r="I13" s="14" t="s">
        <v>1</v>
      </c>
      <c r="J13" s="16"/>
      <c r="K13" s="30" t="s">
        <v>1</v>
      </c>
      <c r="L13" s="13"/>
      <c r="M13" s="14" t="s">
        <v>1</v>
      </c>
      <c r="N13" s="13"/>
      <c r="O13" s="15" t="s">
        <v>1</v>
      </c>
      <c r="P13" s="13"/>
      <c r="Q13" s="14" t="s">
        <v>1</v>
      </c>
      <c r="R13" s="16"/>
      <c r="S13" s="12" t="s">
        <v>1</v>
      </c>
      <c r="T13" s="11" t="s">
        <v>1</v>
      </c>
    </row>
    <row r="14" spans="1:20" x14ac:dyDescent="0.25">
      <c r="A14" s="21" t="s">
        <v>0</v>
      </c>
      <c r="B14" s="19"/>
      <c r="C14" s="24" t="s">
        <v>1</v>
      </c>
      <c r="D14" s="23" t="s">
        <v>1</v>
      </c>
      <c r="E14" s="24">
        <f>SUM(E9:E13)</f>
        <v>4</v>
      </c>
      <c r="F14" s="23">
        <f>SUM(F9:F13)</f>
        <v>31.846000000000004</v>
      </c>
      <c r="G14" s="27">
        <f>SUM(G9:G13)</f>
        <v>19</v>
      </c>
      <c r="H14" s="25"/>
      <c r="I14" s="26">
        <f>SUM(I9:I13)</f>
        <v>170.6</v>
      </c>
      <c r="J14" s="28"/>
      <c r="K14" s="60">
        <f>SUM(K9:K13)</f>
        <v>4</v>
      </c>
      <c r="L14" s="25"/>
      <c r="M14" s="26">
        <f>SUM(M9:M13)</f>
        <v>4.2290000000000001</v>
      </c>
      <c r="N14" s="25"/>
      <c r="O14" s="27">
        <f>SUM(O9:O13)</f>
        <v>7</v>
      </c>
      <c r="P14" s="25"/>
      <c r="Q14" s="26">
        <f>SUM(Q9:Q13)</f>
        <v>1.948</v>
      </c>
      <c r="R14" s="28"/>
      <c r="S14" s="24">
        <f>SUM(S9:S13)</f>
        <v>34</v>
      </c>
      <c r="T14" s="23">
        <f>SUM(T9:T13)</f>
        <v>208.62299999999999</v>
      </c>
    </row>
    <row r="15" spans="1:20" x14ac:dyDescent="0.25">
      <c r="A15" s="22"/>
      <c r="B15" s="19"/>
      <c r="C15" s="12"/>
      <c r="D15" s="11"/>
      <c r="E15" s="12"/>
      <c r="F15" s="11"/>
      <c r="G15" s="15"/>
      <c r="H15" s="13"/>
      <c r="I15" s="14"/>
      <c r="J15" s="16"/>
      <c r="K15" s="30"/>
      <c r="L15" s="13"/>
      <c r="M15" s="14"/>
      <c r="N15" s="13"/>
      <c r="O15" s="15"/>
      <c r="P15" s="13"/>
      <c r="Q15" s="14"/>
      <c r="R15" s="16"/>
      <c r="S15" s="12"/>
      <c r="T15" s="11"/>
    </row>
    <row r="16" spans="1:20" x14ac:dyDescent="0.25">
      <c r="A16" s="21" t="s">
        <v>17</v>
      </c>
      <c r="B16" s="19"/>
      <c r="C16" s="12"/>
      <c r="D16" s="11"/>
      <c r="E16" s="12"/>
      <c r="F16" s="11"/>
      <c r="G16" s="15"/>
      <c r="H16" s="13"/>
      <c r="I16" s="14"/>
      <c r="J16" s="16"/>
      <c r="K16" s="30"/>
      <c r="L16" s="13"/>
      <c r="M16" s="14"/>
      <c r="N16" s="13"/>
      <c r="O16" s="15"/>
      <c r="P16" s="13"/>
      <c r="Q16" s="14"/>
      <c r="R16" s="16"/>
      <c r="S16" s="12"/>
      <c r="T16" s="11"/>
    </row>
    <row r="17" spans="1:20" x14ac:dyDescent="0.25">
      <c r="A17" s="20" t="s">
        <v>16</v>
      </c>
      <c r="B17" s="19"/>
      <c r="C17" s="12"/>
      <c r="D17" s="11"/>
      <c r="E17" s="12"/>
      <c r="F17" s="11"/>
      <c r="G17" s="15"/>
      <c r="H17" s="13"/>
      <c r="I17" s="14"/>
      <c r="J17" s="16"/>
      <c r="K17" s="30"/>
      <c r="L17" s="13"/>
      <c r="M17" s="14"/>
      <c r="N17" s="13"/>
      <c r="O17" s="15"/>
      <c r="P17" s="13"/>
      <c r="Q17" s="14"/>
      <c r="R17" s="16"/>
      <c r="S17" s="12"/>
      <c r="T17" s="11"/>
    </row>
    <row r="18" spans="1:20" x14ac:dyDescent="0.25">
      <c r="A18" s="18" t="s">
        <v>6</v>
      </c>
      <c r="B18" s="19">
        <v>499</v>
      </c>
      <c r="C18" s="12" t="s">
        <v>1</v>
      </c>
      <c r="D18" s="11" t="s">
        <v>1</v>
      </c>
      <c r="E18" s="12" t="s">
        <v>1</v>
      </c>
      <c r="F18" s="11" t="s">
        <v>1</v>
      </c>
      <c r="G18" s="15">
        <v>2</v>
      </c>
      <c r="H18" s="13"/>
      <c r="I18" s="14">
        <v>0.46700000000000003</v>
      </c>
      <c r="J18" s="16"/>
      <c r="K18" s="30" t="s">
        <v>1</v>
      </c>
      <c r="L18" s="13"/>
      <c r="M18" s="14" t="s">
        <v>1</v>
      </c>
      <c r="N18" s="13"/>
      <c r="O18" s="15">
        <v>28</v>
      </c>
      <c r="P18" s="13"/>
      <c r="Q18" s="14">
        <v>4.4550000000000001</v>
      </c>
      <c r="R18" s="16"/>
      <c r="S18" s="12">
        <f>SUM(C18,E18,G18,K18,O18)</f>
        <v>30</v>
      </c>
      <c r="T18" s="11">
        <f>SUM(D18,F18,I18,M18,Q18)</f>
        <v>4.9219999999999997</v>
      </c>
    </row>
    <row r="19" spans="1:20" x14ac:dyDescent="0.25">
      <c r="A19" s="18" t="s">
        <v>5</v>
      </c>
      <c r="B19" s="19">
        <v>1499</v>
      </c>
      <c r="C19" s="12" t="s">
        <v>1</v>
      </c>
      <c r="D19" s="11" t="s">
        <v>1</v>
      </c>
      <c r="E19" s="12" t="s">
        <v>1</v>
      </c>
      <c r="F19" s="11" t="s">
        <v>1</v>
      </c>
      <c r="G19" s="15" t="s">
        <v>1</v>
      </c>
      <c r="H19" s="13"/>
      <c r="I19" s="14" t="s">
        <v>1</v>
      </c>
      <c r="J19" s="16"/>
      <c r="K19" s="30" t="s">
        <v>1</v>
      </c>
      <c r="L19" s="13"/>
      <c r="M19" s="14" t="s">
        <v>1</v>
      </c>
      <c r="N19" s="13"/>
      <c r="O19" s="15">
        <v>1</v>
      </c>
      <c r="P19" s="13"/>
      <c r="Q19" s="14">
        <v>1.335</v>
      </c>
      <c r="R19" s="16"/>
      <c r="S19" s="12">
        <f>SUM(C19,E19,G19,K19,O19)</f>
        <v>1</v>
      </c>
      <c r="T19" s="11">
        <f>SUM(D19,F19,I19,M19,Q19)</f>
        <v>1.335</v>
      </c>
    </row>
    <row r="20" spans="1:20" x14ac:dyDescent="0.25">
      <c r="A20" s="18" t="s">
        <v>4</v>
      </c>
      <c r="B20" s="19">
        <v>4999</v>
      </c>
      <c r="C20" s="12" t="s">
        <v>1</v>
      </c>
      <c r="D20" s="11" t="s">
        <v>1</v>
      </c>
      <c r="E20" s="12" t="s">
        <v>1</v>
      </c>
      <c r="F20" s="11" t="s">
        <v>1</v>
      </c>
      <c r="G20" s="15">
        <v>2</v>
      </c>
      <c r="H20" s="13"/>
      <c r="I20" s="14">
        <v>6.6310000000000002</v>
      </c>
      <c r="J20" s="16"/>
      <c r="K20" s="30">
        <v>10</v>
      </c>
      <c r="L20" s="13"/>
      <c r="M20" s="14">
        <v>26.521000000000001</v>
      </c>
      <c r="N20" s="13"/>
      <c r="O20" s="15" t="s">
        <v>1</v>
      </c>
      <c r="P20" s="13"/>
      <c r="Q20" s="14" t="s">
        <v>1</v>
      </c>
      <c r="R20" s="16"/>
      <c r="S20" s="12">
        <f>SUM(C20,E20,G20,K20,O20)</f>
        <v>12</v>
      </c>
      <c r="T20" s="11">
        <f>SUM(D20,F20,I20,M20,Q20)</f>
        <v>33.152000000000001</v>
      </c>
    </row>
    <row r="21" spans="1:20" x14ac:dyDescent="0.25">
      <c r="A21" s="18" t="s">
        <v>3</v>
      </c>
      <c r="B21" s="19">
        <v>39999</v>
      </c>
      <c r="C21" s="12" t="s">
        <v>1</v>
      </c>
      <c r="D21" s="11" t="s">
        <v>1</v>
      </c>
      <c r="E21" s="12" t="s">
        <v>1</v>
      </c>
      <c r="F21" s="11" t="s">
        <v>1</v>
      </c>
      <c r="G21" s="15">
        <v>14</v>
      </c>
      <c r="H21" s="13"/>
      <c r="I21" s="14">
        <v>327.50400000000002</v>
      </c>
      <c r="J21" s="16"/>
      <c r="K21" s="30">
        <v>9</v>
      </c>
      <c r="L21" s="13"/>
      <c r="M21" s="14">
        <v>128.11600000000001</v>
      </c>
      <c r="N21" s="13"/>
      <c r="O21" s="15" t="s">
        <v>1</v>
      </c>
      <c r="P21" s="13"/>
      <c r="Q21" s="14" t="s">
        <v>1</v>
      </c>
      <c r="R21" s="16"/>
      <c r="S21" s="12">
        <f>SUM(C21,E21,G21,K21,O21)</f>
        <v>23</v>
      </c>
      <c r="T21" s="11">
        <f>SUM(D21,F21,I21,M21,Q21)</f>
        <v>455.62</v>
      </c>
    </row>
    <row r="22" spans="1:20" x14ac:dyDescent="0.25">
      <c r="A22" s="18" t="s">
        <v>2</v>
      </c>
      <c r="B22" s="19"/>
      <c r="C22" s="12" t="s">
        <v>1</v>
      </c>
      <c r="D22" s="11" t="s">
        <v>1</v>
      </c>
      <c r="E22" s="12">
        <v>2</v>
      </c>
      <c r="F22" s="11">
        <v>148.51599999999999</v>
      </c>
      <c r="G22" s="15">
        <v>15</v>
      </c>
      <c r="H22" s="13"/>
      <c r="I22" s="14">
        <v>931.14200000000005</v>
      </c>
      <c r="J22" s="16"/>
      <c r="K22" s="30">
        <v>9</v>
      </c>
      <c r="L22" s="13"/>
      <c r="M22" s="14">
        <v>499.20299999999997</v>
      </c>
      <c r="N22" s="13"/>
      <c r="O22" s="15" t="s">
        <v>1</v>
      </c>
      <c r="P22" s="13"/>
      <c r="Q22" s="14" t="s">
        <v>1</v>
      </c>
      <c r="R22" s="16"/>
      <c r="S22" s="12">
        <f>SUM(C22,E22,G22,K22,O22)</f>
        <v>26</v>
      </c>
      <c r="T22" s="11">
        <f>SUM(D22,F22,I22,M22,Q22)</f>
        <v>1578.8610000000001</v>
      </c>
    </row>
    <row r="23" spans="1:20" x14ac:dyDescent="0.25">
      <c r="A23" s="21" t="s">
        <v>0</v>
      </c>
      <c r="B23" s="19"/>
      <c r="C23" s="24" t="s">
        <v>1</v>
      </c>
      <c r="D23" s="23" t="s">
        <v>1</v>
      </c>
      <c r="E23" s="24">
        <f>SUM(E18:E22)</f>
        <v>2</v>
      </c>
      <c r="F23" s="23">
        <f>SUM(F18:F22)</f>
        <v>148.51599999999999</v>
      </c>
      <c r="G23" s="27">
        <f>SUM(G18:G22)</f>
        <v>33</v>
      </c>
      <c r="H23" s="25"/>
      <c r="I23" s="26">
        <f>SUM(I18:I22)</f>
        <v>1265.7440000000001</v>
      </c>
      <c r="J23" s="28"/>
      <c r="K23" s="60">
        <f>SUM(K18:K22)</f>
        <v>28</v>
      </c>
      <c r="L23" s="25"/>
      <c r="M23" s="26">
        <f>SUM(M18:M22)</f>
        <v>653.83999999999992</v>
      </c>
      <c r="N23" s="25"/>
      <c r="O23" s="27">
        <f>SUM(O18:O22)</f>
        <v>29</v>
      </c>
      <c r="P23" s="25"/>
      <c r="Q23" s="26">
        <f>SUM(Q18:Q22)</f>
        <v>5.79</v>
      </c>
      <c r="R23" s="28"/>
      <c r="S23" s="24">
        <f>SUM(S18:S22)</f>
        <v>92</v>
      </c>
      <c r="T23" s="23">
        <f>SUM(T18:T22)</f>
        <v>2073.8900000000003</v>
      </c>
    </row>
    <row r="24" spans="1:20" x14ac:dyDescent="0.25">
      <c r="A24" s="22"/>
      <c r="B24" s="19"/>
      <c r="C24" s="12"/>
      <c r="D24" s="11"/>
      <c r="E24" s="12"/>
      <c r="F24" s="11"/>
      <c r="G24" s="15"/>
      <c r="H24" s="13"/>
      <c r="I24" s="14"/>
      <c r="J24" s="16"/>
      <c r="K24" s="30"/>
      <c r="L24" s="13"/>
      <c r="M24" s="14"/>
      <c r="N24" s="13"/>
      <c r="O24" s="15"/>
      <c r="P24" s="13"/>
      <c r="Q24" s="14"/>
      <c r="R24" s="16"/>
      <c r="S24" s="12"/>
      <c r="T24" s="11"/>
    </row>
    <row r="25" spans="1:20" x14ac:dyDescent="0.25">
      <c r="A25" s="21" t="s">
        <v>15</v>
      </c>
      <c r="B25" s="19"/>
      <c r="C25" s="12"/>
      <c r="D25" s="11"/>
      <c r="E25" s="12"/>
      <c r="F25" s="11"/>
      <c r="G25" s="15"/>
      <c r="H25" s="13"/>
      <c r="I25" s="14"/>
      <c r="J25" s="16"/>
      <c r="K25" s="30"/>
      <c r="L25" s="13"/>
      <c r="M25" s="14"/>
      <c r="N25" s="13"/>
      <c r="O25" s="15"/>
      <c r="P25" s="13"/>
      <c r="Q25" s="14"/>
      <c r="R25" s="16"/>
      <c r="S25" s="12"/>
      <c r="T25" s="11"/>
    </row>
    <row r="26" spans="1:20" x14ac:dyDescent="0.25">
      <c r="A26" s="20" t="s">
        <v>14</v>
      </c>
      <c r="B26" s="19"/>
      <c r="C26" s="12"/>
      <c r="D26" s="11"/>
      <c r="E26" s="12"/>
      <c r="F26" s="11"/>
      <c r="G26" s="15"/>
      <c r="H26" s="13"/>
      <c r="I26" s="14"/>
      <c r="J26" s="16"/>
      <c r="K26" s="30"/>
      <c r="L26" s="13"/>
      <c r="M26" s="14"/>
      <c r="N26" s="13"/>
      <c r="O26" s="15"/>
      <c r="P26" s="13"/>
      <c r="Q26" s="14"/>
      <c r="R26" s="16"/>
      <c r="S26" s="12"/>
      <c r="T26" s="11"/>
    </row>
    <row r="27" spans="1:20" x14ac:dyDescent="0.25">
      <c r="A27" s="18" t="s">
        <v>6</v>
      </c>
      <c r="B27" s="19">
        <v>499</v>
      </c>
      <c r="C27" s="12" t="s">
        <v>1</v>
      </c>
      <c r="D27" s="11" t="s">
        <v>1</v>
      </c>
      <c r="E27" s="12" t="s">
        <v>1</v>
      </c>
      <c r="F27" s="11" t="s">
        <v>1</v>
      </c>
      <c r="G27" s="15" t="s">
        <v>1</v>
      </c>
      <c r="H27" s="13"/>
      <c r="I27" s="14" t="s">
        <v>1</v>
      </c>
      <c r="J27" s="16"/>
      <c r="K27" s="30" t="s">
        <v>1</v>
      </c>
      <c r="L27" s="13"/>
      <c r="M27" s="14" t="s">
        <v>1</v>
      </c>
      <c r="N27" s="13"/>
      <c r="O27" s="15">
        <v>1</v>
      </c>
      <c r="P27" s="13"/>
      <c r="Q27" s="14">
        <v>0.20200000000000001</v>
      </c>
      <c r="R27" s="16"/>
      <c r="S27" s="12">
        <f>SUM(C27,E27,G27,K27,O27)</f>
        <v>1</v>
      </c>
      <c r="T27" s="11">
        <f>SUM(D27,F27,I27,M27,Q27)</f>
        <v>0.20200000000000001</v>
      </c>
    </row>
    <row r="28" spans="1:20" x14ac:dyDescent="0.25">
      <c r="A28" s="18" t="s">
        <v>5</v>
      </c>
      <c r="B28" s="19">
        <v>1499</v>
      </c>
      <c r="C28" s="12" t="s">
        <v>1</v>
      </c>
      <c r="D28" s="11" t="s">
        <v>1</v>
      </c>
      <c r="E28" s="12" t="s">
        <v>1</v>
      </c>
      <c r="F28" s="11" t="s">
        <v>1</v>
      </c>
      <c r="G28" s="15" t="s">
        <v>1</v>
      </c>
      <c r="H28" s="13"/>
      <c r="I28" s="14" t="s">
        <v>1</v>
      </c>
      <c r="J28" s="16"/>
      <c r="K28" s="30" t="s">
        <v>1</v>
      </c>
      <c r="L28" s="13"/>
      <c r="M28" s="14" t="s">
        <v>1</v>
      </c>
      <c r="N28" s="13"/>
      <c r="O28" s="15">
        <v>2</v>
      </c>
      <c r="P28" s="13"/>
      <c r="Q28" s="14">
        <v>2.1360000000000001</v>
      </c>
      <c r="R28" s="16"/>
      <c r="S28" s="12">
        <f>SUM(C28,E28,G28,K28,O28)</f>
        <v>2</v>
      </c>
      <c r="T28" s="11">
        <f>SUM(D28,F28,I28,M28,Q28)</f>
        <v>2.1360000000000001</v>
      </c>
    </row>
    <row r="29" spans="1:20" x14ac:dyDescent="0.25">
      <c r="A29" s="18" t="s">
        <v>4</v>
      </c>
      <c r="B29" s="19">
        <v>4999</v>
      </c>
      <c r="C29" s="12" t="s">
        <v>1</v>
      </c>
      <c r="D29" s="11" t="s">
        <v>1</v>
      </c>
      <c r="E29" s="12" t="s">
        <v>1</v>
      </c>
      <c r="F29" s="11" t="s">
        <v>1</v>
      </c>
      <c r="G29" s="15" t="s">
        <v>1</v>
      </c>
      <c r="H29" s="13"/>
      <c r="I29" s="14" t="s">
        <v>1</v>
      </c>
      <c r="J29" s="16"/>
      <c r="K29" s="30">
        <v>1</v>
      </c>
      <c r="L29" s="13"/>
      <c r="M29" s="14">
        <v>4.0129999999999999</v>
      </c>
      <c r="N29" s="13"/>
      <c r="O29" s="15">
        <v>1</v>
      </c>
      <c r="P29" s="13"/>
      <c r="Q29" s="14">
        <v>2.2559999999999998</v>
      </c>
      <c r="R29" s="16"/>
      <c r="S29" s="12">
        <f>SUM(C29,E29,G29,K29,O29)</f>
        <v>2</v>
      </c>
      <c r="T29" s="11">
        <f>SUM(D29,F29,I29,M29,Q29)</f>
        <v>6.2690000000000001</v>
      </c>
    </row>
    <row r="30" spans="1:20" x14ac:dyDescent="0.25">
      <c r="A30" s="18" t="s">
        <v>3</v>
      </c>
      <c r="B30" s="19">
        <v>39999</v>
      </c>
      <c r="C30" s="12" t="s">
        <v>1</v>
      </c>
      <c r="D30" s="11" t="s">
        <v>1</v>
      </c>
      <c r="E30" s="12" t="s">
        <v>1</v>
      </c>
      <c r="F30" s="11" t="s">
        <v>1</v>
      </c>
      <c r="G30" s="15" t="s">
        <v>1</v>
      </c>
      <c r="H30" s="13"/>
      <c r="I30" s="14" t="s">
        <v>1</v>
      </c>
      <c r="J30" s="16"/>
      <c r="K30" s="30">
        <v>1</v>
      </c>
      <c r="L30" s="13"/>
      <c r="M30" s="14">
        <v>7.4539999999999997</v>
      </c>
      <c r="N30" s="13"/>
      <c r="O30" s="15" t="s">
        <v>1</v>
      </c>
      <c r="P30" s="13"/>
      <c r="Q30" s="14" t="s">
        <v>1</v>
      </c>
      <c r="R30" s="16"/>
      <c r="S30" s="12">
        <f>SUM(C30,E30,G30,K30,O30)</f>
        <v>1</v>
      </c>
      <c r="T30" s="11">
        <f>SUM(D30,F30,I30,M30,Q30)</f>
        <v>7.4539999999999997</v>
      </c>
    </row>
    <row r="31" spans="1:20" x14ac:dyDescent="0.25">
      <c r="A31" s="18" t="s">
        <v>2</v>
      </c>
      <c r="B31" s="19"/>
      <c r="C31" s="12" t="s">
        <v>1</v>
      </c>
      <c r="D31" s="11" t="s">
        <v>1</v>
      </c>
      <c r="E31" s="12" t="s">
        <v>1</v>
      </c>
      <c r="F31" s="11" t="s">
        <v>1</v>
      </c>
      <c r="G31" s="15" t="s">
        <v>1</v>
      </c>
      <c r="H31" s="13"/>
      <c r="I31" s="14" t="s">
        <v>1</v>
      </c>
      <c r="J31" s="16"/>
      <c r="K31" s="30" t="s">
        <v>1</v>
      </c>
      <c r="L31" s="13"/>
      <c r="M31" s="14" t="s">
        <v>1</v>
      </c>
      <c r="N31" s="13"/>
      <c r="O31" s="15" t="s">
        <v>1</v>
      </c>
      <c r="P31" s="13"/>
      <c r="Q31" s="14" t="s">
        <v>1</v>
      </c>
      <c r="R31" s="16"/>
      <c r="S31" s="12" t="s">
        <v>1</v>
      </c>
      <c r="T31" s="11" t="s">
        <v>1</v>
      </c>
    </row>
    <row r="32" spans="1:20" x14ac:dyDescent="0.25">
      <c r="A32" s="21" t="s">
        <v>0</v>
      </c>
      <c r="B32" s="19"/>
      <c r="C32" s="24" t="s">
        <v>1</v>
      </c>
      <c r="D32" s="23" t="s">
        <v>1</v>
      </c>
      <c r="E32" s="24" t="s">
        <v>1</v>
      </c>
      <c r="F32" s="23" t="s">
        <v>1</v>
      </c>
      <c r="G32" s="27" t="s">
        <v>1</v>
      </c>
      <c r="H32" s="25"/>
      <c r="I32" s="26" t="s">
        <v>1</v>
      </c>
      <c r="J32" s="28"/>
      <c r="K32" s="60">
        <f>SUM(K27:K31)</f>
        <v>2</v>
      </c>
      <c r="L32" s="25"/>
      <c r="M32" s="26">
        <f>SUM(M27:M31)</f>
        <v>11.466999999999999</v>
      </c>
      <c r="N32" s="25"/>
      <c r="O32" s="27">
        <f>SUM(O27:O31)</f>
        <v>4</v>
      </c>
      <c r="P32" s="25"/>
      <c r="Q32" s="26">
        <f>SUM(Q27:Q31)</f>
        <v>4.5939999999999994</v>
      </c>
      <c r="R32" s="28"/>
      <c r="S32" s="24">
        <f>SUM(S27:S31)</f>
        <v>6</v>
      </c>
      <c r="T32" s="23">
        <f>SUM(T27:T31)</f>
        <v>16.061</v>
      </c>
    </row>
    <row r="33" spans="1:20" x14ac:dyDescent="0.25">
      <c r="A33" s="22"/>
      <c r="B33" s="19"/>
      <c r="C33" s="12"/>
      <c r="D33" s="11"/>
      <c r="E33" s="12"/>
      <c r="F33" s="11"/>
      <c r="G33" s="15"/>
      <c r="H33" s="13"/>
      <c r="I33" s="14"/>
      <c r="J33" s="16"/>
      <c r="K33" s="30"/>
      <c r="L33" s="13"/>
      <c r="M33" s="14"/>
      <c r="N33" s="13"/>
      <c r="O33" s="15"/>
      <c r="P33" s="13"/>
      <c r="Q33" s="14"/>
      <c r="R33" s="16"/>
      <c r="S33" s="12"/>
      <c r="T33" s="11"/>
    </row>
    <row r="34" spans="1:20" x14ac:dyDescent="0.25">
      <c r="A34" s="21" t="s">
        <v>13</v>
      </c>
      <c r="B34" s="19"/>
      <c r="C34" s="12"/>
      <c r="D34" s="11"/>
      <c r="E34" s="12"/>
      <c r="F34" s="11"/>
      <c r="G34" s="15"/>
      <c r="H34" s="13"/>
      <c r="I34" s="14"/>
      <c r="J34" s="16"/>
      <c r="K34" s="30"/>
      <c r="L34" s="13"/>
      <c r="M34" s="14"/>
      <c r="N34" s="13"/>
      <c r="O34" s="15"/>
      <c r="P34" s="13"/>
      <c r="Q34" s="14"/>
      <c r="R34" s="16"/>
      <c r="S34" s="12"/>
      <c r="T34" s="11"/>
    </row>
    <row r="35" spans="1:20" x14ac:dyDescent="0.25">
      <c r="A35" s="20" t="s">
        <v>12</v>
      </c>
      <c r="B35" s="19"/>
      <c r="C35" s="12"/>
      <c r="D35" s="11"/>
      <c r="E35" s="12"/>
      <c r="F35" s="11"/>
      <c r="G35" s="15"/>
      <c r="H35" s="13"/>
      <c r="I35" s="14"/>
      <c r="J35" s="16"/>
      <c r="K35" s="30"/>
      <c r="L35" s="13"/>
      <c r="M35" s="14"/>
      <c r="N35" s="13"/>
      <c r="O35" s="15"/>
      <c r="P35" s="13"/>
      <c r="Q35" s="14"/>
      <c r="R35" s="16"/>
      <c r="S35" s="12"/>
      <c r="T35" s="11"/>
    </row>
    <row r="36" spans="1:20" x14ac:dyDescent="0.25">
      <c r="A36" s="18" t="s">
        <v>6</v>
      </c>
      <c r="B36" s="19">
        <v>499</v>
      </c>
      <c r="C36" s="12" t="s">
        <v>1</v>
      </c>
      <c r="D36" s="11" t="s">
        <v>1</v>
      </c>
      <c r="E36" s="12" t="s">
        <v>1</v>
      </c>
      <c r="F36" s="11" t="s">
        <v>1</v>
      </c>
      <c r="G36" s="15" t="s">
        <v>1</v>
      </c>
      <c r="H36" s="13"/>
      <c r="I36" s="14" t="s">
        <v>1</v>
      </c>
      <c r="J36" s="16"/>
      <c r="K36" s="30">
        <v>3</v>
      </c>
      <c r="L36" s="13" t="s">
        <v>9</v>
      </c>
      <c r="M36" s="14">
        <v>0.68700000000000006</v>
      </c>
      <c r="N36" s="13" t="s">
        <v>9</v>
      </c>
      <c r="O36" s="15">
        <v>7</v>
      </c>
      <c r="P36" s="13" t="s">
        <v>9</v>
      </c>
      <c r="Q36" s="14">
        <v>1.294</v>
      </c>
      <c r="R36" s="16" t="s">
        <v>9</v>
      </c>
      <c r="S36" s="12">
        <f>SUM(C36,E36,G36,K36,O36)</f>
        <v>10</v>
      </c>
      <c r="T36" s="11">
        <f>SUM(D36,F36,I36,M36,Q36)</f>
        <v>1.9810000000000001</v>
      </c>
    </row>
    <row r="37" spans="1:20" x14ac:dyDescent="0.25">
      <c r="A37" s="18" t="s">
        <v>5</v>
      </c>
      <c r="B37" s="19">
        <v>1499</v>
      </c>
      <c r="C37" s="12" t="s">
        <v>1</v>
      </c>
      <c r="D37" s="11" t="s">
        <v>1</v>
      </c>
      <c r="E37" s="12">
        <v>1</v>
      </c>
      <c r="F37" s="11">
        <v>1.151</v>
      </c>
      <c r="G37" s="15" t="s">
        <v>1</v>
      </c>
      <c r="H37" s="13"/>
      <c r="I37" s="14" t="s">
        <v>1</v>
      </c>
      <c r="J37" s="16"/>
      <c r="K37" s="30" t="s">
        <v>1</v>
      </c>
      <c r="L37" s="13"/>
      <c r="M37" s="14" t="s">
        <v>1</v>
      </c>
      <c r="N37" s="13"/>
      <c r="O37" s="15">
        <v>1</v>
      </c>
      <c r="P37" s="13"/>
      <c r="Q37" s="14">
        <v>0.52600000000000002</v>
      </c>
      <c r="R37" s="16"/>
      <c r="S37" s="12">
        <f>SUM(C37,E37,G37,K37,O37)</f>
        <v>2</v>
      </c>
      <c r="T37" s="11">
        <f>SUM(D37,F37,I37,M37,Q37)</f>
        <v>1.677</v>
      </c>
    </row>
    <row r="38" spans="1:20" x14ac:dyDescent="0.25">
      <c r="A38" s="18" t="s">
        <v>4</v>
      </c>
      <c r="B38" s="19">
        <v>4999</v>
      </c>
      <c r="C38" s="12" t="s">
        <v>1</v>
      </c>
      <c r="D38" s="11" t="s">
        <v>1</v>
      </c>
      <c r="E38" s="12" t="s">
        <v>1</v>
      </c>
      <c r="F38" s="11" t="s">
        <v>1</v>
      </c>
      <c r="G38" s="15" t="s">
        <v>1</v>
      </c>
      <c r="H38" s="13"/>
      <c r="I38" s="14" t="s">
        <v>1</v>
      </c>
      <c r="J38" s="16"/>
      <c r="K38" s="30" t="s">
        <v>1</v>
      </c>
      <c r="L38" s="13"/>
      <c r="M38" s="14" t="s">
        <v>1</v>
      </c>
      <c r="N38" s="13"/>
      <c r="O38" s="15" t="s">
        <v>1</v>
      </c>
      <c r="P38" s="13"/>
      <c r="Q38" s="14" t="s">
        <v>1</v>
      </c>
      <c r="R38" s="16"/>
      <c r="S38" s="12" t="s">
        <v>1</v>
      </c>
      <c r="T38" s="11" t="s">
        <v>1</v>
      </c>
    </row>
    <row r="39" spans="1:20" x14ac:dyDescent="0.25">
      <c r="A39" s="18" t="s">
        <v>3</v>
      </c>
      <c r="B39" s="19">
        <v>39999</v>
      </c>
      <c r="C39" s="12" t="s">
        <v>1</v>
      </c>
      <c r="D39" s="11" t="s">
        <v>1</v>
      </c>
      <c r="E39" s="12" t="s">
        <v>1</v>
      </c>
      <c r="F39" s="11" t="s">
        <v>1</v>
      </c>
      <c r="G39" s="15">
        <v>6</v>
      </c>
      <c r="H39" s="13"/>
      <c r="I39" s="14">
        <v>171.46799999999999</v>
      </c>
      <c r="J39" s="16"/>
      <c r="K39" s="30">
        <v>15</v>
      </c>
      <c r="L39" s="13"/>
      <c r="M39" s="14">
        <v>347.31700000000001</v>
      </c>
      <c r="N39" s="13"/>
      <c r="O39" s="15">
        <v>2</v>
      </c>
      <c r="P39" s="13"/>
      <c r="Q39" s="14">
        <v>23.382999999999999</v>
      </c>
      <c r="R39" s="16"/>
      <c r="S39" s="12">
        <f>SUM(C39,E39,G39,K39,O39)</f>
        <v>23</v>
      </c>
      <c r="T39" s="11">
        <f>SUM(D39,F39,I39,M39,Q39)</f>
        <v>542.16800000000001</v>
      </c>
    </row>
    <row r="40" spans="1:20" x14ac:dyDescent="0.25">
      <c r="A40" s="18" t="s">
        <v>2</v>
      </c>
      <c r="B40" s="19"/>
      <c r="C40" s="12" t="s">
        <v>1</v>
      </c>
      <c r="D40" s="11" t="s">
        <v>1</v>
      </c>
      <c r="E40" s="12" t="s">
        <v>1</v>
      </c>
      <c r="F40" s="11" t="s">
        <v>1</v>
      </c>
      <c r="G40" s="15">
        <v>4</v>
      </c>
      <c r="H40" s="13"/>
      <c r="I40" s="14">
        <v>204.63300000000001</v>
      </c>
      <c r="J40" s="16"/>
      <c r="K40" s="30">
        <v>3</v>
      </c>
      <c r="L40" s="13"/>
      <c r="M40" s="14">
        <v>147.47999999999999</v>
      </c>
      <c r="N40" s="13"/>
      <c r="O40" s="15" t="s">
        <v>1</v>
      </c>
      <c r="P40" s="13"/>
      <c r="Q40" s="14" t="s">
        <v>1</v>
      </c>
      <c r="R40" s="16"/>
      <c r="S40" s="12">
        <f>SUM(C40,E40,G40,K40,O40)</f>
        <v>7</v>
      </c>
      <c r="T40" s="11">
        <f>SUM(D40,F40,I40,M40,Q40)</f>
        <v>352.113</v>
      </c>
    </row>
    <row r="41" spans="1:20" x14ac:dyDescent="0.25">
      <c r="A41" s="21" t="s">
        <v>0</v>
      </c>
      <c r="B41" s="19"/>
      <c r="C41" s="24" t="s">
        <v>1</v>
      </c>
      <c r="D41" s="23" t="s">
        <v>1</v>
      </c>
      <c r="E41" s="24">
        <f>SUM(E36:E40)</f>
        <v>1</v>
      </c>
      <c r="F41" s="23">
        <f>SUM(F36:F40)</f>
        <v>1.151</v>
      </c>
      <c r="G41" s="27">
        <f>SUM(G36:G40)</f>
        <v>10</v>
      </c>
      <c r="H41" s="25"/>
      <c r="I41" s="26">
        <f>SUM(I36:I40)</f>
        <v>376.101</v>
      </c>
      <c r="J41" s="28"/>
      <c r="K41" s="60">
        <f>SUM(K36:K40)</f>
        <v>21</v>
      </c>
      <c r="L41" s="25"/>
      <c r="M41" s="26">
        <f>SUM(M36:M40)</f>
        <v>495.48400000000004</v>
      </c>
      <c r="N41" s="25"/>
      <c r="O41" s="27">
        <f>SUM(O36:O40)</f>
        <v>10</v>
      </c>
      <c r="P41" s="25"/>
      <c r="Q41" s="26">
        <f>SUM(Q36:Q40)</f>
        <v>25.202999999999999</v>
      </c>
      <c r="R41" s="28"/>
      <c r="S41" s="24">
        <f>SUM(S36:S40)</f>
        <v>42</v>
      </c>
      <c r="T41" s="23">
        <f>SUM(T36:T40)</f>
        <v>897.93900000000008</v>
      </c>
    </row>
    <row r="42" spans="1:20" x14ac:dyDescent="0.25">
      <c r="A42" s="22"/>
      <c r="B42" s="19"/>
      <c r="C42" s="12"/>
      <c r="D42" s="11"/>
      <c r="E42" s="12"/>
      <c r="F42" s="11"/>
      <c r="G42" s="15"/>
      <c r="H42" s="13"/>
      <c r="I42" s="14"/>
      <c r="J42" s="16"/>
      <c r="K42" s="30"/>
      <c r="L42" s="13"/>
      <c r="M42" s="14"/>
      <c r="N42" s="13"/>
      <c r="O42" s="15"/>
      <c r="P42" s="13"/>
      <c r="Q42" s="14"/>
      <c r="R42" s="16"/>
      <c r="S42" s="12"/>
      <c r="T42" s="11"/>
    </row>
    <row r="43" spans="1:20" x14ac:dyDescent="0.25">
      <c r="A43" s="21" t="s">
        <v>11</v>
      </c>
      <c r="B43" s="19"/>
      <c r="C43" s="12"/>
      <c r="D43" s="11"/>
      <c r="E43" s="12"/>
      <c r="F43" s="11"/>
      <c r="G43" s="15"/>
      <c r="H43" s="13"/>
      <c r="I43" s="14"/>
      <c r="J43" s="16"/>
      <c r="K43" s="30"/>
      <c r="L43" s="13"/>
      <c r="M43" s="14"/>
      <c r="N43" s="13"/>
      <c r="O43" s="15"/>
      <c r="P43" s="13"/>
      <c r="Q43" s="14"/>
      <c r="R43" s="16"/>
      <c r="S43" s="12"/>
      <c r="T43" s="11"/>
    </row>
    <row r="44" spans="1:20" x14ac:dyDescent="0.25">
      <c r="A44" s="20" t="s">
        <v>10</v>
      </c>
      <c r="B44" s="19"/>
      <c r="C44" s="12"/>
      <c r="D44" s="11"/>
      <c r="E44" s="12"/>
      <c r="F44" s="11"/>
      <c r="G44" s="15"/>
      <c r="H44" s="13"/>
      <c r="I44" s="14"/>
      <c r="J44" s="16"/>
      <c r="K44" s="30"/>
      <c r="L44" s="13"/>
      <c r="M44" s="14"/>
      <c r="N44" s="13"/>
      <c r="O44" s="15"/>
      <c r="P44" s="13"/>
      <c r="Q44" s="14"/>
      <c r="R44" s="16"/>
      <c r="S44" s="12"/>
      <c r="T44" s="11"/>
    </row>
    <row r="45" spans="1:20" x14ac:dyDescent="0.25">
      <c r="A45" s="18" t="s">
        <v>6</v>
      </c>
      <c r="B45" s="19">
        <v>499</v>
      </c>
      <c r="C45" s="12">
        <v>1</v>
      </c>
      <c r="D45" s="11">
        <v>0.16600000000000001</v>
      </c>
      <c r="E45" s="12">
        <v>5</v>
      </c>
      <c r="F45" s="11">
        <v>1.298</v>
      </c>
      <c r="G45" s="15">
        <v>5</v>
      </c>
      <c r="H45" s="13" t="s">
        <v>9</v>
      </c>
      <c r="I45" s="14">
        <v>0.91300000000000003</v>
      </c>
      <c r="J45" s="16" t="s">
        <v>9</v>
      </c>
      <c r="K45" s="30">
        <v>51</v>
      </c>
      <c r="L45" s="13" t="s">
        <v>9</v>
      </c>
      <c r="M45" s="14">
        <v>11.175000000000001</v>
      </c>
      <c r="N45" s="13" t="s">
        <v>9</v>
      </c>
      <c r="O45" s="15">
        <v>77</v>
      </c>
      <c r="P45" s="13" t="s">
        <v>9</v>
      </c>
      <c r="Q45" s="14">
        <v>15.571999999999999</v>
      </c>
      <c r="R45" s="16" t="s">
        <v>9</v>
      </c>
      <c r="S45" s="12">
        <f>SUM(C45,E45,G45,K45,O45)</f>
        <v>139</v>
      </c>
      <c r="T45" s="11">
        <f>SUM(D45,F45,I45,M45,Q45)</f>
        <v>29.123999999999999</v>
      </c>
    </row>
    <row r="46" spans="1:20" x14ac:dyDescent="0.25">
      <c r="A46" s="18" t="s">
        <v>5</v>
      </c>
      <c r="B46" s="19">
        <v>1499</v>
      </c>
      <c r="C46" s="12" t="s">
        <v>1</v>
      </c>
      <c r="D46" s="11" t="s">
        <v>1</v>
      </c>
      <c r="E46" s="12" t="s">
        <v>1</v>
      </c>
      <c r="F46" s="11" t="s">
        <v>1</v>
      </c>
      <c r="G46" s="15">
        <v>4</v>
      </c>
      <c r="H46" s="13" t="s">
        <v>9</v>
      </c>
      <c r="I46" s="14">
        <v>2.8460000000000001</v>
      </c>
      <c r="J46" s="16" t="s">
        <v>9</v>
      </c>
      <c r="K46" s="30">
        <v>1</v>
      </c>
      <c r="L46" s="13"/>
      <c r="M46" s="14">
        <v>0.78200000000000003</v>
      </c>
      <c r="N46" s="13"/>
      <c r="O46" s="15">
        <v>4</v>
      </c>
      <c r="P46" s="13"/>
      <c r="Q46" s="14">
        <v>3.3610000000000002</v>
      </c>
      <c r="R46" s="16"/>
      <c r="S46" s="12">
        <f>SUM(C46,E46,G46,K46,O46)</f>
        <v>9</v>
      </c>
      <c r="T46" s="11">
        <f>SUM(D46,F46,I46,M46,Q46)</f>
        <v>6.9890000000000008</v>
      </c>
    </row>
    <row r="47" spans="1:20" x14ac:dyDescent="0.25">
      <c r="A47" s="18" t="s">
        <v>4</v>
      </c>
      <c r="B47" s="19">
        <v>4999</v>
      </c>
      <c r="C47" s="12" t="s">
        <v>1</v>
      </c>
      <c r="D47" s="11" t="s">
        <v>1</v>
      </c>
      <c r="E47" s="12" t="s">
        <v>1</v>
      </c>
      <c r="F47" s="11" t="s">
        <v>1</v>
      </c>
      <c r="G47" s="15" t="s">
        <v>1</v>
      </c>
      <c r="H47" s="13"/>
      <c r="I47" s="14" t="s">
        <v>1</v>
      </c>
      <c r="J47" s="16"/>
      <c r="K47" s="30" t="s">
        <v>1</v>
      </c>
      <c r="L47" s="13"/>
      <c r="M47" s="14" t="s">
        <v>1</v>
      </c>
      <c r="N47" s="13"/>
      <c r="O47" s="15">
        <v>1</v>
      </c>
      <c r="P47" s="13"/>
      <c r="Q47" s="14">
        <v>3.5640000000000001</v>
      </c>
      <c r="R47" s="16"/>
      <c r="S47" s="12">
        <f>SUM(C47,E47,G47,K47,O47)</f>
        <v>1</v>
      </c>
      <c r="T47" s="11">
        <f>SUM(D47,F47,I47,M47,Q47)</f>
        <v>3.5640000000000001</v>
      </c>
    </row>
    <row r="48" spans="1:20" x14ac:dyDescent="0.25">
      <c r="A48" s="18" t="s">
        <v>3</v>
      </c>
      <c r="B48" s="19">
        <v>39999</v>
      </c>
      <c r="C48" s="12" t="s">
        <v>1</v>
      </c>
      <c r="D48" s="11" t="s">
        <v>1</v>
      </c>
      <c r="E48" s="12" t="s">
        <v>1</v>
      </c>
      <c r="F48" s="11" t="s">
        <v>1</v>
      </c>
      <c r="G48" s="15">
        <v>2</v>
      </c>
      <c r="H48" s="13"/>
      <c r="I48" s="14">
        <v>41.478000000000002</v>
      </c>
      <c r="J48" s="16"/>
      <c r="K48" s="30" t="s">
        <v>1</v>
      </c>
      <c r="L48" s="13"/>
      <c r="M48" s="14" t="s">
        <v>1</v>
      </c>
      <c r="N48" s="13"/>
      <c r="O48" s="15" t="s">
        <v>1</v>
      </c>
      <c r="P48" s="13"/>
      <c r="Q48" s="14" t="s">
        <v>1</v>
      </c>
      <c r="R48" s="16"/>
      <c r="S48" s="12">
        <f>SUM(C48,E48,G48,K48,O48)</f>
        <v>2</v>
      </c>
      <c r="T48" s="11">
        <f>SUM(D48,F48,I48,M48,Q48)</f>
        <v>41.478000000000002</v>
      </c>
    </row>
    <row r="49" spans="1:20" x14ac:dyDescent="0.25">
      <c r="A49" s="18" t="s">
        <v>2</v>
      </c>
      <c r="B49" s="19"/>
      <c r="C49" s="12" t="s">
        <v>1</v>
      </c>
      <c r="D49" s="11" t="s">
        <v>1</v>
      </c>
      <c r="E49" s="12" t="s">
        <v>1</v>
      </c>
      <c r="F49" s="11" t="s">
        <v>1</v>
      </c>
      <c r="G49" s="15" t="s">
        <v>1</v>
      </c>
      <c r="H49" s="13"/>
      <c r="I49" s="14" t="s">
        <v>1</v>
      </c>
      <c r="J49" s="16"/>
      <c r="K49" s="30" t="s">
        <v>1</v>
      </c>
      <c r="L49" s="13"/>
      <c r="M49" s="14" t="s">
        <v>1</v>
      </c>
      <c r="N49" s="13"/>
      <c r="O49" s="15" t="s">
        <v>1</v>
      </c>
      <c r="P49" s="13"/>
      <c r="Q49" s="14" t="s">
        <v>1</v>
      </c>
      <c r="R49" s="16"/>
      <c r="S49" s="12" t="s">
        <v>1</v>
      </c>
      <c r="T49" s="11" t="s">
        <v>1</v>
      </c>
    </row>
    <row r="50" spans="1:20" x14ac:dyDescent="0.25">
      <c r="A50" s="21" t="s">
        <v>0</v>
      </c>
      <c r="B50" s="19"/>
      <c r="C50" s="24">
        <f>SUM(C45:C49)</f>
        <v>1</v>
      </c>
      <c r="D50" s="23">
        <f>SUM(D45:D49)</f>
        <v>0.16600000000000001</v>
      </c>
      <c r="E50" s="24">
        <f>SUM(E45:E49)</f>
        <v>5</v>
      </c>
      <c r="F50" s="23">
        <f>SUM(F45:F49)</f>
        <v>1.298</v>
      </c>
      <c r="G50" s="27">
        <f>SUM(G45:G49)</f>
        <v>11</v>
      </c>
      <c r="H50" s="25"/>
      <c r="I50" s="26">
        <f>SUM(I45:I49)</f>
        <v>45.237000000000002</v>
      </c>
      <c r="J50" s="28"/>
      <c r="K50" s="60">
        <f>SUM(K45:K49)</f>
        <v>52</v>
      </c>
      <c r="L50" s="25"/>
      <c r="M50" s="26">
        <f>SUM(M45:M49)</f>
        <v>11.957000000000001</v>
      </c>
      <c r="N50" s="25"/>
      <c r="O50" s="27">
        <f>SUM(O45:O49)</f>
        <v>82</v>
      </c>
      <c r="P50" s="25"/>
      <c r="Q50" s="26">
        <f>SUM(Q45:Q49)</f>
        <v>22.497</v>
      </c>
      <c r="R50" s="28"/>
      <c r="S50" s="24">
        <f>SUM(S45:S49)</f>
        <v>151</v>
      </c>
      <c r="T50" s="23">
        <f>SUM(T45:T49)</f>
        <v>81.155000000000001</v>
      </c>
    </row>
    <row r="51" spans="1:20" x14ac:dyDescent="0.25">
      <c r="A51" s="22"/>
      <c r="B51" s="19"/>
      <c r="C51" s="12"/>
      <c r="D51" s="11"/>
      <c r="E51" s="12"/>
      <c r="F51" s="11"/>
      <c r="G51" s="15"/>
      <c r="H51" s="13"/>
      <c r="I51" s="14"/>
      <c r="J51" s="16"/>
      <c r="K51" s="30"/>
      <c r="L51" s="13"/>
      <c r="M51" s="14"/>
      <c r="N51" s="13"/>
      <c r="O51" s="15"/>
      <c r="P51" s="13"/>
      <c r="Q51" s="14"/>
      <c r="R51" s="16"/>
      <c r="S51" s="12"/>
      <c r="T51" s="11"/>
    </row>
    <row r="52" spans="1:20" x14ac:dyDescent="0.25">
      <c r="A52" s="21" t="s">
        <v>8</v>
      </c>
      <c r="B52" s="19"/>
      <c r="C52" s="12"/>
      <c r="D52" s="11"/>
      <c r="E52" s="12"/>
      <c r="F52" s="11"/>
      <c r="G52" s="15"/>
      <c r="H52" s="13"/>
      <c r="I52" s="14"/>
      <c r="J52" s="16"/>
      <c r="K52" s="30"/>
      <c r="L52" s="13"/>
      <c r="M52" s="14"/>
      <c r="N52" s="13"/>
      <c r="O52" s="15"/>
      <c r="P52" s="13"/>
      <c r="Q52" s="14"/>
      <c r="R52" s="16"/>
      <c r="S52" s="12"/>
      <c r="T52" s="11"/>
    </row>
    <row r="53" spans="1:20" x14ac:dyDescent="0.25">
      <c r="A53" s="20" t="s">
        <v>7</v>
      </c>
      <c r="B53" s="19"/>
      <c r="C53" s="12"/>
      <c r="D53" s="11"/>
      <c r="E53" s="12"/>
      <c r="F53" s="11"/>
      <c r="G53" s="15"/>
      <c r="H53" s="13"/>
      <c r="I53" s="14"/>
      <c r="J53" s="16"/>
      <c r="K53" s="30"/>
      <c r="L53" s="13"/>
      <c r="M53" s="14"/>
      <c r="N53" s="13"/>
      <c r="O53" s="15"/>
      <c r="P53" s="13"/>
      <c r="Q53" s="14"/>
      <c r="R53" s="16"/>
      <c r="S53" s="12"/>
      <c r="T53" s="11"/>
    </row>
    <row r="54" spans="1:20" x14ac:dyDescent="0.25">
      <c r="A54" s="18" t="s">
        <v>6</v>
      </c>
      <c r="B54" s="19">
        <v>499</v>
      </c>
      <c r="C54" s="12">
        <f>SUM(C9,C18,C27,C36,C45)</f>
        <v>1</v>
      </c>
      <c r="D54" s="11">
        <f>SUM(D9,D18,D27,D36,D45)</f>
        <v>0.16600000000000001</v>
      </c>
      <c r="E54" s="12">
        <f>SUM(E9,E18,E27,E36,E45)</f>
        <v>5</v>
      </c>
      <c r="F54" s="11">
        <f>SUM(F9,F18,F27,F36,F45)</f>
        <v>1.298</v>
      </c>
      <c r="G54" s="15">
        <f>SUM(G9,G18,G27,G36,G45)</f>
        <v>7</v>
      </c>
      <c r="H54" s="13"/>
      <c r="I54" s="14">
        <f>SUM(I9,I18,I27,I36,I45)</f>
        <v>1.3800000000000001</v>
      </c>
      <c r="J54" s="16"/>
      <c r="K54" s="30">
        <f>SUM(K9,K18,K27,K36,K45)</f>
        <v>55</v>
      </c>
      <c r="L54" s="13"/>
      <c r="M54" s="14">
        <f>SUM(M9,M18,M27,M36,M45)</f>
        <v>12.34</v>
      </c>
      <c r="N54" s="13"/>
      <c r="O54" s="15">
        <f>SUM(O9,O18,O27,O36,O45)</f>
        <v>120</v>
      </c>
      <c r="P54" s="13"/>
      <c r="Q54" s="14">
        <f>SUM(Q9,Q18,Q27,Q36,Q45)</f>
        <v>23.471</v>
      </c>
      <c r="R54" s="16"/>
      <c r="S54" s="12">
        <f>SUM(C54,E54,G54,K54,O54)</f>
        <v>188</v>
      </c>
      <c r="T54" s="11">
        <f>SUM(D54,F54,I54,M54,Q54)</f>
        <v>38.655000000000001</v>
      </c>
    </row>
    <row r="55" spans="1:20" x14ac:dyDescent="0.25">
      <c r="A55" s="18" t="s">
        <v>5</v>
      </c>
      <c r="B55" s="19">
        <v>1499</v>
      </c>
      <c r="C55" s="12" t="str">
        <f>C37</f>
        <v>–</v>
      </c>
      <c r="D55" s="11" t="str">
        <f>D37</f>
        <v>–</v>
      </c>
      <c r="E55" s="12">
        <f t="shared" ref="E55:G58" si="0">SUM(E10,E19,E28,E37,E46)</f>
        <v>2</v>
      </c>
      <c r="F55" s="11">
        <f t="shared" si="0"/>
        <v>1.7770000000000001</v>
      </c>
      <c r="G55" s="15">
        <f t="shared" si="0"/>
        <v>5</v>
      </c>
      <c r="H55" s="13"/>
      <c r="I55" s="14">
        <f>SUM(I10,I19,I28,I37,I46)</f>
        <v>3.7110000000000003</v>
      </c>
      <c r="J55" s="16"/>
      <c r="K55" s="30">
        <f>SUM(K10,K19,K28,K37,K46)</f>
        <v>3</v>
      </c>
      <c r="L55" s="13"/>
      <c r="M55" s="14">
        <f>SUM(M10,M19,M28,M37,M46)</f>
        <v>2.9060000000000001</v>
      </c>
      <c r="N55" s="13"/>
      <c r="O55" s="15">
        <f>SUM(O10,O19,O28,O37,O46)</f>
        <v>8</v>
      </c>
      <c r="P55" s="13"/>
      <c r="Q55" s="14">
        <f>SUM(Q10,Q19,Q28,Q37,Q46)</f>
        <v>7.3580000000000005</v>
      </c>
      <c r="R55" s="16"/>
      <c r="S55" s="12">
        <f>SUM(C55,E55,G55,K55,O55)</f>
        <v>18</v>
      </c>
      <c r="T55" s="11">
        <f>SUM(D55,F55,I55,M55,Q55)</f>
        <v>15.752000000000001</v>
      </c>
    </row>
    <row r="56" spans="1:20" x14ac:dyDescent="0.25">
      <c r="A56" s="18" t="s">
        <v>4</v>
      </c>
      <c r="B56" s="19">
        <v>4999</v>
      </c>
      <c r="C56" s="12" t="s">
        <v>1</v>
      </c>
      <c r="D56" s="11" t="s">
        <v>1</v>
      </c>
      <c r="E56" s="12">
        <f t="shared" si="0"/>
        <v>1</v>
      </c>
      <c r="F56" s="11">
        <f t="shared" si="0"/>
        <v>4.2830000000000004</v>
      </c>
      <c r="G56" s="15">
        <f t="shared" si="0"/>
        <v>6</v>
      </c>
      <c r="H56" s="13"/>
      <c r="I56" s="14">
        <f>SUM(I11,I20,I29,I38,I47)</f>
        <v>17.689999999999998</v>
      </c>
      <c r="J56" s="16"/>
      <c r="K56" s="30">
        <f>SUM(K11,K20,K29,K38,K47)</f>
        <v>12</v>
      </c>
      <c r="L56" s="13"/>
      <c r="M56" s="14">
        <f>SUM(M11,M20,M29,M38,M47)</f>
        <v>32.161000000000001</v>
      </c>
      <c r="N56" s="13"/>
      <c r="O56" s="15">
        <f>SUM(O11,O20,O29,O38,O47)</f>
        <v>2</v>
      </c>
      <c r="P56" s="13"/>
      <c r="Q56" s="14">
        <f>SUM(Q11,Q20,Q29,Q38,Q47)</f>
        <v>5.82</v>
      </c>
      <c r="R56" s="16"/>
      <c r="S56" s="12">
        <f>SUM(C56,E56,G56,K56,O56)</f>
        <v>21</v>
      </c>
      <c r="T56" s="11">
        <f>SUM(D56,F56,I56,M56,Q56)</f>
        <v>59.954000000000001</v>
      </c>
    </row>
    <row r="57" spans="1:20" x14ac:dyDescent="0.25">
      <c r="A57" s="18" t="s">
        <v>3</v>
      </c>
      <c r="B57" s="19">
        <v>39999</v>
      </c>
      <c r="C57" s="12" t="s">
        <v>1</v>
      </c>
      <c r="D57" s="11" t="s">
        <v>1</v>
      </c>
      <c r="E57" s="12">
        <f t="shared" si="0"/>
        <v>2</v>
      </c>
      <c r="F57" s="11">
        <f t="shared" si="0"/>
        <v>26.937000000000001</v>
      </c>
      <c r="G57" s="15">
        <f t="shared" si="0"/>
        <v>36</v>
      </c>
      <c r="H57" s="13"/>
      <c r="I57" s="14">
        <f>SUM(I12,I21,I30,I39,I48)</f>
        <v>699.12599999999998</v>
      </c>
      <c r="J57" s="16"/>
      <c r="K57" s="30">
        <f>SUM(K12,K21,K30,K39,K48)</f>
        <v>25</v>
      </c>
      <c r="L57" s="13"/>
      <c r="M57" s="14">
        <f>SUM(M12,M21,M30,M39,M48)</f>
        <v>482.88700000000006</v>
      </c>
      <c r="N57" s="13"/>
      <c r="O57" s="15">
        <f>SUM(O12,O21,O30,O39,O48)</f>
        <v>2</v>
      </c>
      <c r="P57" s="13"/>
      <c r="Q57" s="14">
        <f>SUM(Q12,Q21,Q30,Q39,Q48)</f>
        <v>23.382999999999999</v>
      </c>
      <c r="R57" s="16"/>
      <c r="S57" s="12">
        <f>SUM(C57,E57,G57,K57,O57)</f>
        <v>65</v>
      </c>
      <c r="T57" s="11">
        <f>SUM(D57,F57,I57,M57,Q57)</f>
        <v>1232.3330000000001</v>
      </c>
    </row>
    <row r="58" spans="1:20" x14ac:dyDescent="0.25">
      <c r="A58" s="18" t="s">
        <v>2</v>
      </c>
      <c r="B58" s="17"/>
      <c r="C58" s="12" t="s">
        <v>1</v>
      </c>
      <c r="D58" s="11" t="s">
        <v>1</v>
      </c>
      <c r="E58" s="12">
        <f t="shared" si="0"/>
        <v>2</v>
      </c>
      <c r="F58" s="11">
        <f t="shared" si="0"/>
        <v>148.51599999999999</v>
      </c>
      <c r="G58" s="15">
        <f t="shared" si="0"/>
        <v>19</v>
      </c>
      <c r="H58" s="13"/>
      <c r="I58" s="14">
        <f>SUM(I13,I22,I31,I40,I49)</f>
        <v>1135.7750000000001</v>
      </c>
      <c r="J58" s="16"/>
      <c r="K58" s="30">
        <f>SUM(K13,K22,K31,K40,K49)</f>
        <v>12</v>
      </c>
      <c r="L58" s="13"/>
      <c r="M58" s="14">
        <f>SUM(M13,M22,M31,M40,M49)</f>
        <v>646.68299999999999</v>
      </c>
      <c r="N58" s="13"/>
      <c r="O58" s="15" t="str">
        <f>O40</f>
        <v>–</v>
      </c>
      <c r="P58" s="13"/>
      <c r="Q58" s="14" t="str">
        <f>Q40</f>
        <v>–</v>
      </c>
      <c r="R58" s="16"/>
      <c r="S58" s="12">
        <f>SUM(C58,E58,G58,K58,O58)</f>
        <v>33</v>
      </c>
      <c r="T58" s="11">
        <f>SUM(D58,F58,I58,M58,Q58)</f>
        <v>1930.9740000000002</v>
      </c>
    </row>
    <row r="59" spans="1:20" x14ac:dyDescent="0.25">
      <c r="A59" s="10" t="s">
        <v>0</v>
      </c>
      <c r="B59" s="9"/>
      <c r="C59" s="4">
        <f>SUM(C54:C58)</f>
        <v>1</v>
      </c>
      <c r="D59" s="3">
        <f>SUM(D54:D58)</f>
        <v>0.16600000000000001</v>
      </c>
      <c r="E59" s="4">
        <f>SUM(E54:E58)</f>
        <v>12</v>
      </c>
      <c r="F59" s="3">
        <f>SUM(F54:F58)</f>
        <v>182.81099999999998</v>
      </c>
      <c r="G59" s="7">
        <f>SUM(G54:G58)</f>
        <v>73</v>
      </c>
      <c r="H59" s="5"/>
      <c r="I59" s="6">
        <f>SUM(I54:I58)</f>
        <v>1857.682</v>
      </c>
      <c r="J59" s="8"/>
      <c r="K59" s="59">
        <f>SUM(K54:K58)</f>
        <v>107</v>
      </c>
      <c r="L59" s="5"/>
      <c r="M59" s="6">
        <f>SUM(M54:M58)</f>
        <v>1176.9770000000001</v>
      </c>
      <c r="N59" s="5"/>
      <c r="O59" s="7">
        <f>SUM(O54:O58)</f>
        <v>132</v>
      </c>
      <c r="P59" s="5"/>
      <c r="Q59" s="6">
        <f>SUM(Q54:Q58)</f>
        <v>60.031999999999996</v>
      </c>
      <c r="R59" s="8"/>
      <c r="S59" s="4">
        <f>SUM(S54:S58)</f>
        <v>325</v>
      </c>
      <c r="T59" s="3">
        <f>SUM(T54:T58)</f>
        <v>3277.6680000000006</v>
      </c>
    </row>
  </sheetData>
  <mergeCells count="7">
    <mergeCell ref="A1:T2"/>
    <mergeCell ref="C4:D4"/>
    <mergeCell ref="E4:F4"/>
    <mergeCell ref="G4:I4"/>
    <mergeCell ref="K4:M4"/>
    <mergeCell ref="O4:Q4"/>
    <mergeCell ref="S4:T4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zoomScaleNormal="100" workbookViewId="0">
      <selection sqref="A1:T2"/>
    </sheetView>
  </sheetViews>
  <sheetFormatPr defaultRowHeight="15" x14ac:dyDescent="0.25"/>
  <cols>
    <col min="1" max="1" width="14.5703125" style="1" customWidth="1"/>
    <col min="2" max="2" width="14.42578125" style="1" customWidth="1"/>
    <col min="3" max="3" width="9.140625" style="1"/>
    <col min="4" max="4" width="11" style="1" customWidth="1"/>
    <col min="5" max="5" width="9.42578125" style="1" customWidth="1"/>
    <col min="6" max="6" width="10.42578125" style="1" customWidth="1"/>
    <col min="7" max="7" width="7.28515625" style="1" customWidth="1"/>
    <col min="8" max="8" width="2.7109375" style="2" customWidth="1"/>
    <col min="9" max="9" width="9.140625" style="1"/>
    <col min="10" max="10" width="2.7109375" style="2" customWidth="1"/>
    <col min="11" max="11" width="7.28515625" style="1" customWidth="1"/>
    <col min="12" max="12" width="2.7109375" style="2" customWidth="1"/>
    <col min="13" max="13" width="9.140625" style="1"/>
    <col min="14" max="14" width="2.7109375" style="2" customWidth="1"/>
    <col min="15" max="15" width="7.28515625" style="1" customWidth="1"/>
    <col min="16" max="16" width="2.7109375" style="2" customWidth="1"/>
    <col min="17" max="17" width="9.140625" style="1"/>
    <col min="18" max="18" width="2.7109375" style="2" customWidth="1"/>
    <col min="19" max="19" width="9.140625" style="1"/>
    <col min="20" max="20" width="10.42578125" style="1" customWidth="1"/>
    <col min="21" max="16384" width="9.140625" style="1"/>
  </cols>
  <sheetData>
    <row r="1" spans="1:20" x14ac:dyDescent="0.25">
      <c r="A1" s="62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x14ac:dyDescent="0.25">
      <c r="A3" s="58" t="s">
        <v>32</v>
      </c>
    </row>
    <row r="4" spans="1:20" x14ac:dyDescent="0.25">
      <c r="A4" s="57" t="s">
        <v>31</v>
      </c>
      <c r="B4" s="56"/>
      <c r="C4" s="64" t="s">
        <v>30</v>
      </c>
      <c r="D4" s="65"/>
      <c r="E4" s="66" t="s">
        <v>29</v>
      </c>
      <c r="F4" s="66"/>
      <c r="G4" s="64" t="s">
        <v>28</v>
      </c>
      <c r="H4" s="66"/>
      <c r="I4" s="66"/>
      <c r="J4" s="55"/>
      <c r="K4" s="66" t="s">
        <v>27</v>
      </c>
      <c r="L4" s="66"/>
      <c r="M4" s="66"/>
      <c r="N4" s="54"/>
      <c r="O4" s="64" t="s">
        <v>26</v>
      </c>
      <c r="P4" s="66"/>
      <c r="Q4" s="66"/>
      <c r="R4" s="54"/>
      <c r="S4" s="64" t="s">
        <v>25</v>
      </c>
      <c r="T4" s="65"/>
    </row>
    <row r="5" spans="1:20" x14ac:dyDescent="0.25">
      <c r="A5" s="53" t="s">
        <v>24</v>
      </c>
      <c r="B5" s="52"/>
      <c r="C5" s="48" t="s">
        <v>23</v>
      </c>
      <c r="D5" s="47" t="s">
        <v>22</v>
      </c>
      <c r="E5" s="50" t="s">
        <v>23</v>
      </c>
      <c r="F5" s="50" t="s">
        <v>22</v>
      </c>
      <c r="G5" s="48" t="s">
        <v>23</v>
      </c>
      <c r="H5" s="49"/>
      <c r="I5" s="50" t="s">
        <v>22</v>
      </c>
      <c r="J5" s="51"/>
      <c r="K5" s="50" t="s">
        <v>23</v>
      </c>
      <c r="L5" s="49"/>
      <c r="M5" s="50" t="s">
        <v>22</v>
      </c>
      <c r="N5" s="49"/>
      <c r="O5" s="48" t="s">
        <v>23</v>
      </c>
      <c r="P5" s="49"/>
      <c r="Q5" s="50" t="s">
        <v>22</v>
      </c>
      <c r="R5" s="49"/>
      <c r="S5" s="48" t="s">
        <v>23</v>
      </c>
      <c r="T5" s="47" t="s">
        <v>22</v>
      </c>
    </row>
    <row r="6" spans="1:20" ht="33.75" x14ac:dyDescent="0.25">
      <c r="A6" s="46"/>
      <c r="B6" s="45"/>
      <c r="C6" s="41" t="s">
        <v>21</v>
      </c>
      <c r="D6" s="40" t="s">
        <v>20</v>
      </c>
      <c r="E6" s="43" t="s">
        <v>21</v>
      </c>
      <c r="F6" s="43" t="s">
        <v>20</v>
      </c>
      <c r="G6" s="41" t="s">
        <v>21</v>
      </c>
      <c r="H6" s="42"/>
      <c r="I6" s="43" t="s">
        <v>20</v>
      </c>
      <c r="J6" s="44"/>
      <c r="K6" s="43" t="s">
        <v>21</v>
      </c>
      <c r="L6" s="42"/>
      <c r="M6" s="43" t="s">
        <v>20</v>
      </c>
      <c r="N6" s="42"/>
      <c r="O6" s="41" t="s">
        <v>21</v>
      </c>
      <c r="P6" s="42"/>
      <c r="Q6" s="43" t="s">
        <v>20</v>
      </c>
      <c r="R6" s="42"/>
      <c r="S6" s="41" t="s">
        <v>21</v>
      </c>
      <c r="T6" s="40" t="s">
        <v>20</v>
      </c>
    </row>
    <row r="7" spans="1:20" x14ac:dyDescent="0.25">
      <c r="A7" s="39" t="s">
        <v>19</v>
      </c>
      <c r="B7" s="38"/>
      <c r="C7" s="33"/>
      <c r="D7" s="32"/>
      <c r="E7" s="33"/>
      <c r="F7" s="32"/>
      <c r="G7" s="36"/>
      <c r="H7" s="34"/>
      <c r="I7" s="35"/>
      <c r="J7" s="34"/>
      <c r="K7" s="36"/>
      <c r="L7" s="34"/>
      <c r="M7" s="35"/>
      <c r="N7" s="37"/>
      <c r="O7" s="36"/>
      <c r="P7" s="34"/>
      <c r="Q7" s="35"/>
      <c r="R7" s="34"/>
      <c r="S7" s="33"/>
      <c r="T7" s="32"/>
    </row>
    <row r="8" spans="1:20" x14ac:dyDescent="0.25">
      <c r="A8" s="20" t="s">
        <v>18</v>
      </c>
      <c r="B8" s="17"/>
      <c r="C8" s="12"/>
      <c r="D8" s="11"/>
      <c r="E8" s="12"/>
      <c r="F8" s="11"/>
      <c r="G8" s="15"/>
      <c r="H8" s="13"/>
      <c r="I8" s="14"/>
      <c r="J8" s="13"/>
      <c r="K8" s="15"/>
      <c r="L8" s="13"/>
      <c r="M8" s="14"/>
      <c r="N8" s="16"/>
      <c r="O8" s="15"/>
      <c r="P8" s="13"/>
      <c r="Q8" s="14"/>
      <c r="R8" s="13"/>
      <c r="S8" s="12"/>
      <c r="T8" s="11"/>
    </row>
    <row r="9" spans="1:20" x14ac:dyDescent="0.25">
      <c r="A9" s="18" t="s">
        <v>6</v>
      </c>
      <c r="B9" s="19">
        <v>499</v>
      </c>
      <c r="C9" s="12" t="s">
        <v>1</v>
      </c>
      <c r="D9" s="11" t="s">
        <v>1</v>
      </c>
      <c r="E9" s="12" t="s">
        <v>1</v>
      </c>
      <c r="F9" s="11" t="s">
        <v>1</v>
      </c>
      <c r="G9" s="15" t="s">
        <v>1</v>
      </c>
      <c r="H9" s="13"/>
      <c r="I9" s="14" t="s">
        <v>1</v>
      </c>
      <c r="J9" s="13"/>
      <c r="K9" s="15">
        <v>1</v>
      </c>
      <c r="L9" s="13"/>
      <c r="M9" s="14">
        <v>0.47799999999999998</v>
      </c>
      <c r="N9" s="16"/>
      <c r="O9" s="15">
        <v>8</v>
      </c>
      <c r="P9" s="13"/>
      <c r="Q9" s="14">
        <v>2.3069999999999999</v>
      </c>
      <c r="R9" s="13"/>
      <c r="S9" s="12">
        <f>SUM(C9,E9,G9,K9,O9)</f>
        <v>9</v>
      </c>
      <c r="T9" s="11">
        <f>SUM(D9,F9,I9,M9,Q9)</f>
        <v>2.7850000000000001</v>
      </c>
    </row>
    <row r="10" spans="1:20" x14ac:dyDescent="0.25">
      <c r="A10" s="18" t="s">
        <v>5</v>
      </c>
      <c r="B10" s="19">
        <v>1499</v>
      </c>
      <c r="C10" s="12" t="s">
        <v>1</v>
      </c>
      <c r="D10" s="11" t="s">
        <v>1</v>
      </c>
      <c r="E10" s="12" t="s">
        <v>1</v>
      </c>
      <c r="F10" s="11" t="s">
        <v>1</v>
      </c>
      <c r="G10" s="15">
        <v>1</v>
      </c>
      <c r="H10" s="13"/>
      <c r="I10" s="14">
        <v>0.86499999999999999</v>
      </c>
      <c r="J10" s="13"/>
      <c r="K10" s="15">
        <v>4</v>
      </c>
      <c r="L10" s="13"/>
      <c r="M10" s="14">
        <v>4.226</v>
      </c>
      <c r="N10" s="16"/>
      <c r="O10" s="15" t="s">
        <v>1</v>
      </c>
      <c r="P10" s="31"/>
      <c r="Q10" s="30" t="s">
        <v>1</v>
      </c>
      <c r="R10" s="13"/>
      <c r="S10" s="12">
        <f>SUM(C10,E10,G10,K10,O10)</f>
        <v>5</v>
      </c>
      <c r="T10" s="11">
        <f>SUM(D10,F10,I10,M10,Q10)</f>
        <v>5.0910000000000002</v>
      </c>
    </row>
    <row r="11" spans="1:20" x14ac:dyDescent="0.25">
      <c r="A11" s="18" t="s">
        <v>4</v>
      </c>
      <c r="B11" s="19">
        <v>4999</v>
      </c>
      <c r="C11" s="12" t="s">
        <v>1</v>
      </c>
      <c r="D11" s="11" t="s">
        <v>1</v>
      </c>
      <c r="E11" s="12">
        <v>2</v>
      </c>
      <c r="F11" s="11">
        <v>6.5670000000000002</v>
      </c>
      <c r="G11" s="15">
        <v>5</v>
      </c>
      <c r="H11" s="13"/>
      <c r="I11" s="14">
        <v>15.948</v>
      </c>
      <c r="J11" s="13"/>
      <c r="K11" s="15">
        <v>1</v>
      </c>
      <c r="L11" s="13"/>
      <c r="M11" s="14">
        <v>1.627</v>
      </c>
      <c r="N11" s="16"/>
      <c r="O11" s="15" t="s">
        <v>1</v>
      </c>
      <c r="P11" s="31"/>
      <c r="Q11" s="30" t="s">
        <v>1</v>
      </c>
      <c r="R11" s="13"/>
      <c r="S11" s="12">
        <f>SUM(C11,E11,G11,K11,O11)</f>
        <v>8</v>
      </c>
      <c r="T11" s="11">
        <f>SUM(D11,F11,I11,M11,Q11)</f>
        <v>24.141999999999999</v>
      </c>
    </row>
    <row r="12" spans="1:20" x14ac:dyDescent="0.25">
      <c r="A12" s="18" t="s">
        <v>3</v>
      </c>
      <c r="B12" s="19">
        <v>39999</v>
      </c>
      <c r="C12" s="12" t="s">
        <v>1</v>
      </c>
      <c r="D12" s="11" t="s">
        <v>1</v>
      </c>
      <c r="E12" s="12">
        <v>2</v>
      </c>
      <c r="F12" s="11">
        <v>25.962</v>
      </c>
      <c r="G12" s="15">
        <v>13</v>
      </c>
      <c r="H12" s="13"/>
      <c r="I12" s="14">
        <v>144.56899999999999</v>
      </c>
      <c r="J12" s="13"/>
      <c r="K12" s="15">
        <v>1</v>
      </c>
      <c r="L12" s="13"/>
      <c r="M12" s="14">
        <v>10.542999999999999</v>
      </c>
      <c r="N12" s="16"/>
      <c r="O12" s="15" t="s">
        <v>1</v>
      </c>
      <c r="P12" s="31"/>
      <c r="Q12" s="30" t="s">
        <v>1</v>
      </c>
      <c r="R12" s="13"/>
      <c r="S12" s="12">
        <f>SUM(C12,E12,G12,K12,O12)</f>
        <v>16</v>
      </c>
      <c r="T12" s="11">
        <f>SUM(D12,F12,I12,M12,Q12)</f>
        <v>181.07399999999998</v>
      </c>
    </row>
    <row r="13" spans="1:20" x14ac:dyDescent="0.25">
      <c r="A13" s="18" t="s">
        <v>2</v>
      </c>
      <c r="B13" s="19"/>
      <c r="C13" s="12" t="s">
        <v>1</v>
      </c>
      <c r="D13" s="11" t="s">
        <v>1</v>
      </c>
      <c r="E13" s="12" t="s">
        <v>1</v>
      </c>
      <c r="F13" s="11" t="s">
        <v>1</v>
      </c>
      <c r="G13" s="15" t="s">
        <v>1</v>
      </c>
      <c r="H13" s="13"/>
      <c r="I13" s="14" t="s">
        <v>1</v>
      </c>
      <c r="J13" s="13"/>
      <c r="K13" s="15" t="s">
        <v>1</v>
      </c>
      <c r="L13" s="13"/>
      <c r="M13" s="14" t="s">
        <v>1</v>
      </c>
      <c r="N13" s="16"/>
      <c r="O13" s="15" t="s">
        <v>1</v>
      </c>
      <c r="P13" s="13"/>
      <c r="Q13" s="14" t="s">
        <v>1</v>
      </c>
      <c r="R13" s="13"/>
      <c r="S13" s="12" t="s">
        <v>1</v>
      </c>
      <c r="T13" s="11" t="s">
        <v>1</v>
      </c>
    </row>
    <row r="14" spans="1:20" x14ac:dyDescent="0.25">
      <c r="A14" s="21" t="s">
        <v>0</v>
      </c>
      <c r="B14" s="19"/>
      <c r="C14" s="24" t="s">
        <v>1</v>
      </c>
      <c r="D14" s="23" t="s">
        <v>1</v>
      </c>
      <c r="E14" s="24">
        <f>SUM(E9:E13)</f>
        <v>4</v>
      </c>
      <c r="F14" s="23">
        <f>SUM(F9:F13)</f>
        <v>32.528999999999996</v>
      </c>
      <c r="G14" s="27">
        <f>SUM(G9:G13)</f>
        <v>19</v>
      </c>
      <c r="H14" s="25"/>
      <c r="I14" s="26">
        <f>SUM(I9:I13)</f>
        <v>161.38199999999998</v>
      </c>
      <c r="J14" s="25"/>
      <c r="K14" s="27">
        <f>SUM(K9:K13)</f>
        <v>7</v>
      </c>
      <c r="L14" s="25"/>
      <c r="M14" s="26">
        <f>SUM(M9:M13)</f>
        <v>16.873999999999999</v>
      </c>
      <c r="N14" s="28"/>
      <c r="O14" s="27">
        <f>SUM(O9:O13)</f>
        <v>8</v>
      </c>
      <c r="P14" s="25"/>
      <c r="Q14" s="26">
        <f>SUM(Q9:Q13)</f>
        <v>2.3069999999999999</v>
      </c>
      <c r="R14" s="25"/>
      <c r="S14" s="24">
        <f>SUM(S9:S13)</f>
        <v>38</v>
      </c>
      <c r="T14" s="23">
        <f>SUM(T9:T13)</f>
        <v>213.09199999999998</v>
      </c>
    </row>
    <row r="15" spans="1:20" x14ac:dyDescent="0.25">
      <c r="A15" s="22"/>
      <c r="B15" s="19"/>
      <c r="C15" s="12"/>
      <c r="D15" s="11"/>
      <c r="E15" s="12"/>
      <c r="F15" s="11"/>
      <c r="G15" s="15"/>
      <c r="H15" s="13"/>
      <c r="I15" s="14"/>
      <c r="J15" s="13"/>
      <c r="K15" s="15"/>
      <c r="L15" s="13"/>
      <c r="M15" s="14"/>
      <c r="N15" s="16"/>
      <c r="O15" s="15"/>
      <c r="P15" s="13"/>
      <c r="Q15" s="14"/>
      <c r="R15" s="13"/>
      <c r="S15" s="12"/>
      <c r="T15" s="11"/>
    </row>
    <row r="16" spans="1:20" x14ac:dyDescent="0.25">
      <c r="A16" s="21" t="s">
        <v>17</v>
      </c>
      <c r="B16" s="19"/>
      <c r="C16" s="12"/>
      <c r="D16" s="11"/>
      <c r="E16" s="12"/>
      <c r="F16" s="11"/>
      <c r="G16" s="15"/>
      <c r="H16" s="13"/>
      <c r="I16" s="14"/>
      <c r="J16" s="13"/>
      <c r="K16" s="15"/>
      <c r="L16" s="13"/>
      <c r="M16" s="14"/>
      <c r="N16" s="16"/>
      <c r="O16" s="15"/>
      <c r="P16" s="13"/>
      <c r="Q16" s="14"/>
      <c r="R16" s="13"/>
      <c r="S16" s="12"/>
      <c r="T16" s="11"/>
    </row>
    <row r="17" spans="1:20" x14ac:dyDescent="0.25">
      <c r="A17" s="20" t="s">
        <v>16</v>
      </c>
      <c r="B17" s="19"/>
      <c r="C17" s="12"/>
      <c r="D17" s="11"/>
      <c r="E17" s="12"/>
      <c r="F17" s="11"/>
      <c r="G17" s="15"/>
      <c r="H17" s="13"/>
      <c r="I17" s="14"/>
      <c r="J17" s="13"/>
      <c r="K17" s="15"/>
      <c r="L17" s="13"/>
      <c r="M17" s="14"/>
      <c r="N17" s="16"/>
      <c r="O17" s="15"/>
      <c r="P17" s="13"/>
      <c r="Q17" s="14"/>
      <c r="R17" s="13"/>
      <c r="S17" s="12"/>
      <c r="T17" s="11"/>
    </row>
    <row r="18" spans="1:20" x14ac:dyDescent="0.25">
      <c r="A18" s="18" t="s">
        <v>6</v>
      </c>
      <c r="B18" s="19">
        <v>499</v>
      </c>
      <c r="C18" s="12" t="s">
        <v>1</v>
      </c>
      <c r="D18" s="11" t="s">
        <v>1</v>
      </c>
      <c r="E18" s="12">
        <v>1</v>
      </c>
      <c r="F18" s="11">
        <v>0.10199999999999999</v>
      </c>
      <c r="G18" s="15">
        <v>2</v>
      </c>
      <c r="H18" s="13"/>
      <c r="I18" s="14">
        <v>0.46700000000000003</v>
      </c>
      <c r="J18" s="13"/>
      <c r="K18" s="15">
        <v>1</v>
      </c>
      <c r="L18" s="13"/>
      <c r="M18" s="14">
        <v>0.161</v>
      </c>
      <c r="N18" s="16"/>
      <c r="O18" s="15">
        <v>27</v>
      </c>
      <c r="P18" s="13"/>
      <c r="Q18" s="14">
        <v>4.399</v>
      </c>
      <c r="R18" s="13"/>
      <c r="S18" s="12">
        <f>SUM(C18,E18,G18,K18,O18)</f>
        <v>31</v>
      </c>
      <c r="T18" s="11">
        <f>SUM(D18,F18,I18,M18,Q18)</f>
        <v>5.1290000000000004</v>
      </c>
    </row>
    <row r="19" spans="1:20" x14ac:dyDescent="0.25">
      <c r="A19" s="18" t="s">
        <v>5</v>
      </c>
      <c r="B19" s="19">
        <v>1499</v>
      </c>
      <c r="C19" s="12" t="s">
        <v>1</v>
      </c>
      <c r="D19" s="11" t="s">
        <v>1</v>
      </c>
      <c r="E19" s="12" t="s">
        <v>1</v>
      </c>
      <c r="F19" s="11" t="s">
        <v>1</v>
      </c>
      <c r="G19" s="15" t="s">
        <v>1</v>
      </c>
      <c r="H19" s="13"/>
      <c r="I19" s="14" t="s">
        <v>1</v>
      </c>
      <c r="J19" s="13"/>
      <c r="K19" s="15" t="s">
        <v>1</v>
      </c>
      <c r="L19" s="13"/>
      <c r="M19" s="14" t="s">
        <v>1</v>
      </c>
      <c r="N19" s="16"/>
      <c r="O19" s="15">
        <v>1</v>
      </c>
      <c r="P19" s="13"/>
      <c r="Q19" s="14">
        <v>1.335</v>
      </c>
      <c r="R19" s="13"/>
      <c r="S19" s="12">
        <f>SUM(C19,E19,G19,K19,O19)</f>
        <v>1</v>
      </c>
      <c r="T19" s="11">
        <f>SUM(D19,F19,I19,M19,Q19)</f>
        <v>1.335</v>
      </c>
    </row>
    <row r="20" spans="1:20" x14ac:dyDescent="0.25">
      <c r="A20" s="18" t="s">
        <v>4</v>
      </c>
      <c r="B20" s="19">
        <v>4999</v>
      </c>
      <c r="C20" s="12" t="s">
        <v>1</v>
      </c>
      <c r="D20" s="11" t="s">
        <v>1</v>
      </c>
      <c r="E20" s="12" t="s">
        <v>1</v>
      </c>
      <c r="F20" s="11" t="s">
        <v>1</v>
      </c>
      <c r="G20" s="15">
        <v>1</v>
      </c>
      <c r="H20" s="13"/>
      <c r="I20" s="14">
        <v>2.556</v>
      </c>
      <c r="J20" s="13"/>
      <c r="K20" s="15">
        <v>11</v>
      </c>
      <c r="L20" s="13"/>
      <c r="M20" s="14">
        <v>30.600999999999999</v>
      </c>
      <c r="N20" s="16"/>
      <c r="O20" s="15" t="s">
        <v>1</v>
      </c>
      <c r="P20" s="13"/>
      <c r="Q20" s="14" t="s">
        <v>1</v>
      </c>
      <c r="R20" s="13"/>
      <c r="S20" s="12">
        <f>SUM(C20,E20,G20,K20,O20)</f>
        <v>12</v>
      </c>
      <c r="T20" s="11">
        <f>SUM(D20,F20,I20,M20,Q20)</f>
        <v>33.156999999999996</v>
      </c>
    </row>
    <row r="21" spans="1:20" x14ac:dyDescent="0.25">
      <c r="A21" s="18" t="s">
        <v>3</v>
      </c>
      <c r="B21" s="19">
        <v>39999</v>
      </c>
      <c r="C21" s="12" t="s">
        <v>1</v>
      </c>
      <c r="D21" s="11" t="s">
        <v>1</v>
      </c>
      <c r="E21" s="12" t="s">
        <v>1</v>
      </c>
      <c r="F21" s="11" t="s">
        <v>1</v>
      </c>
      <c r="G21" s="15">
        <v>17</v>
      </c>
      <c r="H21" s="13"/>
      <c r="I21" s="14">
        <v>384.2</v>
      </c>
      <c r="J21" s="13"/>
      <c r="K21" s="15">
        <v>9</v>
      </c>
      <c r="L21" s="13"/>
      <c r="M21" s="14">
        <v>128.11600000000001</v>
      </c>
      <c r="N21" s="16"/>
      <c r="O21" s="15" t="s">
        <v>1</v>
      </c>
      <c r="P21" s="13"/>
      <c r="Q21" s="14" t="s">
        <v>1</v>
      </c>
      <c r="R21" s="13"/>
      <c r="S21" s="12">
        <f>SUM(C21,E21,G21,K21,O21)</f>
        <v>26</v>
      </c>
      <c r="T21" s="11">
        <f>SUM(D21,F21,I21,M21,Q21)</f>
        <v>512.31600000000003</v>
      </c>
    </row>
    <row r="22" spans="1:20" x14ac:dyDescent="0.25">
      <c r="A22" s="18" t="s">
        <v>2</v>
      </c>
      <c r="B22" s="19"/>
      <c r="C22" s="12" t="s">
        <v>1</v>
      </c>
      <c r="D22" s="11" t="s">
        <v>1</v>
      </c>
      <c r="E22" s="12">
        <v>5</v>
      </c>
      <c r="F22" s="11">
        <v>363.44499999999999</v>
      </c>
      <c r="G22" s="15">
        <v>13</v>
      </c>
      <c r="H22" s="13"/>
      <c r="I22" s="14">
        <v>772.85500000000002</v>
      </c>
      <c r="J22" s="13"/>
      <c r="K22" s="15">
        <v>8</v>
      </c>
      <c r="L22" s="13"/>
      <c r="M22" s="14">
        <v>442.56099999999998</v>
      </c>
      <c r="N22" s="16"/>
      <c r="O22" s="15" t="s">
        <v>1</v>
      </c>
      <c r="P22" s="13"/>
      <c r="Q22" s="14" t="s">
        <v>1</v>
      </c>
      <c r="R22" s="13"/>
      <c r="S22" s="12">
        <f>SUM(C22,E22,G22,K22,O22)</f>
        <v>26</v>
      </c>
      <c r="T22" s="11">
        <f>SUM(D22,F22,I22,M22,Q22)</f>
        <v>1578.8609999999999</v>
      </c>
    </row>
    <row r="23" spans="1:20" x14ac:dyDescent="0.25">
      <c r="A23" s="21" t="s">
        <v>0</v>
      </c>
      <c r="B23" s="19"/>
      <c r="C23" s="24" t="s">
        <v>1</v>
      </c>
      <c r="D23" s="23" t="s">
        <v>1</v>
      </c>
      <c r="E23" s="24">
        <f>SUM(E18:E22)</f>
        <v>6</v>
      </c>
      <c r="F23" s="23">
        <f>SUM(F18:F22)</f>
        <v>363.54699999999997</v>
      </c>
      <c r="G23" s="27">
        <f>SUM(G18:G22)</f>
        <v>33</v>
      </c>
      <c r="H23" s="25"/>
      <c r="I23" s="26">
        <f>SUM(I18:I22)</f>
        <v>1160.078</v>
      </c>
      <c r="J23" s="25"/>
      <c r="K23" s="27">
        <f>SUM(K18:K22)</f>
        <v>29</v>
      </c>
      <c r="L23" s="25"/>
      <c r="M23" s="26">
        <f>SUM(M18:M22)</f>
        <v>601.43899999999996</v>
      </c>
      <c r="N23" s="28"/>
      <c r="O23" s="27">
        <f>SUM(O18:O22)</f>
        <v>28</v>
      </c>
      <c r="P23" s="25"/>
      <c r="Q23" s="26">
        <f>SUM(Q18:Q22)</f>
        <v>5.734</v>
      </c>
      <c r="R23" s="25"/>
      <c r="S23" s="24">
        <f>SUM(S18:S22)</f>
        <v>96</v>
      </c>
      <c r="T23" s="23">
        <f>SUM(T18:T22)</f>
        <v>2130.7979999999998</v>
      </c>
    </row>
    <row r="24" spans="1:20" x14ac:dyDescent="0.25">
      <c r="A24" s="22"/>
      <c r="B24" s="19"/>
      <c r="C24" s="12"/>
      <c r="D24" s="11"/>
      <c r="E24" s="12"/>
      <c r="F24" s="11"/>
      <c r="G24" s="15"/>
      <c r="H24" s="13"/>
      <c r="I24" s="14"/>
      <c r="J24" s="13"/>
      <c r="K24" s="15"/>
      <c r="L24" s="13"/>
      <c r="M24" s="14"/>
      <c r="N24" s="16"/>
      <c r="O24" s="15"/>
      <c r="P24" s="13"/>
      <c r="Q24" s="14"/>
      <c r="R24" s="13"/>
      <c r="S24" s="12"/>
      <c r="T24" s="11"/>
    </row>
    <row r="25" spans="1:20" x14ac:dyDescent="0.25">
      <c r="A25" s="21" t="s">
        <v>15</v>
      </c>
      <c r="B25" s="19"/>
      <c r="C25" s="12"/>
      <c r="D25" s="11"/>
      <c r="E25" s="12"/>
      <c r="F25" s="11"/>
      <c r="G25" s="15"/>
      <c r="H25" s="13"/>
      <c r="I25" s="14"/>
      <c r="J25" s="13"/>
      <c r="K25" s="15"/>
      <c r="L25" s="13"/>
      <c r="M25" s="14"/>
      <c r="N25" s="16"/>
      <c r="O25" s="15"/>
      <c r="P25" s="13"/>
      <c r="Q25" s="14"/>
      <c r="R25" s="13"/>
      <c r="S25" s="12"/>
      <c r="T25" s="11"/>
    </row>
    <row r="26" spans="1:20" x14ac:dyDescent="0.25">
      <c r="A26" s="20" t="s">
        <v>14</v>
      </c>
      <c r="B26" s="19"/>
      <c r="C26" s="12"/>
      <c r="D26" s="11"/>
      <c r="E26" s="12"/>
      <c r="F26" s="11"/>
      <c r="G26" s="15"/>
      <c r="H26" s="13"/>
      <c r="I26" s="14"/>
      <c r="J26" s="13"/>
      <c r="K26" s="15"/>
      <c r="L26" s="13"/>
      <c r="M26" s="14"/>
      <c r="N26" s="16"/>
      <c r="O26" s="15"/>
      <c r="P26" s="13"/>
      <c r="Q26" s="14"/>
      <c r="R26" s="13"/>
      <c r="S26" s="12"/>
      <c r="T26" s="11"/>
    </row>
    <row r="27" spans="1:20" x14ac:dyDescent="0.25">
      <c r="A27" s="18" t="s">
        <v>6</v>
      </c>
      <c r="B27" s="19">
        <v>499</v>
      </c>
      <c r="C27" s="12" t="s">
        <v>1</v>
      </c>
      <c r="D27" s="11" t="s">
        <v>1</v>
      </c>
      <c r="E27" s="12" t="s">
        <v>1</v>
      </c>
      <c r="F27" s="11" t="s">
        <v>1</v>
      </c>
      <c r="G27" s="15" t="s">
        <v>1</v>
      </c>
      <c r="H27" s="13"/>
      <c r="I27" s="14" t="s">
        <v>1</v>
      </c>
      <c r="J27" s="13"/>
      <c r="K27" s="15" t="s">
        <v>1</v>
      </c>
      <c r="L27" s="13"/>
      <c r="M27" s="14" t="s">
        <v>1</v>
      </c>
      <c r="N27" s="16"/>
      <c r="O27" s="15">
        <v>1</v>
      </c>
      <c r="P27" s="13"/>
      <c r="Q27" s="14">
        <v>0.20200000000000001</v>
      </c>
      <c r="R27" s="13"/>
      <c r="S27" s="12">
        <f>SUM(C27,E27,G27,K27,O27)</f>
        <v>1</v>
      </c>
      <c r="T27" s="11">
        <f>SUM(D27,F27,I27,M27,Q27)</f>
        <v>0.20200000000000001</v>
      </c>
    </row>
    <row r="28" spans="1:20" x14ac:dyDescent="0.25">
      <c r="A28" s="18" t="s">
        <v>5</v>
      </c>
      <c r="B28" s="19">
        <v>1499</v>
      </c>
      <c r="C28" s="12" t="s">
        <v>1</v>
      </c>
      <c r="D28" s="11" t="s">
        <v>1</v>
      </c>
      <c r="E28" s="12" t="s">
        <v>1</v>
      </c>
      <c r="F28" s="11" t="s">
        <v>1</v>
      </c>
      <c r="G28" s="15" t="s">
        <v>1</v>
      </c>
      <c r="H28" s="13"/>
      <c r="I28" s="14" t="s">
        <v>1</v>
      </c>
      <c r="J28" s="13"/>
      <c r="K28" s="15" t="s">
        <v>1</v>
      </c>
      <c r="L28" s="13"/>
      <c r="M28" s="14" t="s">
        <v>1</v>
      </c>
      <c r="N28" s="16"/>
      <c r="O28" s="15">
        <v>2</v>
      </c>
      <c r="P28" s="13"/>
      <c r="Q28" s="14">
        <v>2.1360000000000001</v>
      </c>
      <c r="R28" s="13"/>
      <c r="S28" s="12">
        <f>SUM(C28,E28,G28,K28,O28)</f>
        <v>2</v>
      </c>
      <c r="T28" s="11">
        <f>SUM(D28,F28,I28,M28,Q28)</f>
        <v>2.1360000000000001</v>
      </c>
    </row>
    <row r="29" spans="1:20" x14ac:dyDescent="0.25">
      <c r="A29" s="18" t="s">
        <v>4</v>
      </c>
      <c r="B29" s="19">
        <v>4999</v>
      </c>
      <c r="C29" s="12" t="s">
        <v>1</v>
      </c>
      <c r="D29" s="11" t="s">
        <v>1</v>
      </c>
      <c r="E29" s="12" t="s">
        <v>1</v>
      </c>
      <c r="F29" s="11" t="s">
        <v>1</v>
      </c>
      <c r="G29" s="15" t="s">
        <v>1</v>
      </c>
      <c r="H29" s="13"/>
      <c r="I29" s="14" t="s">
        <v>1</v>
      </c>
      <c r="J29" s="13"/>
      <c r="K29" s="15">
        <v>1</v>
      </c>
      <c r="L29" s="13"/>
      <c r="M29" s="14">
        <v>4.0129999999999999</v>
      </c>
      <c r="N29" s="16"/>
      <c r="O29" s="15">
        <v>1</v>
      </c>
      <c r="P29" s="13"/>
      <c r="Q29" s="14">
        <v>2.2559999999999998</v>
      </c>
      <c r="R29" s="13"/>
      <c r="S29" s="12">
        <f>SUM(C29,E29,G29,K29,O29)</f>
        <v>2</v>
      </c>
      <c r="T29" s="11">
        <f>SUM(D29,F29,I29,M29,Q29)</f>
        <v>6.2690000000000001</v>
      </c>
    </row>
    <row r="30" spans="1:20" x14ac:dyDescent="0.25">
      <c r="A30" s="18" t="s">
        <v>3</v>
      </c>
      <c r="B30" s="19">
        <v>39999</v>
      </c>
      <c r="C30" s="12" t="s">
        <v>1</v>
      </c>
      <c r="D30" s="11" t="s">
        <v>1</v>
      </c>
      <c r="E30" s="12" t="s">
        <v>1</v>
      </c>
      <c r="F30" s="11" t="s">
        <v>1</v>
      </c>
      <c r="G30" s="15" t="s">
        <v>1</v>
      </c>
      <c r="H30" s="13"/>
      <c r="I30" s="14" t="s">
        <v>1</v>
      </c>
      <c r="J30" s="13"/>
      <c r="K30" s="15">
        <v>1</v>
      </c>
      <c r="L30" s="13"/>
      <c r="M30" s="14">
        <v>7.4539999999999997</v>
      </c>
      <c r="N30" s="16"/>
      <c r="O30" s="15" t="s">
        <v>1</v>
      </c>
      <c r="P30" s="13"/>
      <c r="Q30" s="14" t="s">
        <v>1</v>
      </c>
      <c r="R30" s="13"/>
      <c r="S30" s="12">
        <f>SUM(C30,E30,G30,K30,O30)</f>
        <v>1</v>
      </c>
      <c r="T30" s="11">
        <f>SUM(D30,F30,I30,M30,Q30)</f>
        <v>7.4539999999999997</v>
      </c>
    </row>
    <row r="31" spans="1:20" x14ac:dyDescent="0.25">
      <c r="A31" s="18" t="s">
        <v>2</v>
      </c>
      <c r="B31" s="19"/>
      <c r="C31" s="12" t="s">
        <v>1</v>
      </c>
      <c r="D31" s="11" t="s">
        <v>1</v>
      </c>
      <c r="E31" s="12" t="s">
        <v>1</v>
      </c>
      <c r="F31" s="11" t="s">
        <v>1</v>
      </c>
      <c r="G31" s="15" t="s">
        <v>1</v>
      </c>
      <c r="H31" s="13"/>
      <c r="I31" s="14" t="s">
        <v>1</v>
      </c>
      <c r="J31" s="13"/>
      <c r="K31" s="15" t="s">
        <v>1</v>
      </c>
      <c r="L31" s="13"/>
      <c r="M31" s="14" t="s">
        <v>1</v>
      </c>
      <c r="N31" s="16"/>
      <c r="O31" s="15" t="s">
        <v>1</v>
      </c>
      <c r="P31" s="13"/>
      <c r="Q31" s="14" t="s">
        <v>1</v>
      </c>
      <c r="R31" s="13"/>
      <c r="S31" s="12" t="s">
        <v>1</v>
      </c>
      <c r="T31" s="11" t="s">
        <v>1</v>
      </c>
    </row>
    <row r="32" spans="1:20" x14ac:dyDescent="0.25">
      <c r="A32" s="21" t="s">
        <v>0</v>
      </c>
      <c r="B32" s="19"/>
      <c r="C32" s="24" t="s">
        <v>1</v>
      </c>
      <c r="D32" s="23" t="s">
        <v>1</v>
      </c>
      <c r="E32" s="24" t="s">
        <v>1</v>
      </c>
      <c r="F32" s="23" t="s">
        <v>1</v>
      </c>
      <c r="G32" s="27" t="s">
        <v>1</v>
      </c>
      <c r="H32" s="25"/>
      <c r="I32" s="26" t="s">
        <v>1</v>
      </c>
      <c r="J32" s="25"/>
      <c r="K32" s="27">
        <f>SUM(K27:K31)</f>
        <v>2</v>
      </c>
      <c r="L32" s="25"/>
      <c r="M32" s="26">
        <f>SUM(M27:M31)</f>
        <v>11.466999999999999</v>
      </c>
      <c r="N32" s="28"/>
      <c r="O32" s="27">
        <f>SUM(O27:O31)</f>
        <v>4</v>
      </c>
      <c r="P32" s="25"/>
      <c r="Q32" s="26">
        <f>SUM(Q27:Q31)</f>
        <v>4.5939999999999994</v>
      </c>
      <c r="R32" s="25"/>
      <c r="S32" s="24">
        <f>SUM(S27:S31)</f>
        <v>6</v>
      </c>
      <c r="T32" s="23">
        <f>SUM(T27:T31)</f>
        <v>16.061</v>
      </c>
    </row>
    <row r="33" spans="1:20" x14ac:dyDescent="0.25">
      <c r="A33" s="22"/>
      <c r="B33" s="19"/>
      <c r="C33" s="12"/>
      <c r="D33" s="11"/>
      <c r="E33" s="12"/>
      <c r="F33" s="11"/>
      <c r="G33" s="15"/>
      <c r="H33" s="13"/>
      <c r="I33" s="14"/>
      <c r="J33" s="13"/>
      <c r="K33" s="15"/>
      <c r="L33" s="13"/>
      <c r="M33" s="14"/>
      <c r="N33" s="16"/>
      <c r="O33" s="15"/>
      <c r="P33" s="13"/>
      <c r="Q33" s="14"/>
      <c r="R33" s="13"/>
      <c r="S33" s="12"/>
      <c r="T33" s="11"/>
    </row>
    <row r="34" spans="1:20" x14ac:dyDescent="0.25">
      <c r="A34" s="21" t="s">
        <v>13</v>
      </c>
      <c r="B34" s="19"/>
      <c r="C34" s="12"/>
      <c r="D34" s="11"/>
      <c r="E34" s="12"/>
      <c r="F34" s="11"/>
      <c r="G34" s="15"/>
      <c r="H34" s="13"/>
      <c r="I34" s="14"/>
      <c r="J34" s="13"/>
      <c r="K34" s="15"/>
      <c r="L34" s="13"/>
      <c r="M34" s="14"/>
      <c r="N34" s="16"/>
      <c r="O34" s="15"/>
      <c r="P34" s="13"/>
      <c r="Q34" s="14"/>
      <c r="R34" s="13"/>
      <c r="S34" s="12"/>
      <c r="T34" s="11"/>
    </row>
    <row r="35" spans="1:20" x14ac:dyDescent="0.25">
      <c r="A35" s="20" t="s">
        <v>12</v>
      </c>
      <c r="B35" s="19"/>
      <c r="C35" s="12"/>
      <c r="D35" s="11"/>
      <c r="E35" s="12"/>
      <c r="F35" s="11"/>
      <c r="G35" s="15"/>
      <c r="H35" s="13"/>
      <c r="I35" s="14"/>
      <c r="J35" s="13"/>
      <c r="K35" s="15"/>
      <c r="L35" s="13"/>
      <c r="M35" s="14"/>
      <c r="N35" s="16"/>
      <c r="O35" s="15"/>
      <c r="P35" s="13"/>
      <c r="Q35" s="14"/>
      <c r="R35" s="13"/>
      <c r="S35" s="12"/>
      <c r="T35" s="11"/>
    </row>
    <row r="36" spans="1:20" x14ac:dyDescent="0.25">
      <c r="A36" s="18" t="s">
        <v>6</v>
      </c>
      <c r="B36" s="19">
        <v>499</v>
      </c>
      <c r="C36" s="12" t="s">
        <v>1</v>
      </c>
      <c r="D36" s="11" t="s">
        <v>1</v>
      </c>
      <c r="E36" s="12" t="s">
        <v>1</v>
      </c>
      <c r="F36" s="11" t="s">
        <v>1</v>
      </c>
      <c r="G36" s="15" t="s">
        <v>1</v>
      </c>
      <c r="H36" s="13"/>
      <c r="I36" s="14" t="s">
        <v>1</v>
      </c>
      <c r="J36" s="13"/>
      <c r="K36" s="15">
        <v>3</v>
      </c>
      <c r="L36" s="13" t="s">
        <v>9</v>
      </c>
      <c r="M36" s="14">
        <v>0.68700000000000006</v>
      </c>
      <c r="N36" s="16" t="s">
        <v>9</v>
      </c>
      <c r="O36" s="15">
        <v>10</v>
      </c>
      <c r="P36" s="13" t="s">
        <v>9</v>
      </c>
      <c r="Q36" s="14">
        <v>1.7649999999999999</v>
      </c>
      <c r="R36" s="13" t="s">
        <v>9</v>
      </c>
      <c r="S36" s="12">
        <f>SUM(C36,E36,G36,K36,O36)</f>
        <v>13</v>
      </c>
      <c r="T36" s="11">
        <f>SUM(D36,F36,I36,M36,Q36)</f>
        <v>2.452</v>
      </c>
    </row>
    <row r="37" spans="1:20" x14ac:dyDescent="0.25">
      <c r="A37" s="18" t="s">
        <v>5</v>
      </c>
      <c r="B37" s="19">
        <v>1499</v>
      </c>
      <c r="C37" s="12">
        <v>1</v>
      </c>
      <c r="D37" s="11">
        <v>1.151</v>
      </c>
      <c r="E37" s="12" t="s">
        <v>1</v>
      </c>
      <c r="F37" s="11" t="s">
        <v>1</v>
      </c>
      <c r="G37" s="15" t="s">
        <v>1</v>
      </c>
      <c r="H37" s="13"/>
      <c r="I37" s="14" t="s">
        <v>1</v>
      </c>
      <c r="J37" s="13"/>
      <c r="K37" s="15" t="s">
        <v>1</v>
      </c>
      <c r="L37" s="13"/>
      <c r="M37" s="14" t="s">
        <v>1</v>
      </c>
      <c r="N37" s="16"/>
      <c r="O37" s="15">
        <v>1</v>
      </c>
      <c r="P37" s="13"/>
      <c r="Q37" s="14">
        <v>0.52600000000000002</v>
      </c>
      <c r="R37" s="13"/>
      <c r="S37" s="12">
        <f>SUM(C37,E37,G37,K37,O37)</f>
        <v>2</v>
      </c>
      <c r="T37" s="11">
        <f>SUM(D37,F37,I37,M37,Q37)</f>
        <v>1.677</v>
      </c>
    </row>
    <row r="38" spans="1:20" x14ac:dyDescent="0.25">
      <c r="A38" s="18" t="s">
        <v>4</v>
      </c>
      <c r="B38" s="19">
        <v>4999</v>
      </c>
      <c r="C38" s="12" t="s">
        <v>1</v>
      </c>
      <c r="D38" s="11" t="s">
        <v>1</v>
      </c>
      <c r="E38" s="12" t="s">
        <v>1</v>
      </c>
      <c r="F38" s="11" t="s">
        <v>1</v>
      </c>
      <c r="G38" s="15" t="s">
        <v>1</v>
      </c>
      <c r="H38" s="13"/>
      <c r="I38" s="14" t="s">
        <v>1</v>
      </c>
      <c r="J38" s="13"/>
      <c r="K38" s="15" t="s">
        <v>1</v>
      </c>
      <c r="L38" s="13"/>
      <c r="M38" s="14" t="s">
        <v>1</v>
      </c>
      <c r="N38" s="16"/>
      <c r="O38" s="15" t="s">
        <v>1</v>
      </c>
      <c r="P38" s="13"/>
      <c r="Q38" s="14" t="s">
        <v>1</v>
      </c>
      <c r="R38" s="13"/>
      <c r="S38" s="12" t="s">
        <v>1</v>
      </c>
      <c r="T38" s="11" t="s">
        <v>1</v>
      </c>
    </row>
    <row r="39" spans="1:20" x14ac:dyDescent="0.25">
      <c r="A39" s="18" t="s">
        <v>3</v>
      </c>
      <c r="B39" s="19">
        <v>39999</v>
      </c>
      <c r="C39" s="12" t="s">
        <v>1</v>
      </c>
      <c r="D39" s="11" t="s">
        <v>1</v>
      </c>
      <c r="E39" s="12">
        <v>1</v>
      </c>
      <c r="F39" s="11">
        <v>35.917999999999999</v>
      </c>
      <c r="G39" s="15">
        <v>5</v>
      </c>
      <c r="H39" s="13"/>
      <c r="I39" s="14">
        <v>135.55000000000001</v>
      </c>
      <c r="J39" s="13"/>
      <c r="K39" s="15">
        <v>17</v>
      </c>
      <c r="L39" s="13"/>
      <c r="M39" s="14">
        <v>375.74200000000002</v>
      </c>
      <c r="N39" s="16"/>
      <c r="O39" s="15">
        <v>1</v>
      </c>
      <c r="P39" s="13"/>
      <c r="Q39" s="14">
        <v>15.879</v>
      </c>
      <c r="R39" s="13"/>
      <c r="S39" s="12">
        <f>SUM(C39,E39,G39,K39,O39)</f>
        <v>24</v>
      </c>
      <c r="T39" s="11">
        <f>SUM(D39,F39,I39,M39,Q39)</f>
        <v>563.08900000000006</v>
      </c>
    </row>
    <row r="40" spans="1:20" x14ac:dyDescent="0.25">
      <c r="A40" s="18" t="s">
        <v>2</v>
      </c>
      <c r="B40" s="19"/>
      <c r="C40" s="12" t="s">
        <v>1</v>
      </c>
      <c r="D40" s="11" t="s">
        <v>1</v>
      </c>
      <c r="E40" s="12" t="s">
        <v>1</v>
      </c>
      <c r="F40" s="11" t="s">
        <v>1</v>
      </c>
      <c r="G40" s="15">
        <v>5</v>
      </c>
      <c r="H40" s="13"/>
      <c r="I40" s="14">
        <v>247.33799999999999</v>
      </c>
      <c r="J40" s="13"/>
      <c r="K40" s="15">
        <v>2</v>
      </c>
      <c r="L40" s="13"/>
      <c r="M40" s="14">
        <v>104.77500000000001</v>
      </c>
      <c r="N40" s="16"/>
      <c r="O40" s="15" t="s">
        <v>1</v>
      </c>
      <c r="P40" s="13"/>
      <c r="Q40" s="14" t="s">
        <v>1</v>
      </c>
      <c r="R40" s="13"/>
      <c r="S40" s="12">
        <f>SUM(C40,E40,G40,K40,O40)</f>
        <v>7</v>
      </c>
      <c r="T40" s="11">
        <f>SUM(D40,F40,I40,M40,Q40)</f>
        <v>352.113</v>
      </c>
    </row>
    <row r="41" spans="1:20" x14ac:dyDescent="0.25">
      <c r="A41" s="21" t="s">
        <v>0</v>
      </c>
      <c r="B41" s="19"/>
      <c r="C41" s="24">
        <f>SUM(C36:C40)</f>
        <v>1</v>
      </c>
      <c r="D41" s="29">
        <f>SUM(D36:D40)</f>
        <v>1.151</v>
      </c>
      <c r="E41" s="24">
        <f>SUM(E36:E40)</f>
        <v>1</v>
      </c>
      <c r="F41" s="23">
        <f>SUM(F36:F40)</f>
        <v>35.917999999999999</v>
      </c>
      <c r="G41" s="27">
        <f>SUM(G36:G40)</f>
        <v>10</v>
      </c>
      <c r="H41" s="25"/>
      <c r="I41" s="26">
        <f>SUM(I36:I40)</f>
        <v>382.88800000000003</v>
      </c>
      <c r="J41" s="25"/>
      <c r="K41" s="27">
        <f>SUM(K36:K40)</f>
        <v>22</v>
      </c>
      <c r="L41" s="25"/>
      <c r="M41" s="26">
        <f>SUM(M36:M40)</f>
        <v>481.20400000000006</v>
      </c>
      <c r="N41" s="28"/>
      <c r="O41" s="27">
        <f>SUM(O36:O40)</f>
        <v>12</v>
      </c>
      <c r="P41" s="25"/>
      <c r="Q41" s="26">
        <f>SUM(Q36:Q40)</f>
        <v>18.169999999999998</v>
      </c>
      <c r="R41" s="25"/>
      <c r="S41" s="24">
        <f>SUM(S36:S40)</f>
        <v>46</v>
      </c>
      <c r="T41" s="23">
        <f>SUM(T36:T40)</f>
        <v>919.33100000000013</v>
      </c>
    </row>
    <row r="42" spans="1:20" x14ac:dyDescent="0.25">
      <c r="A42" s="22"/>
      <c r="B42" s="19"/>
      <c r="C42" s="12"/>
      <c r="D42" s="11"/>
      <c r="E42" s="12"/>
      <c r="F42" s="11"/>
      <c r="G42" s="15"/>
      <c r="H42" s="13"/>
      <c r="I42" s="14"/>
      <c r="J42" s="13"/>
      <c r="K42" s="15"/>
      <c r="L42" s="13"/>
      <c r="M42" s="14"/>
      <c r="N42" s="16"/>
      <c r="O42" s="15"/>
      <c r="P42" s="13"/>
      <c r="Q42" s="14"/>
      <c r="R42" s="13"/>
      <c r="S42" s="12"/>
      <c r="T42" s="11"/>
    </row>
    <row r="43" spans="1:20" x14ac:dyDescent="0.25">
      <c r="A43" s="21" t="s">
        <v>11</v>
      </c>
      <c r="B43" s="19"/>
      <c r="C43" s="12"/>
      <c r="D43" s="11"/>
      <c r="E43" s="12"/>
      <c r="F43" s="11"/>
      <c r="G43" s="15"/>
      <c r="H43" s="13"/>
      <c r="I43" s="14"/>
      <c r="J43" s="13"/>
      <c r="K43" s="15"/>
      <c r="L43" s="13"/>
      <c r="M43" s="14"/>
      <c r="N43" s="16"/>
      <c r="O43" s="15"/>
      <c r="P43" s="13"/>
      <c r="Q43" s="14"/>
      <c r="R43" s="13"/>
      <c r="S43" s="12"/>
      <c r="T43" s="11"/>
    </row>
    <row r="44" spans="1:20" x14ac:dyDescent="0.25">
      <c r="A44" s="20" t="s">
        <v>10</v>
      </c>
      <c r="B44" s="19"/>
      <c r="C44" s="12"/>
      <c r="D44" s="11"/>
      <c r="E44" s="12"/>
      <c r="F44" s="11"/>
      <c r="G44" s="15"/>
      <c r="H44" s="13"/>
      <c r="I44" s="14"/>
      <c r="J44" s="13"/>
      <c r="K44" s="15"/>
      <c r="L44" s="13"/>
      <c r="M44" s="14"/>
      <c r="N44" s="16"/>
      <c r="O44" s="15"/>
      <c r="P44" s="13"/>
      <c r="Q44" s="14"/>
      <c r="R44" s="13"/>
      <c r="S44" s="12"/>
      <c r="T44" s="11"/>
    </row>
    <row r="45" spans="1:20" x14ac:dyDescent="0.25">
      <c r="A45" s="18" t="s">
        <v>6</v>
      </c>
      <c r="B45" s="19">
        <v>499</v>
      </c>
      <c r="C45" s="12" t="s">
        <v>1</v>
      </c>
      <c r="D45" s="11" t="s">
        <v>1</v>
      </c>
      <c r="E45" s="12">
        <v>7</v>
      </c>
      <c r="F45" s="11">
        <v>1.6579999999999999</v>
      </c>
      <c r="G45" s="15">
        <v>10</v>
      </c>
      <c r="H45" s="13"/>
      <c r="I45" s="14">
        <v>1.821</v>
      </c>
      <c r="J45" s="13"/>
      <c r="K45" s="15">
        <v>50</v>
      </c>
      <c r="L45" s="13" t="s">
        <v>9</v>
      </c>
      <c r="M45" s="14">
        <v>10.922000000000001</v>
      </c>
      <c r="N45" s="16" t="s">
        <v>9</v>
      </c>
      <c r="O45" s="15">
        <v>74</v>
      </c>
      <c r="P45" s="13" t="s">
        <v>9</v>
      </c>
      <c r="Q45" s="14">
        <v>15.451000000000001</v>
      </c>
      <c r="R45" s="13" t="s">
        <v>9</v>
      </c>
      <c r="S45" s="12">
        <f>SUM(C45,E45,G45,K45,O45)</f>
        <v>141</v>
      </c>
      <c r="T45" s="11">
        <f>SUM(D45,F45,I45,M45,Q45)</f>
        <v>29.852</v>
      </c>
    </row>
    <row r="46" spans="1:20" x14ac:dyDescent="0.25">
      <c r="A46" s="18" t="s">
        <v>5</v>
      </c>
      <c r="B46" s="19">
        <v>1499</v>
      </c>
      <c r="C46" s="12" t="s">
        <v>1</v>
      </c>
      <c r="D46" s="11" t="s">
        <v>1</v>
      </c>
      <c r="E46" s="12" t="s">
        <v>1</v>
      </c>
      <c r="F46" s="11" t="s">
        <v>1</v>
      </c>
      <c r="G46" s="15">
        <v>4</v>
      </c>
      <c r="H46" s="13" t="s">
        <v>9</v>
      </c>
      <c r="I46" s="14">
        <v>2.8460000000000001</v>
      </c>
      <c r="J46" s="13" t="s">
        <v>9</v>
      </c>
      <c r="K46" s="15">
        <v>1</v>
      </c>
      <c r="L46" s="13"/>
      <c r="M46" s="14">
        <v>0.78200000000000003</v>
      </c>
      <c r="N46" s="16"/>
      <c r="O46" s="15">
        <v>4</v>
      </c>
      <c r="P46" s="13"/>
      <c r="Q46" s="14">
        <v>3.3610000000000002</v>
      </c>
      <c r="R46" s="13"/>
      <c r="S46" s="12">
        <f>SUM(C46,E46,G46,K46,O46)</f>
        <v>9</v>
      </c>
      <c r="T46" s="11">
        <f>SUM(D46,F46,I46,M46,Q46)</f>
        <v>6.9890000000000008</v>
      </c>
    </row>
    <row r="47" spans="1:20" x14ac:dyDescent="0.25">
      <c r="A47" s="18" t="s">
        <v>4</v>
      </c>
      <c r="B47" s="19">
        <v>4999</v>
      </c>
      <c r="C47" s="12" t="s">
        <v>1</v>
      </c>
      <c r="D47" s="11" t="s">
        <v>1</v>
      </c>
      <c r="E47" s="12" t="s">
        <v>1</v>
      </c>
      <c r="F47" s="11" t="s">
        <v>1</v>
      </c>
      <c r="G47" s="15" t="s">
        <v>1</v>
      </c>
      <c r="H47" s="13"/>
      <c r="I47" s="14" t="s">
        <v>1</v>
      </c>
      <c r="J47" s="13"/>
      <c r="K47" s="15" t="s">
        <v>1</v>
      </c>
      <c r="L47" s="13"/>
      <c r="M47" s="14" t="s">
        <v>1</v>
      </c>
      <c r="N47" s="16"/>
      <c r="O47" s="15">
        <v>1</v>
      </c>
      <c r="P47" s="13"/>
      <c r="Q47" s="14">
        <v>3.5640000000000001</v>
      </c>
      <c r="R47" s="13"/>
      <c r="S47" s="12">
        <f>SUM(C47,E47,G47,K47,O47)</f>
        <v>1</v>
      </c>
      <c r="T47" s="11">
        <f>SUM(D47,F47,I47,M47,Q47)</f>
        <v>3.5640000000000001</v>
      </c>
    </row>
    <row r="48" spans="1:20" x14ac:dyDescent="0.25">
      <c r="A48" s="18" t="s">
        <v>3</v>
      </c>
      <c r="B48" s="19">
        <v>39999</v>
      </c>
      <c r="C48" s="12" t="s">
        <v>1</v>
      </c>
      <c r="D48" s="11" t="s">
        <v>1</v>
      </c>
      <c r="E48" s="12" t="s">
        <v>1</v>
      </c>
      <c r="F48" s="11" t="s">
        <v>1</v>
      </c>
      <c r="G48" s="15">
        <v>2</v>
      </c>
      <c r="H48" s="13"/>
      <c r="I48" s="14">
        <v>41.478000000000002</v>
      </c>
      <c r="J48" s="13"/>
      <c r="K48" s="15" t="s">
        <v>1</v>
      </c>
      <c r="L48" s="13"/>
      <c r="M48" s="14" t="s">
        <v>1</v>
      </c>
      <c r="N48" s="16"/>
      <c r="O48" s="15" t="s">
        <v>1</v>
      </c>
      <c r="P48" s="13"/>
      <c r="Q48" s="14" t="s">
        <v>1</v>
      </c>
      <c r="R48" s="13"/>
      <c r="S48" s="12">
        <f>SUM(C48,E48,G48,K48,O48)</f>
        <v>2</v>
      </c>
      <c r="T48" s="11">
        <f>SUM(D48,F48,I48,M48,Q48)</f>
        <v>41.478000000000002</v>
      </c>
    </row>
    <row r="49" spans="1:20" x14ac:dyDescent="0.25">
      <c r="A49" s="18" t="s">
        <v>2</v>
      </c>
      <c r="B49" s="19"/>
      <c r="C49" s="12" t="s">
        <v>1</v>
      </c>
      <c r="D49" s="11" t="s">
        <v>1</v>
      </c>
      <c r="E49" s="12" t="s">
        <v>1</v>
      </c>
      <c r="F49" s="11" t="s">
        <v>1</v>
      </c>
      <c r="G49" s="15" t="s">
        <v>1</v>
      </c>
      <c r="H49" s="13"/>
      <c r="I49" s="14" t="s">
        <v>1</v>
      </c>
      <c r="J49" s="13"/>
      <c r="K49" s="15" t="s">
        <v>1</v>
      </c>
      <c r="L49" s="13"/>
      <c r="M49" s="14" t="s">
        <v>1</v>
      </c>
      <c r="N49" s="16"/>
      <c r="O49" s="15" t="s">
        <v>1</v>
      </c>
      <c r="P49" s="13"/>
      <c r="Q49" s="14" t="s">
        <v>1</v>
      </c>
      <c r="R49" s="13"/>
      <c r="S49" s="12" t="s">
        <v>1</v>
      </c>
      <c r="T49" s="11" t="s">
        <v>1</v>
      </c>
    </row>
    <row r="50" spans="1:20" x14ac:dyDescent="0.25">
      <c r="A50" s="21" t="s">
        <v>0</v>
      </c>
      <c r="B50" s="19"/>
      <c r="C50" s="24" t="s">
        <v>1</v>
      </c>
      <c r="D50" s="23" t="s">
        <v>1</v>
      </c>
      <c r="E50" s="24">
        <f>SUM(E45:E49)</f>
        <v>7</v>
      </c>
      <c r="F50" s="23">
        <f>SUM(F45:F49)</f>
        <v>1.6579999999999999</v>
      </c>
      <c r="G50" s="27">
        <f>SUM(G45:G49)</f>
        <v>16</v>
      </c>
      <c r="H50" s="25"/>
      <c r="I50" s="26">
        <f>SUM(I45:I49)</f>
        <v>46.145000000000003</v>
      </c>
      <c r="J50" s="25"/>
      <c r="K50" s="27">
        <f>SUM(K45:K49)</f>
        <v>51</v>
      </c>
      <c r="L50" s="25"/>
      <c r="M50" s="26">
        <f>SUM(M45:M49)</f>
        <v>11.704000000000001</v>
      </c>
      <c r="N50" s="28"/>
      <c r="O50" s="27">
        <f>SUM(O45:O49)</f>
        <v>79</v>
      </c>
      <c r="P50" s="25"/>
      <c r="Q50" s="26">
        <f>SUM(Q45:Q49)</f>
        <v>22.376000000000001</v>
      </c>
      <c r="R50" s="25"/>
      <c r="S50" s="24">
        <f>SUM(S45:S49)</f>
        <v>153</v>
      </c>
      <c r="T50" s="23">
        <f>SUM(T45:T49)</f>
        <v>81.88300000000001</v>
      </c>
    </row>
    <row r="51" spans="1:20" x14ac:dyDescent="0.25">
      <c r="A51" s="22"/>
      <c r="B51" s="19"/>
      <c r="C51" s="12"/>
      <c r="D51" s="11"/>
      <c r="E51" s="12"/>
      <c r="F51" s="11"/>
      <c r="G51" s="15"/>
      <c r="H51" s="13"/>
      <c r="I51" s="14"/>
      <c r="J51" s="13"/>
      <c r="K51" s="15"/>
      <c r="L51" s="13"/>
      <c r="M51" s="14"/>
      <c r="N51" s="16"/>
      <c r="O51" s="15"/>
      <c r="P51" s="13"/>
      <c r="Q51" s="14"/>
      <c r="R51" s="13"/>
      <c r="S51" s="12"/>
      <c r="T51" s="11"/>
    </row>
    <row r="52" spans="1:20" x14ac:dyDescent="0.25">
      <c r="A52" s="21" t="s">
        <v>8</v>
      </c>
      <c r="B52" s="19"/>
      <c r="C52" s="12"/>
      <c r="D52" s="11"/>
      <c r="E52" s="12"/>
      <c r="F52" s="11"/>
      <c r="G52" s="15"/>
      <c r="H52" s="13"/>
      <c r="I52" s="14"/>
      <c r="J52" s="13"/>
      <c r="K52" s="15"/>
      <c r="L52" s="13"/>
      <c r="M52" s="14"/>
      <c r="N52" s="16"/>
      <c r="O52" s="15"/>
      <c r="P52" s="13"/>
      <c r="Q52" s="14"/>
      <c r="R52" s="13"/>
      <c r="S52" s="12"/>
      <c r="T52" s="11"/>
    </row>
    <row r="53" spans="1:20" x14ac:dyDescent="0.25">
      <c r="A53" s="20" t="s">
        <v>7</v>
      </c>
      <c r="B53" s="19"/>
      <c r="C53" s="12"/>
      <c r="D53" s="11"/>
      <c r="E53" s="12"/>
      <c r="F53" s="11"/>
      <c r="G53" s="15"/>
      <c r="H53" s="13"/>
      <c r="I53" s="14"/>
      <c r="J53" s="13"/>
      <c r="K53" s="15"/>
      <c r="L53" s="13"/>
      <c r="M53" s="14"/>
      <c r="N53" s="16"/>
      <c r="O53" s="15"/>
      <c r="P53" s="13"/>
      <c r="Q53" s="14"/>
      <c r="R53" s="13"/>
      <c r="S53" s="12"/>
      <c r="T53" s="11"/>
    </row>
    <row r="54" spans="1:20" x14ac:dyDescent="0.25">
      <c r="A54" s="18" t="s">
        <v>6</v>
      </c>
      <c r="B54" s="19">
        <v>499</v>
      </c>
      <c r="C54" s="12" t="s">
        <v>1</v>
      </c>
      <c r="D54" s="11" t="s">
        <v>1</v>
      </c>
      <c r="E54" s="12">
        <f>SUM(E9,E18,E27,E36,E45)</f>
        <v>8</v>
      </c>
      <c r="F54" s="11">
        <f>SUM(F9,F18,F27,F36,F45)</f>
        <v>1.76</v>
      </c>
      <c r="G54" s="15">
        <f>SUM(G9,G18,G27,G36,G45)</f>
        <v>12</v>
      </c>
      <c r="H54" s="13"/>
      <c r="I54" s="14">
        <f>SUM(I9,I18,I27,I36,I45)</f>
        <v>2.2879999999999998</v>
      </c>
      <c r="J54" s="13"/>
      <c r="K54" s="15">
        <f>SUM(K9,K18,K27,K36,K45)</f>
        <v>55</v>
      </c>
      <c r="L54" s="13"/>
      <c r="M54" s="14">
        <f>SUM(M9,M18,M27,M36,M45)</f>
        <v>12.248000000000001</v>
      </c>
      <c r="N54" s="16"/>
      <c r="O54" s="15">
        <f>SUM(O9,O18,O27,O36,O45)</f>
        <v>120</v>
      </c>
      <c r="P54" s="13"/>
      <c r="Q54" s="14">
        <f>SUM(Q9,Q18,Q27,Q36,Q45)</f>
        <v>24.124000000000002</v>
      </c>
      <c r="R54" s="13"/>
      <c r="S54" s="12">
        <f>SUM(C54,E54,G54,K54,O54)</f>
        <v>195</v>
      </c>
      <c r="T54" s="11">
        <f>SUM(D54,F54,I54,M54,Q54)</f>
        <v>40.42</v>
      </c>
    </row>
    <row r="55" spans="1:20" x14ac:dyDescent="0.25">
      <c r="A55" s="18" t="s">
        <v>5</v>
      </c>
      <c r="B55" s="19">
        <v>1499</v>
      </c>
      <c r="C55" s="12">
        <f>C37</f>
        <v>1</v>
      </c>
      <c r="D55" s="11">
        <f>D37</f>
        <v>1.151</v>
      </c>
      <c r="E55" s="12" t="s">
        <v>1</v>
      </c>
      <c r="F55" s="11" t="s">
        <v>1</v>
      </c>
      <c r="G55" s="15">
        <f>SUM(G10,G19,G28,G37,G46)</f>
        <v>5</v>
      </c>
      <c r="H55" s="13"/>
      <c r="I55" s="14">
        <f>SUM(I10,I19,I28,I37,I46)</f>
        <v>3.7110000000000003</v>
      </c>
      <c r="J55" s="13"/>
      <c r="K55" s="15">
        <f>SUM(K10,K19,K28,K37,K46)</f>
        <v>5</v>
      </c>
      <c r="L55" s="13"/>
      <c r="M55" s="14">
        <f>SUM(M10,M19,M28,M37,M46)</f>
        <v>5.008</v>
      </c>
      <c r="N55" s="16"/>
      <c r="O55" s="15">
        <f>SUM(O10,O19,O28,O37,O46)</f>
        <v>8</v>
      </c>
      <c r="P55" s="13"/>
      <c r="Q55" s="14">
        <f>SUM(Q10,Q19,Q28,Q37,Q46)</f>
        <v>7.3580000000000005</v>
      </c>
      <c r="R55" s="13"/>
      <c r="S55" s="12">
        <f>SUM(C55,E55,G55,K55,O55)</f>
        <v>19</v>
      </c>
      <c r="T55" s="11">
        <f>SUM(D55,F55,I55,M55,Q55)</f>
        <v>17.228000000000002</v>
      </c>
    </row>
    <row r="56" spans="1:20" x14ac:dyDescent="0.25">
      <c r="A56" s="18" t="s">
        <v>4</v>
      </c>
      <c r="B56" s="19">
        <v>4999</v>
      </c>
      <c r="C56" s="12" t="s">
        <v>1</v>
      </c>
      <c r="D56" s="11" t="s">
        <v>1</v>
      </c>
      <c r="E56" s="12">
        <f t="shared" ref="E56:F58" si="0">SUM(E11,E20,E29,E38,E47)</f>
        <v>2</v>
      </c>
      <c r="F56" s="11">
        <f t="shared" si="0"/>
        <v>6.5670000000000002</v>
      </c>
      <c r="G56" s="15">
        <f>SUM(G11,G20,G29,G38,G47)</f>
        <v>6</v>
      </c>
      <c r="H56" s="13"/>
      <c r="I56" s="14">
        <f>SUM(I11,I20,I29,I38,I47)</f>
        <v>18.504000000000001</v>
      </c>
      <c r="J56" s="13"/>
      <c r="K56" s="15">
        <f>SUM(K11,K20,K29,K38,K47)</f>
        <v>13</v>
      </c>
      <c r="L56" s="13"/>
      <c r="M56" s="14">
        <f>SUM(M11,M20,M29,M38,M47)</f>
        <v>36.241</v>
      </c>
      <c r="N56" s="16"/>
      <c r="O56" s="15">
        <f>SUM(O11,O20,O29,O38,O47)</f>
        <v>2</v>
      </c>
      <c r="P56" s="13"/>
      <c r="Q56" s="14">
        <f>SUM(Q11,Q20,Q29,Q38,Q47)</f>
        <v>5.82</v>
      </c>
      <c r="R56" s="13"/>
      <c r="S56" s="12">
        <f>SUM(C56,E56,G56,K56,O56)</f>
        <v>23</v>
      </c>
      <c r="T56" s="11">
        <f>SUM(D56,F56,I56,M56,Q56)</f>
        <v>67.132000000000005</v>
      </c>
    </row>
    <row r="57" spans="1:20" x14ac:dyDescent="0.25">
      <c r="A57" s="18" t="s">
        <v>3</v>
      </c>
      <c r="B57" s="19">
        <v>39999</v>
      </c>
      <c r="C57" s="12" t="s">
        <v>1</v>
      </c>
      <c r="D57" s="11" t="s">
        <v>1</v>
      </c>
      <c r="E57" s="12">
        <f t="shared" si="0"/>
        <v>3</v>
      </c>
      <c r="F57" s="11">
        <f t="shared" si="0"/>
        <v>61.879999999999995</v>
      </c>
      <c r="G57" s="15">
        <f>SUM(G12,G21,G30,G39,G48)</f>
        <v>37</v>
      </c>
      <c r="H57" s="13"/>
      <c r="I57" s="14">
        <f>SUM(I12,I21,I30,I39,I48)</f>
        <v>705.79699999999991</v>
      </c>
      <c r="J57" s="13"/>
      <c r="K57" s="15">
        <f>SUM(K12,K21,K30,K39,K48)</f>
        <v>28</v>
      </c>
      <c r="L57" s="13"/>
      <c r="M57" s="14">
        <f>SUM(M12,M21,M30,M39,M48)</f>
        <v>521.85500000000002</v>
      </c>
      <c r="N57" s="16"/>
      <c r="O57" s="15">
        <f>SUM(O12,O21,O30,O39,O48)</f>
        <v>1</v>
      </c>
      <c r="P57" s="13"/>
      <c r="Q57" s="14">
        <f>SUM(Q12,Q21,Q30,Q39,Q48)</f>
        <v>15.879</v>
      </c>
      <c r="R57" s="13"/>
      <c r="S57" s="12">
        <f>SUM(C57,E57,G57,K57,O57)</f>
        <v>69</v>
      </c>
      <c r="T57" s="11">
        <f>SUM(D57,F57,I57,M57,Q57)</f>
        <v>1305.4109999999998</v>
      </c>
    </row>
    <row r="58" spans="1:20" x14ac:dyDescent="0.25">
      <c r="A58" s="18" t="s">
        <v>2</v>
      </c>
      <c r="B58" s="17"/>
      <c r="C58" s="12" t="s">
        <v>1</v>
      </c>
      <c r="D58" s="11" t="s">
        <v>1</v>
      </c>
      <c r="E58" s="12">
        <f t="shared" si="0"/>
        <v>5</v>
      </c>
      <c r="F58" s="11">
        <f t="shared" si="0"/>
        <v>363.44499999999999</v>
      </c>
      <c r="G58" s="15">
        <f>SUM(G13,G22,G31,G40,G49)</f>
        <v>18</v>
      </c>
      <c r="H58" s="13"/>
      <c r="I58" s="14">
        <f>SUM(I13,I22,I31,I40,I49)</f>
        <v>1020.193</v>
      </c>
      <c r="J58" s="13"/>
      <c r="K58" s="15">
        <f>SUM(K13,K22,K31,K40,K49)</f>
        <v>10</v>
      </c>
      <c r="L58" s="13"/>
      <c r="M58" s="14">
        <f>SUM(M13,M22,M31,M40,M49)</f>
        <v>547.33600000000001</v>
      </c>
      <c r="N58" s="16"/>
      <c r="O58" s="15" t="s">
        <v>1</v>
      </c>
      <c r="P58" s="13"/>
      <c r="Q58" s="14" t="s">
        <v>1</v>
      </c>
      <c r="R58" s="13"/>
      <c r="S58" s="12">
        <f>SUM(C58,E58,G58,K58,O58)</f>
        <v>33</v>
      </c>
      <c r="T58" s="11">
        <f>SUM(D58,F58,I58,M58,Q58)</f>
        <v>1930.9739999999999</v>
      </c>
    </row>
    <row r="59" spans="1:20" x14ac:dyDescent="0.25">
      <c r="A59" s="10" t="s">
        <v>0</v>
      </c>
      <c r="B59" s="9"/>
      <c r="C59" s="4">
        <f>SUM(C54:C58)</f>
        <v>1</v>
      </c>
      <c r="D59" s="3">
        <f>SUM(D54:D58)</f>
        <v>1.151</v>
      </c>
      <c r="E59" s="4">
        <f>SUM(E54:E58)</f>
        <v>18</v>
      </c>
      <c r="F59" s="3">
        <f>SUM(F54:F58)</f>
        <v>433.65199999999999</v>
      </c>
      <c r="G59" s="7">
        <f>SUM(G54:G58)</f>
        <v>78</v>
      </c>
      <c r="H59" s="5"/>
      <c r="I59" s="6">
        <f>SUM(I54:I58)</f>
        <v>1750.4929999999999</v>
      </c>
      <c r="J59" s="5"/>
      <c r="K59" s="7">
        <f>SUM(K54:K58)</f>
        <v>111</v>
      </c>
      <c r="L59" s="5"/>
      <c r="M59" s="6">
        <f>SUM(M54:M58)</f>
        <v>1122.6880000000001</v>
      </c>
      <c r="N59" s="8"/>
      <c r="O59" s="7">
        <f>SUM(O54:O58)</f>
        <v>131</v>
      </c>
      <c r="P59" s="5"/>
      <c r="Q59" s="6">
        <f>SUM(Q54:Q58)</f>
        <v>53.181000000000004</v>
      </c>
      <c r="R59" s="5"/>
      <c r="S59" s="4">
        <f>SUM(S54:S58)</f>
        <v>339</v>
      </c>
      <c r="T59" s="3">
        <f>SUM(T54:T58)</f>
        <v>3361.165</v>
      </c>
    </row>
  </sheetData>
  <mergeCells count="7">
    <mergeCell ref="A1:T2"/>
    <mergeCell ref="C4:D4"/>
    <mergeCell ref="E4:F4"/>
    <mergeCell ref="G4:I4"/>
    <mergeCell ref="K4:M4"/>
    <mergeCell ref="O4:Q4"/>
    <mergeCell ref="S4:T4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Tab 5 2013</vt:lpstr>
      <vt:lpstr>Tab 5 2012</vt:lpstr>
      <vt:lpstr>'Tab 5 2012'!Utskriftsområde</vt:lpstr>
      <vt:lpstr>'Tab 5 2013'!Utskriftsområde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Östlund</dc:creator>
  <cp:lastModifiedBy>Carina Jonsson</cp:lastModifiedBy>
  <dcterms:created xsi:type="dcterms:W3CDTF">2015-02-23T14:38:54Z</dcterms:created>
  <dcterms:modified xsi:type="dcterms:W3CDTF">2015-02-23T18:26:59Z</dcterms:modified>
</cp:coreProperties>
</file>