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U:\Verksamhetsstöd\Kommunikation\Publikationer\Statistik\Bantrafik\2024\2024-3\"/>
    </mc:Choice>
  </mc:AlternateContent>
  <xr:revisionPtr revIDLastSave="0" documentId="13_ncr:1_{FEA4E9AB-0D4B-4E7B-A269-F5DABFB620DD}" xr6:coauthVersionLast="47" xr6:coauthVersionMax="47" xr10:uidLastSave="{00000000-0000-0000-0000-000000000000}"/>
  <bookViews>
    <workbookView xWindow="28680" yWindow="-120" windowWidth="51840" windowHeight="21120" tabRatio="866" xr2:uid="{A2AB5C82-81F3-49A6-BA8E-DCC45BCED96B}"/>
  </bookViews>
  <sheets>
    <sheet name="Titel_Title" sheetId="5" r:id="rId1"/>
    <sheet name="Innehåll_Content" sheetId="22" r:id="rId2"/>
    <sheet name="Kort om Statistiken_Statistics" sheetId="18" r:id="rId3"/>
    <sheet name="Definitioner" sheetId="19" r:id="rId4"/>
    <sheet name="Tabelldefinitioner" sheetId="30" r:id="rId5"/>
    <sheet name="Teckenförklaring_Legends" sheetId="21" r:id="rId6"/>
    <sheet name="Tabell A" sheetId="26" r:id="rId7"/>
    <sheet name="Tabell B Jämförelse intervall" sheetId="16" r:id="rId8"/>
    <sheet name="Tabell C Jämförelse tågsort" sheetId="12" r:id="rId9"/>
    <sheet name="Tabell 1 år" sheetId="1" r:id="rId10"/>
    <sheet name="Tabell 2 kvartal" sheetId="15" r:id="rId11"/>
    <sheet name="Tabell 3 månad" sheetId="2" r:id="rId12"/>
    <sheet name="Tabell 4 kortdistans" sheetId="3" r:id="rId13"/>
    <sheet name="Tabell 5 medeldistans" sheetId="4" r:id="rId14"/>
    <sheet name="Tabell 6 långdistans" sheetId="6" r:id="rId15"/>
    <sheet name="Tabell 7 veckodag" sheetId="8" r:id="rId16"/>
    <sheet name="Tabell 8 timmar" sheetId="9" r:id="rId17"/>
    <sheet name="Tabell 9 län" sheetId="10" r:id="rId18"/>
    <sheet name="Figur 1" sheetId="23" r:id="rId19"/>
    <sheet name="Figur 2" sheetId="27" r:id="rId20"/>
    <sheet name="Figur 3" sheetId="28" r:id="rId21"/>
    <sheet name="Figur 4" sheetId="29" r:id="rId22"/>
    <sheet name="Figur 5" sheetId="33" r:id="rId23"/>
    <sheet name="Figur 6" sheetId="13" r:id="rId24"/>
  </sheets>
  <definedNames>
    <definedName name="_GoBack" localSheetId="6">'Tabell A'!$B$324</definedName>
    <definedName name="_GoBack" localSheetId="7">'Tabell B Jämförelse intervall'!$B$155</definedName>
    <definedName name="_GoBack" localSheetId="8">'Tabell C Jämförelse tågsort'!$B$155</definedName>
    <definedName name="Print_Area" localSheetId="3">Definitioner!$A$1:$R$54</definedName>
    <definedName name="Print_Area" localSheetId="18">'Figur 1'!$A$1:$S$43</definedName>
    <definedName name="Print_Area" localSheetId="9">'Tabell 1 år'!#REF!</definedName>
    <definedName name="Print_Area" localSheetId="10">'Tabell 2 kvartal'!#REF!</definedName>
    <definedName name="Print_Area" localSheetId="11">'Tabell 3 månad'!#REF!</definedName>
    <definedName name="Print_Area" localSheetId="12">'Tabell 4 kortdistans'!#REF!</definedName>
    <definedName name="Print_Area" localSheetId="13">'Tabell 5 medeldistans'!#REF!</definedName>
    <definedName name="Print_Area" localSheetId="14">'Tabell 6 långdistans'!#REF!</definedName>
    <definedName name="Print_Area" localSheetId="15">'Tabell 7 veckodag'!#REF!</definedName>
    <definedName name="Print_Area" localSheetId="16">'Tabell 8 timmar'!#REF!</definedName>
    <definedName name="Print_Area" localSheetId="17">'Tabell 9 län'!#REF!</definedName>
    <definedName name="Print_Area" localSheetId="6">'Tabell A'!$B$2:$P$327</definedName>
    <definedName name="Print_Area" localSheetId="7">'Tabell B Jämförelse intervall'!$B$2:$T$158</definedName>
    <definedName name="Print_Area" localSheetId="8">'Tabell C Jämförelse tågsort'!$B$2:$P$158</definedName>
    <definedName name="Print_Area" localSheetId="4">Tabelldefinitioner!$A$1:$R$90</definedName>
    <definedName name="_xlnm.Print_Area" localSheetId="3">Definitioner!$A$1:$S$54</definedName>
    <definedName name="_xlnm.Print_Area" localSheetId="22">'Figur 5'!$A$1:$W$43</definedName>
    <definedName name="_xlnm.Print_Area" localSheetId="23">'Figur 6'!$A$1:$T$37</definedName>
    <definedName name="_xlnm.Print_Area" localSheetId="1">Innehåll_Content!$A$1:$E$26</definedName>
    <definedName name="_xlnm.Print_Area" localSheetId="2">'Kort om Statistiken_Statistics'!#REF!</definedName>
    <definedName name="_xlnm.Print_Area" localSheetId="9">'Tabell 1 år'!$B$1:$AM$47</definedName>
    <definedName name="_xlnm.Print_Area" localSheetId="10">'Tabell 2 kvartal'!$B$1:$DX$45</definedName>
    <definedName name="_xlnm.Print_Area" localSheetId="11">'Tabell 3 månad'!$B$1:$KO$48</definedName>
    <definedName name="_xlnm.Print_Area" localSheetId="12">'Tabell 4 kortdistans'!$B$1:$KO$47</definedName>
    <definedName name="_xlnm.Print_Area" localSheetId="13">'Tabell 5 medeldistans'!$B$2:$KP$48</definedName>
    <definedName name="_xlnm.Print_Area" localSheetId="14">'Tabell 6 långdistans'!$B$1:$KQ$47</definedName>
    <definedName name="_xlnm.Print_Area" localSheetId="16">'Tabell 8 timmar'!$A$1:$US$48</definedName>
    <definedName name="_xlnm.Print_Area" localSheetId="17">'Tabell 9 län'!$A$1:$SC$48</definedName>
    <definedName name="_xlnm.Print_Area" localSheetId="6">'Tabell A'!$A$1:$T$328</definedName>
    <definedName name="_xlnm.Print_Area" localSheetId="7">'Tabell B Jämförelse intervall'!$A$1:$X$159</definedName>
    <definedName name="_xlnm.Print_Area" localSheetId="8">'Tabell C Jämförelse tågsort'!$A$1:$T$159</definedName>
    <definedName name="_xlnm.Print_Area" localSheetId="4">Tabelldefinitioner!$A$1:$S$92</definedName>
    <definedName name="_xlnm.Print_Area" localSheetId="5">Teckenförklaring_Legends!$A$1:$C$11</definedName>
    <definedName name="_xlnm.Print_Area" localSheetId="0">Titel_Title!$A$1:$V$45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5" i="22" l="1"/>
  <c r="A25" i="22"/>
  <c r="A11" i="22"/>
  <c r="D7" i="22"/>
  <c r="A7" i="22"/>
  <c r="A80" i="30"/>
  <c r="A76" i="30"/>
  <c r="A72" i="30"/>
  <c r="A68" i="30"/>
  <c r="A64" i="30"/>
  <c r="A60" i="30"/>
  <c r="A56" i="30"/>
  <c r="A52" i="30"/>
  <c r="A41" i="30"/>
  <c r="A31" i="30"/>
  <c r="A17" i="30"/>
  <c r="A7" i="30"/>
  <c r="D5" i="22" l="1"/>
  <c r="A5" i="22"/>
  <c r="B12" i="22" l="1"/>
  <c r="B10" i="22"/>
  <c r="A10" i="22"/>
  <c r="D10" i="22"/>
  <c r="D11" i="22"/>
  <c r="D12" i="22"/>
  <c r="E10" i="22"/>
  <c r="A12" i="22"/>
  <c r="E25" i="22"/>
  <c r="D25" i="22"/>
  <c r="E24" i="22"/>
  <c r="D24" i="22"/>
  <c r="B24" i="22"/>
  <c r="A24" i="22"/>
  <c r="E23" i="22"/>
  <c r="D23" i="22"/>
  <c r="B23" i="22"/>
  <c r="A23" i="22"/>
  <c r="B22" i="22" l="1"/>
  <c r="E22" i="22"/>
  <c r="D22" i="22"/>
  <c r="A22" i="22"/>
  <c r="E11" i="22" l="1"/>
  <c r="B11" i="22"/>
  <c r="E21" i="22"/>
  <c r="D21" i="22"/>
  <c r="B21" i="22"/>
  <c r="A21" i="22"/>
  <c r="E20" i="22"/>
  <c r="D20" i="22"/>
  <c r="B20" i="22"/>
  <c r="A20" i="22"/>
  <c r="E19" i="22"/>
  <c r="D19" i="22"/>
  <c r="B19" i="22"/>
  <c r="A19" i="22"/>
  <c r="A16" i="22"/>
  <c r="A13" i="22"/>
  <c r="E18" i="22"/>
  <c r="D18" i="22"/>
  <c r="B18" i="22"/>
  <c r="A18" i="22"/>
  <c r="E17" i="22"/>
  <c r="D17" i="22"/>
  <c r="B17" i="22"/>
  <c r="A17" i="22"/>
  <c r="E16" i="22"/>
  <c r="D16" i="22"/>
  <c r="B16" i="22"/>
  <c r="E15" i="22"/>
  <c r="D15" i="22"/>
  <c r="B15" i="22"/>
  <c r="A15" i="22"/>
  <c r="E14" i="22"/>
  <c r="D14" i="22"/>
  <c r="B14" i="22"/>
  <c r="A14" i="22"/>
  <c r="E13" i="22"/>
  <c r="D13" i="22"/>
  <c r="B13" i="22"/>
  <c r="D8" i="22" l="1"/>
  <c r="A8" i="22"/>
  <c r="D6" i="22"/>
  <c r="A6"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61F524B9-32DE-4FCF-9D51-3888089770BE}">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<sst xmlns="http://schemas.openxmlformats.org/spreadsheetml/2006/main" count="3161" uniqueCount="615">
  <si>
    <t>2013</t>
  </si>
  <si>
    <t>2014</t>
  </si>
  <si>
    <t>2017</t>
  </si>
  <si>
    <t>2018</t>
  </si>
  <si>
    <t>2019</t>
  </si>
  <si>
    <t>2020</t>
  </si>
  <si>
    <t>2021</t>
  </si>
  <si>
    <t>2022</t>
  </si>
  <si>
    <t>2023</t>
  </si>
  <si>
    <t>Totalt</t>
  </si>
  <si>
    <t>Ankomster (tusental)</t>
  </si>
  <si>
    <t>Enligt fastställd årlig tågplan</t>
  </si>
  <si>
    <t xml:space="preserve">Scheduled in annual working timetable </t>
  </si>
  <si>
    <t>Framförda tåg</t>
  </si>
  <si>
    <t xml:space="preserve">- härav ankomna enligt tidtabell </t>
  </si>
  <si>
    <t xml:space="preserve">- of which arrived as scheduled </t>
  </si>
  <si>
    <t>- andel ankomna enligt tidtabell, procent</t>
  </si>
  <si>
    <t>- percentage arrived as scheduled</t>
  </si>
  <si>
    <t>- härav ankomna högst 2 minuter efter tidtabell</t>
  </si>
  <si>
    <t>- of which arrived at the latest 2 minutes after scheduled time</t>
  </si>
  <si>
    <t>- andel ankomna högst 2 minuter efter tidtabell, procent</t>
  </si>
  <si>
    <t>- percentage arrived at the latest 2 minutes after scheduled time</t>
  </si>
  <si>
    <t xml:space="preserve">- härav ankomna högst 5 minuter efter tidtabell </t>
  </si>
  <si>
    <t>- of which arrived at the latest 5 minutes after scheduled time</t>
  </si>
  <si>
    <t>- andel ankomna högst 5 minuter efter tidtabell, procent</t>
  </si>
  <si>
    <t>- percentage arrived at the latest 5 minutes after scheduled time</t>
  </si>
  <si>
    <t>- härav ankomna högst 10 minuter efter tidtabell</t>
  </si>
  <si>
    <t>- of which arrived at the latest 10 minutes after scheduled time</t>
  </si>
  <si>
    <t>- andel ankomna högst 10 minuter efter tidtabell, procent</t>
  </si>
  <si>
    <t>- percentage arrived at the latest 10 minutes after scheduled time</t>
  </si>
  <si>
    <t xml:space="preserve">- härav ankomna högst 15 minuter efter tidtabell </t>
  </si>
  <si>
    <t>- of which arrived at the latest 15 minutes after scheduled time</t>
  </si>
  <si>
    <t>- andel ankomna högst 15 minuter efter tidtabell, procent</t>
  </si>
  <si>
    <t>- percentage arrived at the latest 15 minutes after scheduled time</t>
  </si>
  <si>
    <t xml:space="preserve">- härav ankomna högst 30 minuter efter tidtabell </t>
  </si>
  <si>
    <t>- of which arrived at the latest 30 minutes after scheduled time</t>
  </si>
  <si>
    <t>- andel ankomna högst 30 minuter efter tidtabell, procent</t>
  </si>
  <si>
    <t>- percentage  arrived at the latest 30 minutes after scheduled time</t>
  </si>
  <si>
    <t xml:space="preserve">- härav ankomna högst 45 minuter efter tidtabell </t>
  </si>
  <si>
    <t>- of which arrived at the latest 45 minutes after scheduled time</t>
  </si>
  <si>
    <t>- andel ankomna högst 45 minuter efter tidtabell, procent</t>
  </si>
  <si>
    <t>- percentage arrived at the latest 45 minutes after scheduled time</t>
  </si>
  <si>
    <t xml:space="preserve">- härav ankomna högst 60 minuter efter tidtabell </t>
  </si>
  <si>
    <t>- of which arrived at the latest 60 minutes after scheduled time</t>
  </si>
  <si>
    <t>- andel ankomna högst 60 minuter efter tidtabell, procent</t>
  </si>
  <si>
    <t>- percentage arrived at the latest 60 minutes after scheduled time</t>
  </si>
  <si>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</si>
  <si>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t>Jan</t>
  </si>
  <si>
    <t>Feb</t>
  </si>
  <si>
    <t>Mar</t>
  </si>
  <si>
    <t>Apr</t>
  </si>
  <si>
    <t>Maj</t>
  </si>
  <si>
    <t>Jun</t>
  </si>
  <si>
    <t>Jul</t>
  </si>
  <si>
    <t>Aug</t>
  </si>
  <si>
    <t>Sep</t>
  </si>
  <si>
    <t>Okt</t>
  </si>
  <si>
    <t>Nov</t>
  </si>
  <si>
    <t>Dec</t>
  </si>
  <si>
    <t>Kontaktpersoner:</t>
  </si>
  <si>
    <t>Fredrik Söderbaum</t>
  </si>
  <si>
    <t>tel: 010-414 42 23, e-post: fredrik.soderbaum@trafa.se</t>
  </si>
  <si>
    <t>Abboud Ado</t>
  </si>
  <si>
    <t>tel: 010-414 42 48, e-post: abboud.ado@trafa.se</t>
  </si>
  <si>
    <t>Mån</t>
  </si>
  <si>
    <t>Tis</t>
  </si>
  <si>
    <t>Ons</t>
  </si>
  <si>
    <t>Tors</t>
  </si>
  <si>
    <t>Fre</t>
  </si>
  <si>
    <t>Lör</t>
  </si>
  <si>
    <t>Sön</t>
  </si>
  <si>
    <t>Tor</t>
  </si>
  <si>
    <t>2015</t>
  </si>
  <si>
    <t>2016</t>
  </si>
  <si>
    <t>00</t>
  </si>
  <si>
    <t>01</t>
  </si>
  <si>
    <t>02</t>
  </si>
  <si>
    <t>03</t>
  </si>
  <si>
    <t>04</t>
  </si>
  <si>
    <t>05</t>
  </si>
  <si>
    <t>06</t>
  </si>
  <si>
    <t>07</t>
  </si>
  <si>
    <t>08</t>
  </si>
  <si>
    <t>09</t>
  </si>
  <si>
    <t>10</t>
  </si>
  <si>
    <t>11</t>
  </si>
  <si>
    <t>12</t>
  </si>
  <si>
    <t>13</t>
  </si>
  <si>
    <t>14</t>
  </si>
  <si>
    <t>15</t>
  </si>
  <si>
    <t>16</t>
  </si>
  <si>
    <t>17</t>
  </si>
  <si>
    <t>18</t>
  </si>
  <si>
    <t>19</t>
  </si>
  <si>
    <t>20</t>
  </si>
  <si>
    <t>21</t>
  </si>
  <si>
    <t>22</t>
  </si>
  <si>
    <t>23</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</si>
  <si>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</si>
  <si>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</si>
  <si>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</si>
  <si>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</si>
  <si>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</si>
  <si>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</si>
  <si>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</si>
  <si>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</si>
  <si>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</si>
  <si>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</si>
  <si>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</si>
  <si>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</si>
  <si>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</si>
  <si>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</si>
  <si>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</si>
  <si>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</si>
  <si>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</si>
  <si>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</si>
  <si>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</si>
  <si>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</si>
  <si>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</si>
  <si>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t>
  </si>
  <si>
    <t>År</t>
  </si>
  <si>
    <t>Månad</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</si>
  <si>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</si>
  <si>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</si>
  <si>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</si>
  <si>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</si>
  <si>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</si>
  <si>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</si>
  <si>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</si>
  <si>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</si>
  <si>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</si>
  <si>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</si>
  <si>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</si>
  <si>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2013 Jan</t>
  </si>
  <si>
    <t>2013 Feb</t>
  </si>
  <si>
    <t>2013 Mar</t>
  </si>
  <si>
    <t>2013 Apr</t>
  </si>
  <si>
    <t>2013 Maj</t>
  </si>
  <si>
    <t>2013 Jun</t>
  </si>
  <si>
    <t>2013 Jul</t>
  </si>
  <si>
    <t>2013 Aug</t>
  </si>
  <si>
    <t>2013 Sep</t>
  </si>
  <si>
    <t>2013 Okt</t>
  </si>
  <si>
    <t>2013 Nov</t>
  </si>
  <si>
    <t>2013 Dec</t>
  </si>
  <si>
    <t>2013 Totalt</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</si>
  <si>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</si>
  <si>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</si>
  <si>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</si>
  <si>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</si>
  <si>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</si>
  <si>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</si>
  <si>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</si>
  <si>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</si>
  <si>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</si>
  <si>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</si>
  <si>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</si>
  <si>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</si>
  <si>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</si>
  <si>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</si>
  <si>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</si>
  <si>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</si>
  <si>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</si>
  <si>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</si>
  <si>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</si>
  <si>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</si>
  <si>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</si>
  <si>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</si>
  <si>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</si>
  <si>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</si>
  <si>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</si>
  <si>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</si>
  <si>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2016 Jan</t>
  </si>
  <si>
    <t>2016 Feb</t>
  </si>
  <si>
    <t>2016 Mar</t>
  </si>
  <si>
    <t>2016 Apr</t>
  </si>
  <si>
    <t>2016 Maj</t>
  </si>
  <si>
    <t>2016 Jun</t>
  </si>
  <si>
    <t>2016 Jul</t>
  </si>
  <si>
    <t>2016 Aug</t>
  </si>
  <si>
    <t>2016 Sep</t>
  </si>
  <si>
    <t>2016 Okt</t>
  </si>
  <si>
    <t>2016 Nov</t>
  </si>
  <si>
    <t>2016 Dec</t>
  </si>
  <si>
    <t>2016 Totalt</t>
  </si>
  <si>
    <t>2017 Jan</t>
  </si>
  <si>
    <t>2017 Feb</t>
  </si>
  <si>
    <t>2017 Mar</t>
  </si>
  <si>
    <t>2017 Apr</t>
  </si>
  <si>
    <t>2017 Maj</t>
  </si>
  <si>
    <t>2017 Jun</t>
  </si>
  <si>
    <t>2017 Jul</t>
  </si>
  <si>
    <t>2017 Aug</t>
  </si>
  <si>
    <t>2017 Sep</t>
  </si>
  <si>
    <t>2017 Okt</t>
  </si>
  <si>
    <t>2017 Nov</t>
  </si>
  <si>
    <t>2017 Dec</t>
  </si>
  <si>
    <t>2017 Totalt</t>
  </si>
  <si>
    <t>2018 Jan</t>
  </si>
  <si>
    <t>2018 Feb</t>
  </si>
  <si>
    <t>2018 Mar</t>
  </si>
  <si>
    <t>2018 Apr</t>
  </si>
  <si>
    <t>2018 Maj</t>
  </si>
  <si>
    <t>2018 Jun</t>
  </si>
  <si>
    <t>2018 Jul</t>
  </si>
  <si>
    <t>2018 Aug</t>
  </si>
  <si>
    <t>2018 Sep</t>
  </si>
  <si>
    <t>2018 Okt</t>
  </si>
  <si>
    <t>2018 Nov</t>
  </si>
  <si>
    <t>2018 Dec</t>
  </si>
  <si>
    <t>2018 Totalt</t>
  </si>
  <si>
    <t>2019 Jan</t>
  </si>
  <si>
    <t>2019 Feb</t>
  </si>
  <si>
    <t>2019 Mar</t>
  </si>
  <si>
    <t>2019 Apr</t>
  </si>
  <si>
    <t>2019 Maj</t>
  </si>
  <si>
    <t>2019 Jun</t>
  </si>
  <si>
    <t>2019 Jul</t>
  </si>
  <si>
    <t>2019 Aug</t>
  </si>
  <si>
    <t>2019 Sep</t>
  </si>
  <si>
    <t>2019 Okt</t>
  </si>
  <si>
    <t>2019 Nov</t>
  </si>
  <si>
    <t>2019 Dec</t>
  </si>
  <si>
    <t>2019 Totalt</t>
  </si>
  <si>
    <t>2020 Jan</t>
  </si>
  <si>
    <t>2020 Feb</t>
  </si>
  <si>
    <t>2020 Mar</t>
  </si>
  <si>
    <t>2020 Apr</t>
  </si>
  <si>
    <t>2020 Maj</t>
  </si>
  <si>
    <t>2020 Jun</t>
  </si>
  <si>
    <t>2020 Jul</t>
  </si>
  <si>
    <t>2020 Aug</t>
  </si>
  <si>
    <t>2020 Sep</t>
  </si>
  <si>
    <t>2020 Okt</t>
  </si>
  <si>
    <t>2020 Nov</t>
  </si>
  <si>
    <t>2020 Dec</t>
  </si>
  <si>
    <t>2020 Totalt</t>
  </si>
  <si>
    <t>2021 Jan</t>
  </si>
  <si>
    <t>2021 Feb</t>
  </si>
  <si>
    <t>2021 Mar</t>
  </si>
  <si>
    <t>2021 Apr</t>
  </si>
  <si>
    <t>2021 Maj</t>
  </si>
  <si>
    <t>2021 Jun</t>
  </si>
  <si>
    <t>2021 Jul</t>
  </si>
  <si>
    <t>2021 Aug</t>
  </si>
  <si>
    <t>2021 Sep</t>
  </si>
  <si>
    <t>2021 Okt</t>
  </si>
  <si>
    <t>2021 Nov</t>
  </si>
  <si>
    <t>2021 Dec</t>
  </si>
  <si>
    <t>2021 Totalt</t>
  </si>
  <si>
    <t>2022 Jan</t>
  </si>
  <si>
    <t>2022 Feb</t>
  </si>
  <si>
    <t>2022 Mar</t>
  </si>
  <si>
    <t>2022 Apr</t>
  </si>
  <si>
    <t>2022 Maj</t>
  </si>
  <si>
    <t>2022 Jun</t>
  </si>
  <si>
    <t>2022 Jul</t>
  </si>
  <si>
    <t>2022 Aug</t>
  </si>
  <si>
    <t>2022 Sep</t>
  </si>
  <si>
    <t>2022 Okt</t>
  </si>
  <si>
    <t>2022 Nov</t>
  </si>
  <si>
    <t>2022 Dec</t>
  </si>
  <si>
    <t>2022 Totalt</t>
  </si>
  <si>
    <t>Year</t>
  </si>
  <si>
    <t>Month</t>
  </si>
  <si>
    <t>Kortdistanståg</t>
  </si>
  <si>
    <t>Långdistanståg</t>
  </si>
  <si>
    <t>Medeldistanståg</t>
  </si>
  <si>
    <t>Procentenheter</t>
  </si>
  <si>
    <t>Total</t>
  </si>
  <si>
    <t>Medium-distance trains</t>
  </si>
  <si>
    <t>Long-distance trains</t>
  </si>
  <si>
    <t>Percetage points</t>
  </si>
  <si>
    <t xml:space="preserve">Arrivals of trains to termining station </t>
  </si>
  <si>
    <t>Short-distance trains</t>
  </si>
  <si>
    <t>5 min</t>
  </si>
  <si>
    <t>2 min</t>
  </si>
  <si>
    <t>15 min</t>
  </si>
  <si>
    <t xml:space="preserve">0 min </t>
  </si>
  <si>
    <t>Kvartal 1</t>
  </si>
  <si>
    <t>Kvartal 2</t>
  </si>
  <si>
    <t>Kvartal 3</t>
  </si>
  <si>
    <t>Kvartal 4</t>
  </si>
  <si>
    <t>Definitioner</t>
  </si>
  <si>
    <t>Övergripande definitioner</t>
  </si>
  <si>
    <t>Tågplan</t>
  </si>
  <si>
    <t>Tidtabell för tågtrafiken samt tidplan för banarbeten.</t>
  </si>
  <si>
    <t>I september varje år fastställer Trafikverket den årliga tågplanen för kommande tågplaneperiod. En tågplaneperiod startar klockan 0.00 andra söndagen i december och gäller till nästa period inleds.</t>
  </si>
  <si>
    <t>Justeringar av tågplan</t>
  </si>
  <si>
    <t xml:space="preserve">Med justeringar av tågplanen avses tåg som anordnas eller ställs in före klockan 0.00 dagen före planerat avgångsdatum. </t>
  </si>
  <si>
    <t>Akuta förändringar av tågplan</t>
  </si>
  <si>
    <t xml:space="preserve">Med akuta förändringar av tågplanen avses tåg som anordnas eller ställs in efter klockan 0.00 dagen före planerat avgångsdatum. </t>
  </si>
  <si>
    <t>Persontåg</t>
  </si>
  <si>
    <t xml:space="preserve">Tåg som är avsett för transport av resenärer. </t>
  </si>
  <si>
    <t>Endast persontåg på statliga järnvägsanläggningar, Inlandsbanan, Arlandabanan samt svenska delen av Öresundsbron omfattas. Statistiken omfattar inte Saltsjöbanan och Roslagsbanan.</t>
  </si>
  <si>
    <t>Tågsort</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</si>
  <si>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</si>
  <si>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Persontåg som avser att transportera resenärer lokalt. Tågen annonseras vanligtvis som flyg- eller pendeltåg.</t>
  </si>
  <si>
    <t>Persontåg som avser att transportera resenärer regionalt. Tågen annonseras vanligtvis som regionaltåg.</t>
  </si>
  <si>
    <t>Persontåg som avser att transportera resenärer interregionalt. Tågen annonseras vanligtvis som fjärr-, natt- eller snabbtåg.</t>
  </si>
  <si>
    <t>Slutstation</t>
  </si>
  <si>
    <t>Sista platsen där persontåget har uppehåll för avstigande resenärer eller där persontåget passerar riksgräns.</t>
  </si>
  <si>
    <t>Försening</t>
  </si>
  <si>
    <t xml:space="preserve">Tidsskillnad mellan tågets faktiska och planerade ankomsttid till station enligt tidtabell. </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</si>
  <si>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</si>
  <si>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t>Inställda kort-, medel- och långdistanståg räknas i statistiken som 30, 60 respektive 90 minuter försenade när förseningstid beräknas.</t>
  </si>
  <si>
    <t>Anordnade tåg</t>
  </si>
  <si>
    <t>Tåg som planeras att framföras men som inte ingick i den fastställda årliga tågplanen.</t>
  </si>
  <si>
    <t xml:space="preserve">Anordnade tåg utnyttjar restkapacitet i den fastställda årliga tågplanen. Ett anordnat tåg kan antingen vara en justering eller en akut förändring av tågplanen.  </t>
  </si>
  <si>
    <t>Inställda tåg</t>
  </si>
  <si>
    <t>Tåg som var planerade att framföras enligt tågplan men som inte framförts, räknas som inställda.</t>
  </si>
  <si>
    <t>Ett tåg kan framföras en del av sin planerade sträcka. För den del som tåget inte framförs enligt tågplan räknas tåget som inställt.</t>
  </si>
  <si>
    <t xml:space="preserve">Ett inställt tåg kan antingen vara en justering eller en akut förändring av tågplanen. </t>
  </si>
  <si>
    <t>Sammanvägt tillförlitlighetsmått (STM)</t>
  </si>
  <si>
    <t>Tillförlitlighetsmått som redovisar andelen planerade tåg, dagen innan avgång, som ankommit till station enligt tidtabell eller inom olika tidsintervall.</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</si>
  <si>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</si>
  <si>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t>Akuta förändringar av tågplan, som är differensen mellan anordnade och inställda tåg, betraktas på samma sätt som försenade tåg i STM (genom regulariteten).</t>
  </si>
  <si>
    <t xml:space="preserve">Dag, månad och år </t>
  </si>
  <si>
    <t xml:space="preserve">Avser kalenderdag, kalendermånad och kalenderår.  </t>
  </si>
  <si>
    <t>Veckodag</t>
  </si>
  <si>
    <t>Avser planerad veckodag för avgång av persontåg.</t>
  </si>
  <si>
    <t>Timme</t>
  </si>
  <si>
    <t>Avser planerad timme för ankomst till station.</t>
  </si>
  <si>
    <t>Län</t>
  </si>
  <si>
    <t>Avser det län som stationen är belägen i.</t>
  </si>
  <si>
    <t>Tabelldefinitioner</t>
  </si>
  <si>
    <t>Tabelldefinitioner:</t>
  </si>
  <si>
    <r>
      <t xml:space="preserve">Definitionerna i denna del av rapporten beskriver vad tabellernas rader alternativt kolumner innefattar. Termer som redan har definierats under </t>
    </r>
    <r>
      <rPr>
        <i/>
        <sz val="10"/>
        <rFont val="Arial"/>
        <family val="2"/>
      </rPr>
      <t>Definitioner</t>
    </r>
    <r>
      <rPr>
        <sz val="10"/>
        <rFont val="Arial"/>
        <family val="2"/>
      </rPr>
      <t xml:space="preserve"> används utan att förtydligas igen.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</si>
  <si>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</si>
  <si>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</si>
  <si>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</si>
  <si>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Teckenförklaring/Legends</t>
  </si>
  <si>
    <t>Teckenförklaring</t>
  </si>
  <si>
    <t>Legends</t>
  </si>
  <si>
    <t xml:space="preserve">..   </t>
  </si>
  <si>
    <t>uppgift inte tillgänglig eller alltför osäker</t>
  </si>
  <si>
    <t>data not available</t>
  </si>
  <si>
    <t xml:space="preserve">.    </t>
  </si>
  <si>
    <t>uppgift kan inte förekomma</t>
  </si>
  <si>
    <t>not applicable</t>
  </si>
  <si>
    <t>–</t>
  </si>
  <si>
    <t>noll (inget finns att redovisa)</t>
  </si>
  <si>
    <t>zero</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</si>
  <si>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</si>
  <si>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</si>
  <si>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</si>
  <si>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</si>
  <si>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</si>
  <si>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</si>
  <si>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</si>
  <si>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</si>
  <si>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</si>
  <si>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</si>
  <si>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</si>
  <si>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Innehållsförteckning/Contents</t>
  </si>
  <si>
    <t>Innehåll</t>
  </si>
  <si>
    <t>Contents</t>
  </si>
  <si>
    <t>Antal tåg till slutstation / Punktlighet framförda tåg (procent)</t>
  </si>
  <si>
    <t>Trains to terminating station / Puncutality at terminating station (percent)</t>
  </si>
  <si>
    <t>Table 3. Punctuality for passenger trains at the terminating station by month – all trains</t>
  </si>
  <si>
    <t>Table 2. Punctuality for passenger trains at the terminating station by month – all trains</t>
  </si>
  <si>
    <t>Table 4. Punctuality for passenger trains at the terminating station by month – short-distance trains</t>
  </si>
  <si>
    <t>Table 5. Punctuality for passenger trains at the terminating station by month – medium-distance trains</t>
  </si>
  <si>
    <t>Table 6. Punctuality for passenger trains at the terminating station by month – long-distance trains</t>
  </si>
  <si>
    <t>60 min</t>
  </si>
  <si>
    <t xml:space="preserve">Framförda tåg </t>
  </si>
  <si>
    <t>Ankomna högst 2 minuter efter tidtabell</t>
  </si>
  <si>
    <t>Ankomna högst 5 minuter efter tidtabell</t>
  </si>
  <si>
    <t>Ankomna högst 15 minuter efter tidtabell</t>
  </si>
  <si>
    <t>antal</t>
  </si>
  <si>
    <t>procent</t>
  </si>
  <si>
    <t>2001 Jan</t>
  </si>
  <si>
    <t>2001 Feb</t>
  </si>
  <si>
    <t>2001 Mar</t>
  </si>
  <si>
    <t>2001 Apr</t>
  </si>
  <si>
    <t>2001 Maj</t>
  </si>
  <si>
    <t>2001 Jun</t>
  </si>
  <si>
    <t>2001 Jul</t>
  </si>
  <si>
    <t>2001 Aug</t>
  </si>
  <si>
    <t>2001 Sep</t>
  </si>
  <si>
    <t>2001 Okt</t>
  </si>
  <si>
    <t>2001 Nov</t>
  </si>
  <si>
    <t>2001 Dec</t>
  </si>
  <si>
    <t>2001 Totalt</t>
  </si>
  <si>
    <t>2002 Jan</t>
  </si>
  <si>
    <t>2002 Feb</t>
  </si>
  <si>
    <t>2002 Mar</t>
  </si>
  <si>
    <t>2002 Apr</t>
  </si>
  <si>
    <t>2002 Maj</t>
  </si>
  <si>
    <t>2002 Jun</t>
  </si>
  <si>
    <t>2002 Jul</t>
  </si>
  <si>
    <t>2002 Aug</t>
  </si>
  <si>
    <t>2002 Sep</t>
  </si>
  <si>
    <t>2002 Okt</t>
  </si>
  <si>
    <t>2002 Nov</t>
  </si>
  <si>
    <t>2002 Dec</t>
  </si>
  <si>
    <t>2002 Totalt</t>
  </si>
  <si>
    <t>2003 Jan</t>
  </si>
  <si>
    <t>2003 Feb</t>
  </si>
  <si>
    <t>2003 Mar</t>
  </si>
  <si>
    <t>2003 Apr</t>
  </si>
  <si>
    <t>2003 Maj</t>
  </si>
  <si>
    <t>2003 Jun</t>
  </si>
  <si>
    <t>2003 Jul</t>
  </si>
  <si>
    <t>2003 Aug</t>
  </si>
  <si>
    <t>2003 Sep</t>
  </si>
  <si>
    <t>2003 Okt</t>
  </si>
  <si>
    <t>2003 Nov</t>
  </si>
  <si>
    <t>2003 Dec</t>
  </si>
  <si>
    <t>2003 Totalt</t>
  </si>
  <si>
    <t>2004 Jan</t>
  </si>
  <si>
    <t>2004 Feb</t>
  </si>
  <si>
    <t>2004 Mar</t>
  </si>
  <si>
    <t>2004 Apr</t>
  </si>
  <si>
    <t>2004 Maj</t>
  </si>
  <si>
    <t>2004 Jun</t>
  </si>
  <si>
    <t>2004 Jul</t>
  </si>
  <si>
    <t>2004 Aug</t>
  </si>
  <si>
    <t>2004 Sep</t>
  </si>
  <si>
    <t>2004 Okt</t>
  </si>
  <si>
    <t>2004 Nov</t>
  </si>
  <si>
    <t>2004 Dec</t>
  </si>
  <si>
    <t>2004 Totalt</t>
  </si>
  <si>
    <t>2005 Jan</t>
  </si>
  <si>
    <t>2005 Feb</t>
  </si>
  <si>
    <t>2005 Mar</t>
  </si>
  <si>
    <t>2005 Apr</t>
  </si>
  <si>
    <t>2005 Maj</t>
  </si>
  <si>
    <t>2005 Jun</t>
  </si>
  <si>
    <t>2005 Jul</t>
  </si>
  <si>
    <t>2005 Aug</t>
  </si>
  <si>
    <t>2005 Sep</t>
  </si>
  <si>
    <t>2005 Okt</t>
  </si>
  <si>
    <t>2005 Nov</t>
  </si>
  <si>
    <t>2005 Dec</t>
  </si>
  <si>
    <t>2005 Totalt</t>
  </si>
  <si>
    <t>2006 Jan</t>
  </si>
  <si>
    <t>2006 Feb</t>
  </si>
  <si>
    <t>2006 Mar</t>
  </si>
  <si>
    <t>2006 Apr</t>
  </si>
  <si>
    <t>2006 Maj</t>
  </si>
  <si>
    <t>2006 Jun</t>
  </si>
  <si>
    <t>2006 Jul</t>
  </si>
  <si>
    <t>2006 Aug</t>
  </si>
  <si>
    <t>2006 Sep</t>
  </si>
  <si>
    <t>2006 Okt</t>
  </si>
  <si>
    <t>2006 Nov</t>
  </si>
  <si>
    <t>2006 Dec</t>
  </si>
  <si>
    <t>2006 Totalt</t>
  </si>
  <si>
    <t>2007 Jan</t>
  </si>
  <si>
    <t>2007 Feb</t>
  </si>
  <si>
    <t>2007 Mar</t>
  </si>
  <si>
    <t>2007 Apr</t>
  </si>
  <si>
    <t>2007 Maj</t>
  </si>
  <si>
    <t>2007 Jun</t>
  </si>
  <si>
    <t>2007 Jul</t>
  </si>
  <si>
    <t>2007 Aug</t>
  </si>
  <si>
    <t>2007 Sep</t>
  </si>
  <si>
    <t>2007 Okt</t>
  </si>
  <si>
    <t>2007 Nov</t>
  </si>
  <si>
    <t>2007 Dec</t>
  </si>
  <si>
    <t>2007 Totalt</t>
  </si>
  <si>
    <t>2008 Jan</t>
  </si>
  <si>
    <t>2008 Feb</t>
  </si>
  <si>
    <t>2008 Mar</t>
  </si>
  <si>
    <t>2008 Apr</t>
  </si>
  <si>
    <t>2008 Maj</t>
  </si>
  <si>
    <t>2008 Jun</t>
  </si>
  <si>
    <t>2008 Jul</t>
  </si>
  <si>
    <t>2008 Aug</t>
  </si>
  <si>
    <t>2008 Sep</t>
  </si>
  <si>
    <t>2008 Okt</t>
  </si>
  <si>
    <t>2008 Nov</t>
  </si>
  <si>
    <t>2008 Dec</t>
  </si>
  <si>
    <t>2008 Totalt</t>
  </si>
  <si>
    <t>2009 Jan</t>
  </si>
  <si>
    <t>2009 Feb</t>
  </si>
  <si>
    <t>2009 Mar</t>
  </si>
  <si>
    <t>2009 Apr</t>
  </si>
  <si>
    <t>2009 Maj</t>
  </si>
  <si>
    <t>2009 Jun</t>
  </si>
  <si>
    <t>2009 Jul</t>
  </si>
  <si>
    <t>2009 Aug</t>
  </si>
  <si>
    <t>2009 Sep</t>
  </si>
  <si>
    <t>2009 Okt</t>
  </si>
  <si>
    <t>2009 Nov</t>
  </si>
  <si>
    <t>2009 Dec</t>
  </si>
  <si>
    <t>2009 Totalt</t>
  </si>
  <si>
    <t>2010 Jan</t>
  </si>
  <si>
    <t>2010 Feb</t>
  </si>
  <si>
    <t>2010 Mar</t>
  </si>
  <si>
    <t>2010 Apr</t>
  </si>
  <si>
    <t>2010 Maj</t>
  </si>
  <si>
    <t>2010 Jun</t>
  </si>
  <si>
    <t>2010 Jul</t>
  </si>
  <si>
    <t>2010 Aug</t>
  </si>
  <si>
    <t>2010 Sep</t>
  </si>
  <si>
    <t>2010 Okt</t>
  </si>
  <si>
    <t>2010 Nov</t>
  </si>
  <si>
    <t>2010 Dec</t>
  </si>
  <si>
    <t>2010 Totalt</t>
  </si>
  <si>
    <t>2011 Jan</t>
  </si>
  <si>
    <t>2011 Feb</t>
  </si>
  <si>
    <t>2011 Mar</t>
  </si>
  <si>
    <t>2011 Apr</t>
  </si>
  <si>
    <t>2011 Maj</t>
  </si>
  <si>
    <t>2011 Jun</t>
  </si>
  <si>
    <t>2011 Jul</t>
  </si>
  <si>
    <t>2011 Aug</t>
  </si>
  <si>
    <t>2011 Sep</t>
  </si>
  <si>
    <t>2011 Okt</t>
  </si>
  <si>
    <t>2011 Nov</t>
  </si>
  <si>
    <t>2011 Dec</t>
  </si>
  <si>
    <t>2011 Totalt</t>
  </si>
  <si>
    <t>2012 Jan</t>
  </si>
  <si>
    <t>2012 Feb</t>
  </si>
  <si>
    <t>2012 Mar</t>
  </si>
  <si>
    <t>2012 Apr</t>
  </si>
  <si>
    <t>2012 Maj</t>
  </si>
  <si>
    <t>2012 Jun</t>
  </si>
  <si>
    <t>2012 Jul</t>
  </si>
  <si>
    <t>2012 Aug</t>
  </si>
  <si>
    <t>2012 Sep</t>
  </si>
  <si>
    <t>2012 Okt</t>
  </si>
  <si>
    <t>2012 Nov</t>
  </si>
  <si>
    <t>2012 Dec</t>
  </si>
  <si>
    <t>2012 Totalt</t>
  </si>
  <si>
    <r>
      <t>Totalt</t>
    </r>
    <r>
      <rPr>
        <b/>
        <vertAlign val="superscript"/>
        <sz val="8"/>
        <rFont val="Arial"/>
        <family val="2"/>
      </rPr>
      <t>1</t>
    </r>
  </si>
  <si>
    <t>Punctuality – train arrivals</t>
  </si>
  <si>
    <t>Arrivals</t>
  </si>
  <si>
    <t>arrived at the latest 2 minutes after scheduled time</t>
  </si>
  <si>
    <t>arrived at the latest 5 minutes after scheduled time</t>
  </si>
  <si>
    <t>arrived at the latest 15 minutes after scheduled time</t>
  </si>
  <si>
    <t>number</t>
  </si>
  <si>
    <t xml:space="preserve">percent </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</si>
  <si>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</si>
  <si>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
  </si>
  <si>
    <t>Table 9. Punctuality for passenger trains at the terminating station by county – all trains</t>
  </si>
  <si>
    <t>Table 8. Punctuality for passenger trains at the terminating station by arrived hour – all trains</t>
  </si>
  <si>
    <t>Figur 3: Punktlighet framförda persontåg som anlänt slutstation högst 5 minuter efter tidtabell, samt framförda persontåg fördelat på ankomsttimme – 2023</t>
  </si>
  <si>
    <t>Figure 3: Punctuality of passenger trains which arrived at the latest 5 minutes after scheduled time at terminating station and number of passenger trains by arrived hour – 2023</t>
  </si>
  <si>
    <t>Table 7. Punctuality for passenger trains at the terminating station by days of the week – all trains</t>
  </si>
  <si>
    <t>Punktlighet för framförda persontåg till slutstation</t>
  </si>
  <si>
    <t>Tidsintervallen synliggör hur många minuter ett tåg ankommer till slutstation efter planerad ankomsttid. Exempelvis innebär "härav ankomna högst 5 minuter efter tidtabell", att tåg som ankommit högst 5 minuter efter tidtabell räknas vara i tid.</t>
  </si>
  <si>
    <t xml:space="preserve">Punktlighet redovisas som andelen framförda tåg som ankommit till slutstation enligt tidtabell eller inom olika tidsintervall. </t>
  </si>
  <si>
    <t>Figur 4: Uppföljning av tågplan vid slutstation, tåg inom olika tidsmarginaler fördelat på månad – persontåg</t>
  </si>
  <si>
    <t>Figure 4: Evaluation of the working timetable at terminating station, trains on time by month – passenger trains</t>
  </si>
  <si>
    <t>Table 1. Punctuality for passenger trains at terminating station by year – all trains</t>
  </si>
  <si>
    <r>
      <t>Tabell 1. Punktlighet framförda persontåg till slutstation fördelat på år – samtliga tåg</t>
    </r>
    <r>
      <rPr>
        <b/>
        <vertAlign val="superscript"/>
        <sz val="10"/>
        <rFont val="Arial"/>
        <family val="2"/>
      </rPr>
      <t>1</t>
    </r>
  </si>
  <si>
    <t>Tabell A. Historisk tabell, antal framförda persontåg samt punktlighet för persontåg till slutstation fördelat på månad – samtliga tåg</t>
  </si>
  <si>
    <t>Table A. Historical overview, number of arrived passenger trains at the terminating station and punctuality at the terminating station by month – all trains</t>
  </si>
  <si>
    <t>Table B. Difference between Punctuality for passenger trains at the terminating station and Combined performance measure (CPM) of all trains by month</t>
  </si>
  <si>
    <t>Difference between Punctuality for passenger trains at the terminating station and Combined performance measure (CPM)</t>
  </si>
  <si>
    <t>Skillnad mellan Punktlighet framförda persontåg till slutstation och Sammanvägt tillförlitlighetsmått (STM)</t>
  </si>
  <si>
    <t>Skillnad Punktlighet av framförda persontåg till slutstation och Sammanvägt tillförlitlighetsmått (STM)</t>
  </si>
  <si>
    <t>Table C. Difference between Punctuality for passenger trains at the terminating station and Combined performance measure (CPM) of trains arrived at the latest 5 minutes after scheduled time by month - passenger train category</t>
  </si>
  <si>
    <t>Figure 1: Punctuality for passenger trains, percentage of passenger trains which arrived at the latest 5 minutes after scheduled time at the terminating station by month – passenger trains (total) and divided into short-, medium- and long-distance trains</t>
  </si>
  <si>
    <t>Figure 2: Punctuality, percentage of passenger trains which arrived at the latest 5 minutes after scheduled time at the terminating station, and number of trains in working timetable of scheduled departure date by days of the week – 2023</t>
  </si>
  <si>
    <r>
      <t>Tabell 2. Punktlighet framförda persontåg till slutstation fördelat på år månad – samtliga tåg</t>
    </r>
    <r>
      <rPr>
        <b/>
        <vertAlign val="superscript"/>
        <sz val="10"/>
        <rFont val="Arial"/>
        <family val="2"/>
      </rPr>
      <t>1</t>
    </r>
  </si>
  <si>
    <r>
      <t>Tabell 3. Punktlighet framförda persontåg till slutstation fördelat på år månad – samtliga tåg</t>
    </r>
    <r>
      <rPr>
        <b/>
        <vertAlign val="superscript"/>
        <sz val="10"/>
        <rFont val="Arial"/>
        <family val="2"/>
      </rPr>
      <t>1</t>
    </r>
  </si>
  <si>
    <r>
      <t>Tabell 4. Punktlighet framförda persontåg till slutstation fördelat på månad – kortdistanståg</t>
    </r>
    <r>
      <rPr>
        <b/>
        <vertAlign val="superscript"/>
        <sz val="10"/>
        <rFont val="Arial"/>
        <family val="2"/>
      </rPr>
      <t>1</t>
    </r>
  </si>
  <si>
    <r>
      <t>Tabell 5. Punktlighet framförda persontåg till slutstation fördelat på månad – medeldistanståg</t>
    </r>
    <r>
      <rPr>
        <b/>
        <vertAlign val="superscript"/>
        <sz val="10"/>
        <rFont val="Arial"/>
        <family val="2"/>
      </rPr>
      <t>1</t>
    </r>
  </si>
  <si>
    <r>
      <t>Tabell 6. Punktlighet framförda persontåg till slutstation fördelat på månad – långdistanståg</t>
    </r>
    <r>
      <rPr>
        <b/>
        <vertAlign val="superscript"/>
        <sz val="10"/>
        <rFont val="Arial"/>
        <family val="2"/>
      </rPr>
      <t>1</t>
    </r>
  </si>
  <si>
    <r>
      <t>Tabell 7. Punktlighet framförda persontåg till slutstation fördelat på veckodag – samtliga tåg</t>
    </r>
    <r>
      <rPr>
        <b/>
        <vertAlign val="superscript"/>
        <sz val="10"/>
        <rFont val="Arial"/>
        <family val="2"/>
      </rPr>
      <t>1</t>
    </r>
  </si>
  <si>
    <r>
      <t>Tabell 8. Punktlighet för persontåg till slutstation fördelat på ankomsttimme – samtliga tåg</t>
    </r>
    <r>
      <rPr>
        <b/>
        <vertAlign val="superscript"/>
        <sz val="10"/>
        <rFont val="Arial"/>
        <family val="2"/>
      </rPr>
      <t>1</t>
    </r>
  </si>
  <si>
    <r>
      <t>Tabell 9. Punktlighet för persontåg till slutstation fördelat på ankomstlän – samtliga tåg</t>
    </r>
    <r>
      <rPr>
        <b/>
        <vertAlign val="superscript"/>
        <sz val="10"/>
        <rFont val="Arial"/>
        <family val="2"/>
      </rPr>
      <t>1</t>
    </r>
  </si>
  <si>
    <t>Kort om statistiken/The Statistics in Brief</t>
  </si>
  <si>
    <r>
      <rPr>
        <b/>
        <sz val="10"/>
        <rFont val="Arial"/>
        <family val="2"/>
      </rPr>
      <t>Kolumn 3:</t>
    </r>
    <r>
      <rPr>
        <sz val="10"/>
        <rFont val="Arial"/>
        <family val="2"/>
      </rPr>
      <t xml:space="preserve"> Anger antalet tåg som framförts till slutstation, samma som tabell 1 rad 2.</t>
    </r>
  </si>
  <si>
    <r>
      <rPr>
        <b/>
        <sz val="10"/>
        <rFont val="Arial"/>
        <family val="2"/>
      </rPr>
      <t>Kolumn 3-7</t>
    </r>
    <r>
      <rPr>
        <sz val="10"/>
        <rFont val="Arial"/>
        <family val="2"/>
      </rPr>
      <t xml:space="preserve">: Anger skillnad i procentenhter mellan måtten Punktlighet framförda persontåg till slutstation och Sammanvägt tillförlitlighetsmått (STM) för olika tidsintervall. </t>
    </r>
  </si>
  <si>
    <r>
      <rPr>
        <b/>
        <sz val="10"/>
        <rFont val="Arial"/>
        <family val="2"/>
      </rPr>
      <t>Kolumn 3:</t>
    </r>
    <r>
      <rPr>
        <sz val="10"/>
        <rFont val="Arial"/>
        <family val="2"/>
      </rPr>
      <t xml:space="preserve"> Anger skillnad i procentenhter mellan måtten Punktlighet framförda persontåg till slutstation och Sammanvägt tillförlitlighetsmått (STM) för persontåg ankomna högst 0 minuter efter tidtabell.</t>
    </r>
  </si>
  <si>
    <r>
      <rPr>
        <b/>
        <sz val="10"/>
        <rFont val="Arial"/>
        <family val="2"/>
      </rPr>
      <t>Kolumn 4</t>
    </r>
    <r>
      <rPr>
        <sz val="10"/>
        <rFont val="Arial"/>
        <family val="2"/>
      </rPr>
      <t>: Anger skillnad i procentenhter mellan måtten Punktlighet framförda persontåg till slutstation och Sammanvägt tillförlitlighetsmått (STM) för persontåg ankomna högst 2 minuter efter tidtabell.</t>
    </r>
  </si>
  <si>
    <r>
      <rPr>
        <b/>
        <sz val="10"/>
        <rFont val="Arial"/>
        <family val="2"/>
      </rPr>
      <t>Kolumn 5</t>
    </r>
    <r>
      <rPr>
        <sz val="10"/>
        <rFont val="Arial"/>
        <family val="2"/>
      </rPr>
      <t>: Anger skillnad i procentenhter mellan måtten Punktlighet framförda persontåg till slutstation och Sammanvägt tillförlitlighetsmått (STM) för persontåg ankomna högst 5 minuter efter tidtabell.</t>
    </r>
  </si>
  <si>
    <r>
      <rPr>
        <b/>
        <sz val="10"/>
        <rFont val="Arial"/>
        <family val="2"/>
      </rPr>
      <t>Kolumn 6</t>
    </r>
    <r>
      <rPr>
        <sz val="10"/>
        <rFont val="Arial"/>
        <family val="2"/>
      </rPr>
      <t>: Anger skillnad i procentenhter mellan måtten Punktlighet framförda persontåg till slutstation och Sammanvägt tillförlitlighetsmått (STM) för persontåg ankomna högst 15 minuter efter tidtabell.</t>
    </r>
  </si>
  <si>
    <r>
      <rPr>
        <b/>
        <sz val="10"/>
        <rFont val="Arial"/>
        <family val="2"/>
      </rPr>
      <t xml:space="preserve">Kolumn 7: </t>
    </r>
    <r>
      <rPr>
        <sz val="10"/>
        <rFont val="Arial"/>
        <family val="2"/>
      </rPr>
      <t>Anger skillnad i procentenhter mellan måtten Punktlighet framförda persontåg till slutstation och Sammanvägt tillförlitlighetsmått (STM) för persontåg ankomna högst 60 minuter efter tidtabell.</t>
    </r>
  </si>
  <si>
    <r>
      <rPr>
        <b/>
        <sz val="10"/>
        <rFont val="Arial"/>
        <family val="2"/>
      </rPr>
      <t>Kolumn 3:</t>
    </r>
    <r>
      <rPr>
        <sz val="10"/>
        <rFont val="Arial"/>
        <family val="2"/>
      </rPr>
      <t xml:space="preserve"> Anger skillnad i procentenhter mellan måtten Punktlighet framförda persontåg till slutstation och Sammanvägt tillförlitlighetsmått (STM) för samtliga persontåg ankomna högst 5 minuter efter tidtabell.</t>
    </r>
  </si>
  <si>
    <r>
      <rPr>
        <b/>
        <sz val="10"/>
        <rFont val="Arial"/>
        <family val="2"/>
      </rPr>
      <t>Kolumn 4</t>
    </r>
    <r>
      <rPr>
        <sz val="10"/>
        <rFont val="Arial"/>
        <family val="2"/>
      </rPr>
      <t>: Anger skillnad i procentenhter mellan måtten Punktlighet framförda persontåg till slutstation och Sammanvägt tillförlitlighetsmått (STM) för kortdistanståg ankomna högst 5 minuter efter tidtabell.</t>
    </r>
  </si>
  <si>
    <r>
      <rPr>
        <b/>
        <sz val="10"/>
        <rFont val="Arial"/>
        <family val="2"/>
      </rPr>
      <t>Kolumn 5</t>
    </r>
    <r>
      <rPr>
        <sz val="10"/>
        <rFont val="Arial"/>
        <family val="2"/>
      </rPr>
      <t>: Anger skillnad i procentenhter mellan måtten Punktlighet framförda persontåg till slutstation och Sammanvägt tillförlitlighetsmått (STM) för medeldistanståg ankomna högst 5 minuter efter tidtabell.</t>
    </r>
  </si>
  <si>
    <r>
      <rPr>
        <b/>
        <sz val="10"/>
        <rFont val="Arial"/>
        <family val="2"/>
      </rPr>
      <t>Kolumn 6</t>
    </r>
    <r>
      <rPr>
        <sz val="10"/>
        <rFont val="Arial"/>
        <family val="2"/>
      </rPr>
      <t>: Anger skillnad i procentenhter mellan måtten Punktlighet framförda persontåg till slutstation och Sammanvägt tillförlitlighetsmått (STM) för långdistanståg ankomna högst 15 minuter efter tidtabell.</t>
    </r>
  </si>
  <si>
    <r>
      <rPr>
        <b/>
        <sz val="10"/>
        <rFont val="Arial"/>
        <family val="2"/>
      </rPr>
      <t>Rad 1:</t>
    </r>
    <r>
      <rPr>
        <sz val="10"/>
        <rFont val="Arial"/>
        <family val="2"/>
      </rPr>
      <t xml:space="preserve"> Anger antalet persontåg som var inplanerade att framföras enligt fastställd årlig tågplan.</t>
    </r>
  </si>
  <si>
    <r>
      <rPr>
        <b/>
        <sz val="10"/>
        <rFont val="Arial"/>
        <family val="2"/>
      </rPr>
      <t xml:space="preserve">Rad 2: </t>
    </r>
    <r>
      <rPr>
        <sz val="10"/>
        <rFont val="Arial"/>
        <family val="2"/>
      </rPr>
      <t xml:space="preserve">Anger antalet persontåg som ankommit till slutstation. </t>
    </r>
  </si>
  <si>
    <r>
      <t xml:space="preserve">Rad 3, 5, 7, 9, 11, 13, 15, 17: </t>
    </r>
    <r>
      <rPr>
        <sz val="10"/>
        <rFont val="Arial"/>
        <family val="2"/>
      </rPr>
      <t xml:space="preserve">Anger antalet tåg som ankommit inom 0, 2, 5, 10, 15, 30, 45 respektive 60 minuter efter tidtabell. Noll betyder att tåg ankom före eller enligt tidtabell. </t>
    </r>
  </si>
  <si>
    <r>
      <t xml:space="preserve">Rad 4, 6, 8, 10, 12, 14, 16, 18: </t>
    </r>
    <r>
      <rPr>
        <sz val="10"/>
        <rFont val="Arial"/>
        <family val="2"/>
      </rPr>
      <t xml:space="preserve">Anger Punktlighet framförda persontåg till slutstation i procent, för tidspåslagen 0, 2, 5, 10, 15, 30, 45 respektive 60 minuter efter tidtabell. </t>
    </r>
  </si>
  <si>
    <t xml:space="preserve">Exempelvis beräknas Punktlighet framförda persontåg till slutstation för tåg som ankommit 0 minuter efter tidtabell som rad 3 dividerad med rad 2.  </t>
  </si>
  <si>
    <t>Rad 1–18: Innehåller statistik uppdelad per kvartal. I övrigt samma definitioner som i tabell 1.</t>
  </si>
  <si>
    <t>Rad 1–18: Innehåller statistik uppdelad per månad. I övrigt samma definitioner som i tabell 1.</t>
  </si>
  <si>
    <t>Rad 1–18: Innehåller statistik om kortdistanståg. I övrigt samma definitioner som i tabell 1.</t>
  </si>
  <si>
    <t>Rad 1–18: Innehåller statistik om medeldistanståg. I övrigt samma definitioner som i tabell 1.</t>
  </si>
  <si>
    <t>Rad 1–18: Innehåller statistik om långdistanståg. I övrigt samma definitioner som i tabell 1.</t>
  </si>
  <si>
    <t>Rad 1–18: Innehåller statistik uppdelad per veckodag. I övrigt samma definitioner som i tabell 1.</t>
  </si>
  <si>
    <t>Rad 1–18: Innehåller statistik uppdelad per timme. I övrigt samma definitioner som i tabell 1.</t>
  </si>
  <si>
    <t>Rad 1–18: Innehåller statistik uppdelad per län. I övrigt samma definitioner som i tabell 1.</t>
  </si>
  <si>
    <r>
      <rPr>
        <vertAlign val="superscript"/>
        <sz val="8"/>
        <rFont val="Arial"/>
        <family val="2"/>
      </rPr>
      <t>1</t>
    </r>
    <r>
      <rPr>
        <sz val="8"/>
        <rFont val="Arial"/>
        <family val="2"/>
      </rPr>
      <t xml:space="preserve"> Punktlighet redovisas som andelen framförda persontåg som ankommit till slutstation. För beräkning av punktlighet av framförda persontåg se kvalitetsdeklaration bilaga 1. Punctuality is reported as the proportion of passenger trains that reached their terminal stations. For calculation of punctuality of passenger trains, see the Documentation of the Statistical Quality Declaration Appendix 1.</t>
    </r>
  </si>
  <si>
    <r>
      <t xml:space="preserve">1 </t>
    </r>
    <r>
      <rPr>
        <sz val="8"/>
        <rFont val="Arial"/>
        <family val="2"/>
      </rPr>
      <t>Punktlighet redovisas som andelen framförda persontåg som ankommit till slutstation. För beräkning av punktlighet av framförda persontåg se kvalitetsdeklaration bilaga 1. Punctuality is reported as the proportion of passenger trains that reached their terminal stations. For calculation of punctuality of passenger trains, see the Documentation of the Statistical Quality Declaration Appendix 1.</t>
    </r>
  </si>
  <si>
    <r>
      <t xml:space="preserve">Publiceringsdatum: </t>
    </r>
    <r>
      <rPr>
        <sz val="8"/>
        <rFont val="Arial"/>
        <family val="2"/>
      </rPr>
      <t>2024-02-23</t>
    </r>
  </si>
  <si>
    <t>Statistik 2024:3</t>
  </si>
  <si>
    <t xml:space="preserve">Antal tåg till slutstation / Punktlighet framförda tåg (procent) </t>
  </si>
  <si>
    <t>Tabell B. Skillnad mellan Punktlighet för framförda persontåg till slutstation och Sammanvägt tillförlitlighetsmått (STM) fördelat på månad</t>
  </si>
  <si>
    <t>Tabell C.Skillnad mellan Punktlighet för framförda persontåg till slutstation och Sammanvägt tillförlitlighetsmått (STM) för tåg ankomna högst 5 minuter efter tidtabell fördelat på månad - tågsort</t>
  </si>
  <si>
    <t>Figur 1: Punktlighet för persontåg till slutstation, andel av de framförda persontågen som anlänt slutstation högst 5 minuter efter tidtabell, per månad. Persontåg (totalt) uppdelat på kort-, medel- och långdistanståg</t>
  </si>
  <si>
    <t>Figure 6:  Difference Punctuality for passenger trains at the terminating station and CPM(5) of passenger trains which arrived at the latest 5 minutes after scheduled time at terminating station by month - passenger train cateogry</t>
  </si>
  <si>
    <t>Figur 6: Skillnad mellan Punktlighet framförda persontåg till slutstation och STM(5) för persontåg som anlänt slutstation högst 5 minuter efter tidtabell fördelat på månad - tågsort</t>
  </si>
  <si>
    <t>Figur 2: Punktlighet framförda persontåg till slutstation som anlänt högst 5 minuter efter tidtabell, samt antalet framförda persontåg under planerad avgångsdag fördelat på veckodag – 2023</t>
  </si>
  <si>
    <t>Punktlighet framförda persontåg till slutstation 2023</t>
  </si>
  <si>
    <t>Punctuality of arrived passenger trains at terminating station 2023</t>
  </si>
  <si>
    <t>Figur 5: Punktlighet framförda persontåg till slutstation (RT) och STM för persontåg som anlänt slutstation högst 5 minuter efter tidtabell fördelat på månad</t>
  </si>
  <si>
    <t>Figure 5: Punctuality for passenger trains at the terminating station and CPM of passenger trains which arrived at the latest 5 minutes after scheduled time at terminating station by month</t>
  </si>
  <si>
    <t>Punktlighet framförda persontåg till slutstation (RT) och STM för persontåg som anlänt slutstation högst 5 minuter efter tidtabell fördelat på månad</t>
  </si>
  <si>
    <t>Figur 5:</t>
  </si>
  <si>
    <t>Figure 5:</t>
  </si>
  <si>
    <t>Punctuality for passenger trains at the terminating station and CPM of passenger trains which arrived at the latest 5 minutes after scheduled time at terminating station by month</t>
  </si>
  <si>
    <t>Difference between Punctuality for passenger trains at the terminating station and Combined performance measure (CPM) of trains arrived at the latest 5 minutes after scheduled time by month - passenger train category</t>
  </si>
  <si>
    <t>Skillnad mellan Punktlighet framförda persontåg till slutstation och STM(5) för persontåg som anlänt slutstation högst 5 minuter efter tidtabell fördelat på månad - tågsort</t>
  </si>
  <si>
    <t>Figur 6:</t>
  </si>
  <si>
    <t>Figure 6:</t>
  </si>
  <si>
    <t>Difference Punctuality for passenger trains at the terminating station and CPM(5) of passenger trains which arrived at the latest 5 minutes after scheduled time at terminating station by month - passenger train cateogry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</si>
</sst>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quot; &quot;%"/>
    <numFmt numFmtId="166" formatCode="0.0%"/>
    <numFmt numFmtId="167" formatCode="_-* #,##0.00\ _k_r_-;\-* #,##0.00\ _k_r_-;_-* &quot;-&quot;??\ _k_r_-;_-@_-"/>
    <numFmt numFmtId="168" formatCode="_-* #,##0.0\ _k_r_-;\-* #,##0.0\ _k_r_-;_-* &quot;-&quot;??\ _k_r_-;_-@_-"/>
    <numFmt numFmtId="169" formatCode="000\ 00"/>
  </numFmts>
  <fonts count="47" x14ac:knownFonts="1">
    <font>
      <sz val="8"/>
      <name val="Arial"/>
    </font>
    <font>
      <sz val="11"/>
      <color theme="1"/>
      <name val="Arial"/>
      <family val="2"/>
    </font>
    <font>
      <b/>
      <sz val="10"/>
      <name val="Arial"/>
      <family val="2"/>
    </font>
    <font>
      <sz val="10"/>
      <name val="Arial"/>
      <family val="2"/>
    </font>
    <font>
      <i/>
      <sz val="10"/>
      <name val="Arial"/>
      <family val="2"/>
    </font>
    <font>
      <b/>
      <i/>
      <sz val="8"/>
      <name val="Arial"/>
      <family val="2"/>
    </font>
    <font>
      <b/>
      <sz val="8"/>
      <name val="Arial"/>
      <family val="2"/>
    </font>
    <font>
      <b/>
      <sz val="11"/>
      <name val="Arial"/>
      <family val="2"/>
    </font>
    <font>
      <sz val="11"/>
      <name val="Arial"/>
      <family val="2"/>
    </font>
    <font>
      <sz val="8"/>
      <name val="Arial"/>
      <family val="2"/>
    </font>
    <font>
      <i/>
      <sz val="8"/>
      <name val="Arial"/>
      <family val="2"/>
    </font>
    <font>
      <sz val="8"/>
      <color rgb="FFFF0000"/>
      <name val="Arial"/>
      <family val="2"/>
    </font>
    <font>
      <vertAlign val="superscript"/>
      <sz val="8"/>
      <name val="Arial"/>
      <family val="2"/>
    </font>
    <font>
      <b/>
      <sz val="16"/>
      <color theme="0"/>
      <name val="Tahoma"/>
      <family val="2"/>
    </font>
    <font>
      <sz val="8"/>
      <color theme="0"/>
      <name val="Arial"/>
      <family val="2"/>
    </font>
    <font>
      <b/>
      <sz val="20"/>
      <name val="Arial"/>
      <family val="2"/>
    </font>
    <font>
      <b/>
      <i/>
      <sz val="16"/>
      <name val="Arial"/>
      <family val="2"/>
    </font>
    <font>
      <b/>
      <i/>
      <sz val="14"/>
      <name val="Arial"/>
      <family val="2"/>
    </font>
    <font>
      <u/>
      <sz val="8"/>
      <color indexed="12"/>
      <name val="Arial"/>
      <family val="2"/>
    </font>
    <font>
      <b/>
      <sz val="10"/>
      <color rgb="FFFF0000"/>
      <name val="Arial"/>
      <family val="2"/>
    </font>
    <font>
      <u/>
      <sz val="10"/>
      <color indexed="12"/>
      <name val="Arial"/>
      <family val="2"/>
    </font>
    <font>
      <sz val="8"/>
      <name val="Tahoma"/>
      <family val="2"/>
    </font>
    <font>
      <b/>
      <vertAlign val="superscript"/>
      <sz val="8"/>
      <name val="Arial"/>
      <family val="2"/>
    </font>
    <font>
      <sz val="8"/>
      <color theme="1"/>
      <name val="Arial"/>
      <family val="2"/>
    </font>
    <font>
      <sz val="11"/>
      <color theme="0"/>
      <name val="Arial"/>
      <family val="2"/>
    </font>
    <font>
      <sz val="11"/>
      <color rgb="FFFF0000"/>
      <name val="Calibri"/>
      <family val="2"/>
      <scheme val="minor"/>
    </font>
    <font>
      <b/>
      <sz val="16"/>
      <color indexed="9"/>
      <name val="Tahoma"/>
      <family val="2"/>
    </font>
    <font>
      <sz val="9.5"/>
      <name val="Arial"/>
      <family val="2"/>
    </font>
    <font>
      <b/>
      <sz val="12"/>
      <name val="Arial"/>
      <family val="2"/>
    </font>
    <font>
      <sz val="12"/>
      <name val="Calibri"/>
      <family val="2"/>
      <scheme val="minor"/>
    </font>
    <font>
      <sz val="10"/>
      <color theme="5" tint="-0.249977111117893"/>
      <name val="Arial"/>
      <family val="2"/>
    </font>
    <font>
      <sz val="10"/>
      <color rgb="FF00B050"/>
      <name val="Arial"/>
      <family val="2"/>
    </font>
    <font>
      <sz val="10"/>
      <color rgb="FF52AF32"/>
      <name val="Arial"/>
      <family val="2"/>
    </font>
    <font>
      <sz val="10"/>
      <color rgb="FFFF0000"/>
      <name val="Arial"/>
      <family val="2"/>
    </font>
    <font>
      <sz val="11"/>
      <name val="Calibri"/>
      <family val="2"/>
      <scheme val="minor"/>
    </font>
    <font>
      <sz val="11"/>
      <color rgb="FF00B050"/>
      <name val="Calibri"/>
      <family val="2"/>
      <scheme val="minor"/>
    </font>
    <font>
      <i/>
      <sz val="10"/>
      <color rgb="FFFF0000"/>
      <name val="Arial"/>
      <family val="2"/>
    </font>
    <font>
      <b/>
      <sz val="9"/>
      <name val="Arial"/>
      <family val="2"/>
    </font>
    <font>
      <b/>
      <sz val="9.5"/>
      <name val="Arial"/>
      <family val="2"/>
    </font>
    <font>
      <sz val="10"/>
      <name val="Calibri"/>
      <family val="2"/>
    </font>
    <font>
      <u/>
      <sz val="10"/>
      <name val="Arial"/>
      <family val="2"/>
    </font>
    <font>
      <sz val="8"/>
      <name val="Verdana"/>
      <family val="2"/>
    </font>
    <font>
      <b/>
      <sz val="7.5"/>
      <name val="Arial"/>
      <family val="2"/>
    </font>
    <font>
      <i/>
      <sz val="7.5"/>
      <name val="Arial"/>
      <family val="2"/>
    </font>
    <font>
      <sz val="9"/>
      <color indexed="81"/>
      <name val="Tahoma"/>
      <family val="2"/>
    </font>
    <font>
      <b/>
      <i/>
      <sz val="10"/>
      <name val="Arial"/>
      <family val="2"/>
    </font>
    <font>
      <b/>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52AF32"/>
        <bgColor indexed="64"/>
      </patternFill>
    </fill>
    <fill>
      <patternFill patternType="solid">
        <fgColor rgb="FFFFFFFF"/>
        <bgColor indexed="64"/>
      </patternFill>
    </fill>
    <fill>
      <patternFill patternType="solid">
        <fgColor indexed="9"/>
        <bgColor indexed="64"/>
      </patternFill>
    </fill>
  </fills>
  <borders count="3">
    <border>
      <left/>
      <right/>
      <top/>
      <bottom/>
      <diagonal/>
    </border>
    <border>
      <left/>
      <right/>
      <top/>
      <bottom style="thin">
        <color indexed="64"/>
      </bottom>
      <diagonal/>
    </border>
    <border>
      <left/>
      <right/>
      <top/>
      <bottom style="thin">
        <color theme="0" tint="-0.249977111117893"/>
      </bottom>
      <diagonal/>
    </border>
  </borders>
  <cellStyleXfs count="11">
    <xf numFmtId="0" fontId="0" fillId="0" borderId="0"/>
    <xf numFmtId="9" fontId="9" fillId="0" borderId="0" applyFont="0" applyFill="0" applyBorder="0" applyAlignment="0" applyProtection="0"/>
    <xf numFmtId="167" fontId="9" fillId="0" borderId="0" applyFont="0" applyFill="0" applyBorder="0" applyAlignment="0" applyProtection="0"/>
    <xf numFmtId="0" fontId="9" fillId="0" borderId="0"/>
    <xf numFmtId="0" fontId="18" fillId="0" borderId="0" applyNumberFormat="0" applyFill="0" applyBorder="0" applyAlignment="0" applyProtection="0">
      <alignment vertical="top"/>
      <protection locked="0"/>
    </xf>
    <xf numFmtId="9" fontId="9" fillId="0" borderId="0" applyFont="0" applyFill="0" applyBorder="0" applyAlignment="0" applyProtection="0"/>
    <xf numFmtId="0" fontId="3" fillId="0" borderId="0"/>
    <xf numFmtId="0" fontId="3" fillId="0" borderId="0"/>
    <xf numFmtId="0" fontId="9" fillId="0" borderId="0"/>
    <xf numFmtId="0" fontId="41" fillId="0" borderId="0"/>
    <xf numFmtId="0" fontId="20" fillId="0" borderId="0" applyNumberFormat="0" applyFill="0" applyBorder="0" applyAlignment="0" applyProtection="0">
      <alignment vertical="top"/>
      <protection locked="0"/>
    </xf>
  </cellStyleXfs>
  <cellXfs count="237">
    <xf numFmtId="0" fontId="0" fillId="0" borderId="0" xfId="0"/>
    <xf numFmtId="0" fontId="1" fillId="2" borderId="0" xfId="0" applyFont="1" applyFill="1" applyAlignment="1">
      <alignment vertical="center"/>
    </xf>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applyAlignment="1">
      <alignment vertical="center"/>
    </xf>
    <xf numFmtId="0" fontId="3" fillId="2" borderId="1" xfId="0" applyFont="1" applyFill="1" applyBorder="1" applyAlignment="1">
      <alignment vertical="center"/>
    </xf>
    <xf numFmtId="0" fontId="1" fillId="2" borderId="1" xfId="0" applyFont="1" applyFill="1" applyBorder="1" applyAlignment="1">
      <alignment vertical="center"/>
    </xf>
    <xf numFmtId="49" fontId="7" fillId="2" borderId="0" xfId="0" applyNumberFormat="1" applyFont="1" applyFill="1" applyAlignment="1">
      <alignment horizontal="center" vertical="center"/>
    </xf>
    <xf numFmtId="0" fontId="8" fillId="2" borderId="0" xfId="0" applyFont="1" applyFill="1" applyAlignment="1">
      <alignment horizontal="center" vertical="center"/>
    </xf>
    <xf numFmtId="0" fontId="0" fillId="0" borderId="0" xfId="0" applyAlignment="1">
      <alignment horizontal="center" vertical="center"/>
    </xf>
    <xf numFmtId="0" fontId="5"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9" fillId="2" borderId="0" xfId="0" applyFont="1" applyFill="1" applyAlignment="1">
      <alignment horizontal="center" vertical="center"/>
    </xf>
    <xf numFmtId="0" fontId="6" fillId="2" borderId="0" xfId="0" applyFont="1" applyFill="1" applyAlignment="1">
      <alignment horizontal="center" vertical="center"/>
    </xf>
    <xf numFmtId="0" fontId="6" fillId="2" borderId="0" xfId="0" quotePrefix="1" applyFont="1" applyFill="1" applyAlignment="1">
      <alignment vertical="center"/>
    </xf>
    <xf numFmtId="3" fontId="6" fillId="2" borderId="0" xfId="0" applyNumberFormat="1" applyFont="1" applyFill="1" applyAlignment="1">
      <alignment horizontal="right" vertical="center"/>
    </xf>
    <xf numFmtId="0" fontId="5" fillId="2" borderId="0" xfId="0" applyFont="1" applyFill="1" applyAlignment="1">
      <alignment vertical="center"/>
    </xf>
    <xf numFmtId="0" fontId="6" fillId="2" borderId="0" xfId="0" applyFont="1" applyFill="1" applyAlignment="1">
      <alignment vertical="center"/>
    </xf>
    <xf numFmtId="0" fontId="9" fillId="2" borderId="0" xfId="0" quotePrefix="1" applyFont="1" applyFill="1" applyAlignment="1">
      <alignment vertical="center"/>
    </xf>
    <xf numFmtId="0" fontId="10" fillId="2" borderId="0" xfId="0" quotePrefix="1" applyFont="1" applyFill="1" applyAlignment="1">
      <alignment vertical="center"/>
    </xf>
    <xf numFmtId="0" fontId="9" fillId="2" borderId="0" xfId="0" applyFont="1" applyFill="1" applyAlignment="1">
      <alignment horizontal="left" vertical="center"/>
    </xf>
    <xf numFmtId="0" fontId="9" fillId="2" borderId="0" xfId="0" applyFont="1" applyFill="1" applyAlignment="1">
      <alignment horizontal="right" vertical="center"/>
    </xf>
    <xf numFmtId="3" fontId="9" fillId="2" borderId="0" xfId="0" applyNumberFormat="1" applyFont="1" applyFill="1" applyAlignment="1">
      <alignment vertical="center"/>
    </xf>
    <xf numFmtId="0" fontId="5" fillId="2" borderId="0" xfId="0" quotePrefix="1" applyFont="1" applyFill="1" applyAlignment="1">
      <alignment vertical="center"/>
    </xf>
    <xf numFmtId="0" fontId="9" fillId="2" borderId="2" xfId="0" applyFont="1" applyFill="1" applyBorder="1" applyAlignment="1">
      <alignment horizontal="center" vertical="center"/>
    </xf>
    <xf numFmtId="0" fontId="9" fillId="2" borderId="2" xfId="0" quotePrefix="1" applyFont="1" applyFill="1" applyBorder="1" applyAlignment="1">
      <alignment vertical="center"/>
    </xf>
    <xf numFmtId="3" fontId="9" fillId="2" borderId="2" xfId="0" applyNumberFormat="1" applyFont="1" applyFill="1" applyBorder="1" applyAlignment="1">
      <alignment vertical="center"/>
    </xf>
    <xf numFmtId="0" fontId="9" fillId="2" borderId="2" xfId="0" applyFont="1" applyFill="1" applyBorder="1" applyAlignment="1">
      <alignment horizontal="left" vertical="center"/>
    </xf>
    <xf numFmtId="0" fontId="9" fillId="2" borderId="2" xfId="0" applyFont="1" applyFill="1" applyBorder="1" applyAlignment="1">
      <alignment horizontal="right" vertical="center"/>
    </xf>
    <xf numFmtId="0" fontId="10" fillId="2" borderId="2" xfId="0" quotePrefix="1" applyFont="1" applyFill="1" applyBorder="1" applyAlignment="1">
      <alignment vertical="center"/>
    </xf>
    <xf numFmtId="0" fontId="7" fillId="2" borderId="0" xfId="0" applyFont="1" applyFill="1" applyAlignment="1">
      <alignment vertical="center"/>
    </xf>
    <xf numFmtId="0" fontId="9" fillId="2" borderId="1" xfId="0" quotePrefix="1" applyFont="1" applyFill="1" applyBorder="1" applyAlignment="1">
      <alignment vertical="center"/>
    </xf>
    <xf numFmtId="1" fontId="9" fillId="2" borderId="1" xfId="0" applyNumberFormat="1" applyFont="1" applyFill="1" applyBorder="1" applyAlignment="1">
      <alignment horizontal="right" vertical="center"/>
    </xf>
    <xf numFmtId="0" fontId="9" fillId="2" borderId="1" xfId="0" applyFont="1" applyFill="1" applyBorder="1" applyAlignment="1">
      <alignment horizontal="right" vertical="center"/>
    </xf>
    <xf numFmtId="3" fontId="11" fillId="2" borderId="0" xfId="0" applyNumberFormat="1" applyFont="1" applyFill="1" applyAlignment="1">
      <alignment vertical="center"/>
    </xf>
    <xf numFmtId="0" fontId="11" fillId="2" borderId="0" xfId="0" applyFont="1" applyFill="1" applyAlignment="1">
      <alignment horizontal="left" vertical="center"/>
    </xf>
    <xf numFmtId="0" fontId="7" fillId="2" borderId="0" xfId="0" applyFont="1" applyFill="1" applyAlignment="1">
      <alignment horizontal="center" vertical="center"/>
    </xf>
    <xf numFmtId="3" fontId="1" fillId="2" borderId="0" xfId="0" applyNumberFormat="1" applyFont="1" applyFill="1" applyAlignment="1">
      <alignment vertical="center"/>
    </xf>
    <xf numFmtId="1" fontId="1" fillId="2" borderId="0" xfId="0" applyNumberFormat="1" applyFont="1" applyFill="1" applyAlignment="1">
      <alignment vertical="center"/>
    </xf>
    <xf numFmtId="1" fontId="7" fillId="2" borderId="0" xfId="0" applyNumberFormat="1" applyFont="1" applyFill="1" applyAlignment="1">
      <alignment vertical="center"/>
    </xf>
    <xf numFmtId="164" fontId="9" fillId="2" borderId="0" xfId="0" applyNumberFormat="1" applyFont="1" applyFill="1" applyAlignment="1">
      <alignment horizontal="right" vertical="center"/>
    </xf>
    <xf numFmtId="0" fontId="8" fillId="2" borderId="0" xfId="0" applyFont="1" applyFill="1" applyAlignment="1">
      <alignment vertical="center"/>
    </xf>
    <xf numFmtId="1" fontId="8" fillId="2" borderId="0" xfId="0" applyNumberFormat="1" applyFont="1" applyFill="1" applyAlignment="1">
      <alignment vertical="center"/>
    </xf>
    <xf numFmtId="165" fontId="9" fillId="2" borderId="0" xfId="1" applyNumberFormat="1" applyFont="1" applyFill="1" applyBorder="1" applyAlignment="1">
      <alignment vertical="center"/>
    </xf>
    <xf numFmtId="3" fontId="7" fillId="2" borderId="0" xfId="0" applyNumberFormat="1" applyFont="1" applyFill="1" applyAlignment="1">
      <alignment vertical="center"/>
    </xf>
    <xf numFmtId="166" fontId="9" fillId="2" borderId="0" xfId="1" applyNumberFormat="1" applyFont="1" applyFill="1" applyBorder="1" applyAlignment="1">
      <alignment horizontal="right" vertical="center"/>
    </xf>
    <xf numFmtId="10" fontId="1" fillId="2" borderId="0" xfId="1" applyNumberFormat="1" applyFont="1" applyFill="1" applyBorder="1" applyAlignment="1">
      <alignment vertical="center"/>
    </xf>
    <xf numFmtId="0" fontId="5" fillId="2" borderId="0" xfId="0" applyFont="1" applyFill="1" applyAlignment="1">
      <alignment horizontal="center"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1" fontId="9" fillId="2" borderId="1" xfId="0" applyNumberFormat="1" applyFont="1" applyFill="1" applyBorder="1" applyAlignment="1">
      <alignment vertical="center"/>
    </xf>
    <xf numFmtId="1" fontId="9" fillId="2" borderId="0" xfId="0" applyNumberFormat="1" applyFont="1" applyFill="1" applyAlignment="1">
      <alignment horizontal="right" vertical="center"/>
    </xf>
    <xf numFmtId="9" fontId="9" fillId="2" borderId="0" xfId="1" applyFont="1" applyFill="1" applyBorder="1" applyAlignment="1">
      <alignment vertical="center"/>
    </xf>
    <xf numFmtId="168" fontId="6" fillId="2" borderId="0" xfId="2" applyNumberFormat="1" applyFont="1" applyFill="1" applyBorder="1" applyAlignment="1">
      <alignment horizontal="right" vertical="center"/>
    </xf>
    <xf numFmtId="3" fontId="6" fillId="2" borderId="0" xfId="2" applyNumberFormat="1" applyFont="1" applyFill="1" applyBorder="1" applyAlignment="1">
      <alignment horizontal="right" vertical="center"/>
    </xf>
    <xf numFmtId="0" fontId="5" fillId="2" borderId="0" xfId="0" applyFont="1" applyFill="1" applyAlignment="1">
      <alignment horizontal="center" vertical="center" wrapText="1"/>
    </xf>
    <xf numFmtId="0" fontId="0" fillId="0" borderId="0" xfId="0" applyAlignment="1">
      <alignment vertical="center" wrapText="1"/>
    </xf>
    <xf numFmtId="0" fontId="0" fillId="2" borderId="0" xfId="0" applyFill="1"/>
    <xf numFmtId="0" fontId="0" fillId="2" borderId="0" xfId="0" applyFill="1" applyAlignment="1">
      <alignment horizontal="center" vertical="center"/>
    </xf>
    <xf numFmtId="0" fontId="15" fillId="2" borderId="0" xfId="0" applyFont="1" applyFill="1"/>
    <xf numFmtId="0" fontId="16" fillId="2" borderId="0" xfId="0" applyFont="1" applyFill="1"/>
    <xf numFmtId="0" fontId="17" fillId="2" borderId="0" xfId="0" applyFont="1" applyFill="1"/>
    <xf numFmtId="0" fontId="2" fillId="2" borderId="0" xfId="0" applyFont="1" applyFill="1"/>
    <xf numFmtId="0" fontId="9" fillId="2" borderId="0" xfId="3" applyFill="1"/>
    <xf numFmtId="0" fontId="19" fillId="2" borderId="0" xfId="0" applyFont="1" applyFill="1"/>
    <xf numFmtId="0" fontId="9" fillId="2" borderId="0" xfId="0" applyFont="1" applyFill="1"/>
    <xf numFmtId="0" fontId="20" fillId="2" borderId="0" xfId="4" applyFont="1" applyFill="1" applyAlignment="1" applyProtection="1">
      <alignment horizontal="left"/>
    </xf>
    <xf numFmtId="0" fontId="3" fillId="2" borderId="0" xfId="0" applyFont="1" applyFill="1" applyAlignment="1">
      <alignment horizontal="left"/>
    </xf>
    <xf numFmtId="0" fontId="21" fillId="2" borderId="0" xfId="0" applyFont="1" applyFill="1"/>
    <xf numFmtId="0" fontId="0" fillId="2" borderId="1" xfId="0" applyFill="1" applyBorder="1"/>
    <xf numFmtId="0" fontId="21" fillId="2" borderId="1" xfId="0" applyFont="1" applyFill="1" applyBorder="1"/>
    <xf numFmtId="166" fontId="9" fillId="2" borderId="0" xfId="1" applyNumberFormat="1" applyFont="1" applyFill="1" applyBorder="1" applyAlignment="1">
      <alignment vertical="center"/>
    </xf>
    <xf numFmtId="0" fontId="5" fillId="4" borderId="0" xfId="0" applyFont="1" applyFill="1" applyAlignment="1">
      <alignment horizontal="center" vertical="center" wrapText="1"/>
    </xf>
    <xf numFmtId="0" fontId="0" fillId="4" borderId="0" xfId="0" applyFill="1" applyAlignment="1">
      <alignment vertical="center" wrapText="1"/>
    </xf>
    <xf numFmtId="0" fontId="8" fillId="4" borderId="1" xfId="0" applyFont="1" applyFill="1" applyBorder="1" applyAlignment="1">
      <alignment horizontal="center" vertical="center"/>
    </xf>
    <xf numFmtId="0" fontId="8" fillId="4" borderId="0" xfId="0" applyFont="1" applyFill="1" applyAlignment="1">
      <alignment horizontal="center" vertical="center"/>
    </xf>
    <xf numFmtId="9" fontId="9" fillId="2" borderId="0" xfId="5" applyFont="1" applyFill="1" applyBorder="1" applyAlignment="1">
      <alignment vertical="center"/>
    </xf>
    <xf numFmtId="166" fontId="9" fillId="2" borderId="0" xfId="5" applyNumberFormat="1" applyFont="1" applyFill="1" applyBorder="1" applyAlignment="1">
      <alignment horizontal="right" vertical="center"/>
    </xf>
    <xf numFmtId="165" fontId="9" fillId="2" borderId="0" xfId="5" applyNumberFormat="1" applyFont="1" applyFill="1" applyBorder="1" applyAlignment="1">
      <alignment vertical="center"/>
    </xf>
    <xf numFmtId="10" fontId="1" fillId="2" borderId="0" xfId="5" applyNumberFormat="1" applyFont="1" applyFill="1" applyBorder="1" applyAlignment="1">
      <alignment vertical="center"/>
    </xf>
    <xf numFmtId="0" fontId="6" fillId="2" borderId="0" xfId="0" applyFont="1" applyFill="1" applyAlignment="1">
      <alignment horizontal="center" vertical="center" wrapText="1"/>
    </xf>
    <xf numFmtId="49" fontId="6" fillId="2" borderId="0" xfId="0" applyNumberFormat="1" applyFont="1" applyFill="1" applyAlignment="1">
      <alignment horizontal="center" vertical="center" textRotation="180" wrapText="1"/>
    </xf>
    <xf numFmtId="49" fontId="7" fillId="2" borderId="0" xfId="0" applyNumberFormat="1" applyFont="1" applyFill="1" applyAlignment="1">
      <alignment horizontal="center" vertical="center" textRotation="180" wrapText="1"/>
    </xf>
    <xf numFmtId="3" fontId="6" fillId="2" borderId="0" xfId="0" applyNumberFormat="1" applyFont="1" applyFill="1" applyAlignment="1">
      <alignment vertical="center"/>
    </xf>
    <xf numFmtId="0" fontId="0" fillId="0" borderId="0" xfId="0" applyAlignment="1">
      <alignment vertical="center"/>
    </xf>
    <xf numFmtId="0" fontId="0" fillId="2" borderId="0" xfId="0" applyFill="1" applyAlignment="1">
      <alignment vertical="center"/>
    </xf>
    <xf numFmtId="0" fontId="23" fillId="2" borderId="1" xfId="0" quotePrefix="1" applyFont="1" applyFill="1" applyBorder="1" applyAlignment="1">
      <alignment horizontal="center" vertical="center" wrapText="1"/>
    </xf>
    <xf numFmtId="0" fontId="23" fillId="2" borderId="1" xfId="0" applyFont="1" applyFill="1" applyBorder="1" applyAlignment="1">
      <alignment horizontal="center" vertical="center" wrapText="1"/>
    </xf>
    <xf numFmtId="0" fontId="9" fillId="2" borderId="0" xfId="0" applyFont="1" applyFill="1" applyAlignment="1">
      <alignment horizontal="center" vertical="center" wrapText="1"/>
    </xf>
    <xf numFmtId="0" fontId="23" fillId="2" borderId="0" xfId="0" applyFont="1" applyFill="1" applyAlignment="1">
      <alignment horizontal="center" vertical="center" wrapText="1"/>
    </xf>
    <xf numFmtId="0" fontId="12" fillId="2" borderId="0" xfId="0" applyFont="1" applyFill="1" applyAlignment="1">
      <alignment horizontal="right"/>
    </xf>
    <xf numFmtId="0" fontId="23" fillId="2" borderId="0" xfId="0" applyFont="1" applyFill="1" applyAlignment="1">
      <alignment horizontal="center" vertical="center"/>
    </xf>
    <xf numFmtId="0" fontId="12" fillId="2" borderId="0" xfId="0" applyFont="1" applyFill="1" applyAlignment="1">
      <alignment vertical="center"/>
    </xf>
    <xf numFmtId="0" fontId="9" fillId="2" borderId="1" xfId="0" applyFont="1" applyFill="1" applyBorder="1" applyAlignment="1">
      <alignment vertical="center"/>
    </xf>
    <xf numFmtId="0" fontId="12" fillId="2" borderId="1" xfId="0" applyFont="1" applyFill="1" applyBorder="1" applyAlignment="1">
      <alignment vertical="center"/>
    </xf>
    <xf numFmtId="0" fontId="9" fillId="2" borderId="0" xfId="0" applyFont="1" applyFill="1" applyAlignment="1">
      <alignment vertical="center"/>
    </xf>
    <xf numFmtId="0" fontId="24" fillId="2" borderId="0" xfId="0" applyFont="1" applyFill="1"/>
    <xf numFmtId="0" fontId="9" fillId="2" borderId="0" xfId="0" applyFont="1" applyFill="1" applyAlignment="1">
      <alignment horizontal="right"/>
    </xf>
    <xf numFmtId="0" fontId="9" fillId="2" borderId="0" xfId="0" applyFont="1" applyFill="1" applyAlignment="1">
      <alignment horizontal="left"/>
    </xf>
    <xf numFmtId="164" fontId="12" fillId="2" borderId="0" xfId="0" applyNumberFormat="1" applyFont="1" applyFill="1" applyAlignment="1">
      <alignment horizontal="right"/>
    </xf>
    <xf numFmtId="3" fontId="9" fillId="2" borderId="0" xfId="0" applyNumberFormat="1" applyFont="1" applyFill="1" applyAlignment="1">
      <alignment horizontal="right"/>
    </xf>
    <xf numFmtId="0" fontId="1" fillId="2" borderId="0" xfId="0" applyFont="1" applyFill="1"/>
    <xf numFmtId="0" fontId="6" fillId="2" borderId="0" xfId="0" applyFont="1" applyFill="1" applyAlignment="1">
      <alignment horizontal="right"/>
    </xf>
    <xf numFmtId="0" fontId="6" fillId="2" borderId="0" xfId="0" applyFont="1" applyFill="1" applyAlignment="1">
      <alignment horizontal="left"/>
    </xf>
    <xf numFmtId="0" fontId="22" fillId="2" borderId="0" xfId="0" applyFont="1" applyFill="1" applyAlignment="1">
      <alignment horizontal="right"/>
    </xf>
    <xf numFmtId="164" fontId="6" fillId="2" borderId="0" xfId="0" applyNumberFormat="1" applyFont="1" applyFill="1" applyAlignment="1">
      <alignment horizontal="right" vertical="center"/>
    </xf>
    <xf numFmtId="3" fontId="6" fillId="2" borderId="0" xfId="0" applyNumberFormat="1" applyFont="1" applyFill="1" applyAlignment="1">
      <alignment horizontal="right"/>
    </xf>
    <xf numFmtId="0" fontId="12" fillId="2" borderId="0" xfId="0" applyFont="1" applyFill="1"/>
    <xf numFmtId="3" fontId="6"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3" fontId="5" fillId="2" borderId="0" xfId="0" applyNumberFormat="1" applyFont="1" applyFill="1" applyAlignment="1">
      <alignment horizontal="center" vertical="center"/>
    </xf>
    <xf numFmtId="49" fontId="6" fillId="2" borderId="0" xfId="0" applyNumberFormat="1" applyFont="1" applyFill="1" applyAlignment="1">
      <alignment horizontal="center" vertical="center"/>
    </xf>
    <xf numFmtId="3" fontId="9" fillId="2" borderId="0" xfId="0" applyNumberFormat="1" applyFont="1" applyFill="1" applyAlignment="1">
      <alignment horizontal="right" vertical="center"/>
    </xf>
    <xf numFmtId="0" fontId="3" fillId="2" borderId="0" xfId="6" applyFill="1"/>
    <xf numFmtId="0" fontId="3" fillId="0" borderId="0" xfId="6"/>
    <xf numFmtId="0" fontId="28" fillId="2" borderId="0" xfId="3" applyFont="1" applyFill="1" applyAlignment="1">
      <alignment wrapText="1"/>
    </xf>
    <xf numFmtId="0" fontId="29" fillId="2" borderId="0" xfId="0" applyFont="1" applyFill="1" applyAlignment="1">
      <alignment wrapText="1"/>
    </xf>
    <xf numFmtId="0" fontId="30" fillId="2" borderId="0" xfId="3" applyFont="1" applyFill="1" applyAlignment="1">
      <alignment vertical="top"/>
    </xf>
    <xf numFmtId="0" fontId="4" fillId="2" borderId="0" xfId="3" applyFont="1" applyFill="1" applyAlignment="1">
      <alignment vertical="top"/>
    </xf>
    <xf numFmtId="0" fontId="3" fillId="2" borderId="0" xfId="3" applyFont="1" applyFill="1" applyAlignment="1">
      <alignment vertical="top"/>
    </xf>
    <xf numFmtId="0" fontId="31" fillId="2" borderId="0" xfId="3" applyFont="1" applyFill="1" applyAlignment="1">
      <alignment vertical="top" wrapText="1"/>
    </xf>
    <xf numFmtId="0" fontId="32" fillId="2" borderId="0" xfId="3" applyFont="1" applyFill="1" applyAlignment="1">
      <alignment vertical="top"/>
    </xf>
    <xf numFmtId="0" fontId="3" fillId="2" borderId="0" xfId="3" applyFont="1" applyFill="1" applyAlignment="1">
      <alignment vertical="top" wrapText="1"/>
    </xf>
    <xf numFmtId="0" fontId="34" fillId="2" borderId="0" xfId="0" applyFont="1" applyFill="1" applyAlignment="1">
      <alignment vertical="top" wrapText="1"/>
    </xf>
    <xf numFmtId="0" fontId="4" fillId="2" borderId="0" xfId="3" applyFont="1" applyFill="1" applyAlignment="1">
      <alignment vertical="top" wrapText="1"/>
    </xf>
    <xf numFmtId="0" fontId="35" fillId="2" borderId="0" xfId="0" applyFont="1" applyFill="1" applyAlignment="1">
      <alignment vertical="top" wrapText="1"/>
    </xf>
    <xf numFmtId="0" fontId="25" fillId="2" borderId="0" xfId="0" applyFont="1" applyFill="1" applyAlignment="1">
      <alignment vertical="top" wrapText="1"/>
    </xf>
    <xf numFmtId="0" fontId="36" fillId="2" borderId="0" xfId="3" applyFont="1" applyFill="1" applyAlignment="1">
      <alignment vertical="top"/>
    </xf>
    <xf numFmtId="0" fontId="33" fillId="2" borderId="0" xfId="3" applyFont="1" applyFill="1" applyAlignment="1">
      <alignment vertical="top" wrapText="1"/>
    </xf>
    <xf numFmtId="0" fontId="37" fillId="2" borderId="0" xfId="0" applyFont="1" applyFill="1"/>
    <xf numFmtId="0" fontId="3" fillId="2" borderId="0" xfId="7" applyFill="1"/>
    <xf numFmtId="0" fontId="38" fillId="2" borderId="0" xfId="7" applyFont="1" applyFill="1" applyAlignment="1">
      <alignment vertical="center"/>
    </xf>
    <xf numFmtId="0" fontId="2" fillId="2" borderId="0" xfId="7" applyFont="1" applyFill="1"/>
    <xf numFmtId="0" fontId="2" fillId="0" borderId="0" xfId="7" applyFont="1"/>
    <xf numFmtId="0" fontId="3" fillId="2" borderId="0" xfId="8" applyFont="1" applyFill="1" applyAlignment="1">
      <alignment horizontal="left"/>
    </xf>
    <xf numFmtId="0" fontId="39" fillId="2" borderId="0" xfId="8" applyFont="1" applyFill="1" applyAlignment="1">
      <alignment horizontal="left"/>
    </xf>
    <xf numFmtId="0" fontId="3" fillId="2" borderId="0" xfId="8" applyFont="1" applyFill="1"/>
    <xf numFmtId="0" fontId="40" fillId="2" borderId="1" xfId="8" applyFont="1" applyFill="1" applyBorder="1" applyAlignment="1">
      <alignment horizontal="left" vertical="top"/>
    </xf>
    <xf numFmtId="0" fontId="3" fillId="2" borderId="1" xfId="8" applyFont="1" applyFill="1" applyBorder="1" applyAlignment="1">
      <alignment vertical="top" wrapText="1"/>
    </xf>
    <xf numFmtId="0" fontId="3" fillId="2" borderId="1" xfId="7" applyFill="1" applyBorder="1" applyAlignment="1">
      <alignment vertical="top" wrapText="1"/>
    </xf>
    <xf numFmtId="0" fontId="26" fillId="0" borderId="0" xfId="6" applyFont="1" applyAlignment="1">
      <alignment horizontal="center" vertical="center"/>
    </xf>
    <xf numFmtId="0" fontId="2" fillId="5" borderId="1" xfId="9" applyFont="1" applyFill="1" applyBorder="1"/>
    <xf numFmtId="0" fontId="3" fillId="5" borderId="0" xfId="9" applyFont="1" applyFill="1"/>
    <xf numFmtId="0" fontId="3" fillId="0" borderId="0" xfId="9" applyFont="1"/>
    <xf numFmtId="0" fontId="2" fillId="5" borderId="0" xfId="9" applyFont="1" applyFill="1"/>
    <xf numFmtId="0" fontId="20" fillId="5" borderId="0" xfId="4" applyFont="1" applyFill="1" applyAlignment="1" applyProtection="1"/>
    <xf numFmtId="0" fontId="20" fillId="5" borderId="0" xfId="4" applyFont="1" applyFill="1" applyAlignment="1" applyProtection="1">
      <alignment horizontal="left" vertical="top"/>
    </xf>
    <xf numFmtId="0" fontId="20" fillId="5" borderId="0" xfId="4" applyFont="1" applyFill="1" applyAlignment="1" applyProtection="1">
      <alignment horizontal="left" vertical="top" wrapText="1"/>
    </xf>
    <xf numFmtId="0" fontId="20" fillId="0" borderId="0" xfId="10" applyFill="1" applyAlignment="1" applyProtection="1"/>
    <xf numFmtId="0" fontId="3" fillId="2" borderId="0" xfId="9" applyFont="1" applyFill="1"/>
    <xf numFmtId="0" fontId="20" fillId="5" borderId="0" xfId="10" applyFill="1" applyAlignment="1" applyProtection="1">
      <alignment vertical="top"/>
    </xf>
    <xf numFmtId="0" fontId="20" fillId="5" borderId="0" xfId="10" applyFill="1" applyAlignment="1" applyProtection="1">
      <alignment vertical="top" wrapText="1"/>
    </xf>
    <xf numFmtId="0" fontId="2" fillId="5" borderId="0" xfId="9" applyFont="1" applyFill="1" applyAlignment="1">
      <alignment vertical="top"/>
    </xf>
    <xf numFmtId="0" fontId="2" fillId="5" borderId="0" xfId="9" applyFont="1" applyFill="1" applyAlignment="1">
      <alignment vertical="top" wrapText="1"/>
    </xf>
    <xf numFmtId="0" fontId="42" fillId="2" borderId="0" xfId="0" applyFont="1" applyFill="1"/>
    <xf numFmtId="0" fontId="43" fillId="2" borderId="0" xfId="0" applyFont="1" applyFill="1"/>
    <xf numFmtId="0" fontId="45" fillId="2" borderId="0" xfId="3" applyFont="1" applyFill="1" applyAlignment="1">
      <alignment vertical="top"/>
    </xf>
    <xf numFmtId="0" fontId="4" fillId="2" borderId="0" xfId="0" applyFont="1" applyFill="1"/>
    <xf numFmtId="0" fontId="6" fillId="4" borderId="0" xfId="0" applyFont="1" applyFill="1" applyAlignment="1">
      <alignment horizontal="center" vertical="center"/>
    </xf>
    <xf numFmtId="1" fontId="9" fillId="2" borderId="0" xfId="0" applyNumberFormat="1" applyFont="1" applyFill="1" applyAlignment="1">
      <alignment vertical="center"/>
    </xf>
    <xf numFmtId="0" fontId="2" fillId="2" borderId="0" xfId="3" applyFont="1" applyFill="1" applyAlignment="1">
      <alignment wrapText="1"/>
    </xf>
    <xf numFmtId="0" fontId="4" fillId="2" borderId="0" xfId="3" applyFont="1" applyFill="1" applyAlignment="1">
      <alignment horizontal="left" vertical="center" wrapText="1"/>
    </xf>
    <xf numFmtId="0" fontId="12" fillId="2" borderId="1" xfId="0" applyFont="1" applyFill="1" applyBorder="1" applyAlignment="1">
      <alignment horizontal="right"/>
    </xf>
    <xf numFmtId="0" fontId="0" fillId="2" borderId="0" xfId="0" applyFill="1" applyAlignment="1">
      <alignment vertical="center" wrapText="1"/>
    </xf>
    <xf numFmtId="0" fontId="3" fillId="2" borderId="0" xfId="8" quotePrefix="1" applyFont="1" applyFill="1" applyAlignment="1">
      <alignment horizontal="left"/>
    </xf>
    <xf numFmtId="49" fontId="7" fillId="2" borderId="0" xfId="0" applyNumberFormat="1" applyFont="1" applyFill="1" applyAlignment="1">
      <alignment horizontal="center"/>
    </xf>
    <xf numFmtId="49" fontId="0" fillId="0" borderId="0" xfId="0" applyNumberFormat="1" applyAlignment="1">
      <alignment horizontal="center"/>
    </xf>
    <xf numFmtId="0" fontId="0" fillId="0" borderId="0" xfId="0" applyAlignment="1">
      <alignment horizontal="center"/>
    </xf>
    <xf numFmtId="0" fontId="8" fillId="2" borderId="0" xfId="0" applyFont="1" applyFill="1" applyAlignment="1">
      <alignment horizontal="center"/>
    </xf>
    <xf numFmtId="164" fontId="1" fillId="2" borderId="0" xfId="0" applyNumberFormat="1" applyFont="1" applyFill="1" applyAlignment="1">
      <alignment vertical="center"/>
    </xf>
    <xf numFmtId="0" fontId="13" fillId="3" borderId="0" xfId="0" applyFont="1" applyFill="1" applyAlignment="1">
      <alignment horizontal="center" vertical="center"/>
    </xf>
    <xf numFmtId="0" fontId="14" fillId="3" borderId="0" xfId="0" applyFont="1" applyFill="1" applyAlignment="1">
      <alignment horizontal="center" vertical="center"/>
    </xf>
    <xf numFmtId="0" fontId="9" fillId="2" borderId="0" xfId="0" applyFont="1" applyFill="1" applyAlignment="1">
      <alignment horizontal="center"/>
    </xf>
    <xf numFmtId="0" fontId="0" fillId="2" borderId="0" xfId="0" applyFill="1" applyAlignment="1">
      <alignment horizontal="center"/>
    </xf>
    <xf numFmtId="0" fontId="18" fillId="2" borderId="0" xfId="4" applyFill="1" applyAlignment="1" applyProtection="1"/>
    <xf numFmtId="0" fontId="26" fillId="3" borderId="0" xfId="6" applyFont="1" applyFill="1" applyAlignment="1">
      <alignment horizontal="center" vertical="center"/>
    </xf>
    <xf numFmtId="49" fontId="20" fillId="5" borderId="0" xfId="10" applyNumberFormat="1" applyFill="1" applyAlignment="1" applyProtection="1">
      <alignment horizontal="left" vertical="top" wrapText="1"/>
    </xf>
    <xf numFmtId="0" fontId="20" fillId="5" borderId="0" xfId="10" applyFill="1" applyAlignment="1" applyProtection="1">
      <alignment horizontal="left" vertical="top" wrapText="1"/>
    </xf>
    <xf numFmtId="0" fontId="27" fillId="2" borderId="0" xfId="6" applyFont="1" applyFill="1" applyAlignment="1">
      <alignment horizontal="left" vertical="center" wrapText="1"/>
    </xf>
    <xf numFmtId="0" fontId="3" fillId="2" borderId="0" xfId="3" applyFont="1" applyFill="1" applyAlignment="1">
      <alignment vertical="top" wrapText="1"/>
    </xf>
    <xf numFmtId="169" fontId="26" fillId="3" borderId="0" xfId="3" applyNumberFormat="1" applyFont="1" applyFill="1" applyAlignment="1">
      <alignment horizontal="center" vertical="center" wrapText="1"/>
    </xf>
    <xf numFmtId="169" fontId="9" fillId="3" borderId="0" xfId="3" applyNumberFormat="1" applyFill="1" applyAlignment="1">
      <alignment horizontal="center" vertical="center" wrapText="1"/>
    </xf>
    <xf numFmtId="169" fontId="0" fillId="3" borderId="0" xfId="0" applyNumberFormat="1" applyFill="1" applyAlignment="1">
      <alignment wrapText="1"/>
    </xf>
    <xf numFmtId="0" fontId="28" fillId="2" borderId="0" xfId="3" applyFont="1" applyFill="1" applyAlignment="1">
      <alignment wrapText="1"/>
    </xf>
    <xf numFmtId="0" fontId="29" fillId="0" borderId="0" xfId="0" applyFont="1" applyAlignment="1">
      <alignment wrapText="1"/>
    </xf>
    <xf numFmtId="0" fontId="4" fillId="2" borderId="0" xfId="3" applyFont="1" applyFill="1" applyAlignment="1">
      <alignment vertical="top" wrapText="1"/>
    </xf>
    <xf numFmtId="0" fontId="31" fillId="2" borderId="0" xfId="3" applyFont="1" applyFill="1" applyAlignment="1">
      <alignment vertical="top" wrapText="1"/>
    </xf>
    <xf numFmtId="0" fontId="3" fillId="2" borderId="0" xfId="0" applyFont="1" applyFill="1" applyAlignment="1">
      <alignment vertical="top" wrapText="1"/>
    </xf>
    <xf numFmtId="0" fontId="4" fillId="2" borderId="0" xfId="0" applyFont="1" applyFill="1" applyAlignment="1">
      <alignment vertical="top" wrapText="1"/>
    </xf>
    <xf numFmtId="0" fontId="0" fillId="0" borderId="0" xfId="0" applyAlignment="1">
      <alignment vertical="top" wrapText="1"/>
    </xf>
    <xf numFmtId="0" fontId="10" fillId="0" borderId="0" xfId="0" applyFont="1" applyAlignment="1">
      <alignment vertical="top" wrapText="1"/>
    </xf>
    <xf numFmtId="0" fontId="26" fillId="3" borderId="0" xfId="3" applyFont="1" applyFill="1" applyAlignment="1">
      <alignment horizontal="center" vertical="center" wrapText="1"/>
    </xf>
    <xf numFmtId="0" fontId="9" fillId="3" borderId="0" xfId="3" applyFill="1" applyAlignment="1">
      <alignment horizontal="center" vertical="center" wrapText="1"/>
    </xf>
    <xf numFmtId="0" fontId="0" fillId="3" borderId="0" xfId="0" applyFill="1" applyAlignment="1">
      <alignment wrapText="1"/>
    </xf>
    <xf numFmtId="0" fontId="0" fillId="0" borderId="0" xfId="0"/>
    <xf numFmtId="0" fontId="3" fillId="2" borderId="0" xfId="3" applyFont="1" applyFill="1" applyAlignment="1">
      <alignment vertical="top"/>
    </xf>
    <xf numFmtId="0" fontId="2" fillId="2" borderId="0" xfId="3" applyFont="1" applyFill="1" applyAlignment="1">
      <alignment wrapText="1"/>
    </xf>
    <xf numFmtId="0" fontId="28" fillId="2" borderId="0" xfId="0" applyFont="1" applyFill="1" applyAlignment="1">
      <alignment horizontal="center" vertical="top"/>
    </xf>
    <xf numFmtId="0" fontId="2" fillId="2" borderId="0" xfId="3" applyFont="1" applyFill="1" applyAlignment="1">
      <alignment vertical="top" wrapText="1"/>
    </xf>
    <xf numFmtId="0" fontId="4" fillId="2" borderId="0" xfId="3" applyFont="1" applyFill="1" applyAlignment="1">
      <alignment horizontal="left" vertical="center" wrapText="1"/>
    </xf>
    <xf numFmtId="0" fontId="26" fillId="3" borderId="0" xfId="7" applyFont="1" applyFill="1" applyAlignment="1">
      <alignment horizontal="center" vertical="center"/>
    </xf>
    <xf numFmtId="0" fontId="9" fillId="2" borderId="0" xfId="0" applyFont="1" applyFill="1" applyAlignment="1">
      <alignment vertical="center" wrapText="1"/>
    </xf>
    <xf numFmtId="0" fontId="0" fillId="0" borderId="0" xfId="0" applyAlignment="1">
      <alignment vertical="center" wrapText="1"/>
    </xf>
    <xf numFmtId="0" fontId="9" fillId="2" borderId="0" xfId="0" applyFont="1" applyFill="1" applyAlignment="1">
      <alignment horizontal="center" vertical="center"/>
    </xf>
    <xf numFmtId="3" fontId="9" fillId="2" borderId="1" xfId="0" applyNumberFormat="1" applyFont="1" applyFill="1" applyBorder="1" applyAlignment="1">
      <alignment horizontal="center" vertical="center"/>
    </xf>
    <xf numFmtId="0" fontId="0" fillId="0" borderId="1" xfId="0"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9" fillId="2" borderId="1" xfId="0" applyFont="1" applyFill="1" applyBorder="1" applyAlignment="1">
      <alignment horizontal="center" vertical="center" wrapText="1"/>
    </xf>
    <xf numFmtId="0" fontId="0" fillId="0" borderId="1" xfId="0" applyBorder="1" applyAlignment="1">
      <alignment vertical="center"/>
    </xf>
    <xf numFmtId="0" fontId="1" fillId="2" borderId="1" xfId="0" applyFont="1" applyFill="1" applyBorder="1" applyAlignment="1">
      <alignment vertical="center"/>
    </xf>
    <xf numFmtId="0" fontId="0" fillId="0" borderId="1" xfId="0" applyBorder="1" applyAlignment="1">
      <alignment vertical="center" wrapText="1"/>
    </xf>
    <xf numFmtId="0" fontId="9" fillId="2" borderId="1" xfId="0" applyFont="1" applyFill="1" applyBorder="1" applyAlignment="1">
      <alignment horizontal="center" vertical="center"/>
    </xf>
    <xf numFmtId="0" fontId="0" fillId="0" borderId="1" xfId="0" applyBorder="1"/>
    <xf numFmtId="0" fontId="9" fillId="0" borderId="0" xfId="0" applyFont="1" applyAlignment="1">
      <alignment vertical="center" wrapText="1"/>
    </xf>
    <xf numFmtId="0" fontId="6" fillId="2" borderId="0" xfId="0" applyFont="1" applyFill="1" applyAlignment="1">
      <alignment horizontal="center" vertical="center"/>
    </xf>
    <xf numFmtId="0" fontId="7" fillId="2" borderId="0" xfId="0" applyFont="1" applyFill="1" applyAlignment="1">
      <alignment horizontal="center" vertical="center"/>
    </xf>
    <xf numFmtId="0" fontId="5" fillId="2" borderId="0" xfId="0" applyFont="1" applyFill="1" applyAlignment="1">
      <alignment horizontal="center" vertical="center" wrapText="1"/>
    </xf>
    <xf numFmtId="49" fontId="6" fillId="2" borderId="0" xfId="0" applyNumberFormat="1" applyFont="1" applyFill="1" applyAlignment="1">
      <alignment horizontal="center"/>
    </xf>
    <xf numFmtId="49" fontId="7" fillId="2" borderId="0" xfId="0" applyNumberFormat="1" applyFont="1" applyFill="1" applyAlignment="1">
      <alignment horizontal="center"/>
    </xf>
    <xf numFmtId="0" fontId="0" fillId="0" borderId="0" xfId="0" applyAlignment="1">
      <alignment horizontal="center"/>
    </xf>
    <xf numFmtId="0" fontId="6" fillId="2" borderId="0" xfId="0" applyFont="1" applyFill="1" applyAlignment="1">
      <alignment horizontal="center"/>
    </xf>
    <xf numFmtId="0" fontId="6" fillId="0" borderId="0" xfId="0" applyFont="1" applyAlignment="1">
      <alignment horizontal="center" vertical="center"/>
    </xf>
    <xf numFmtId="0" fontId="0" fillId="0" borderId="0" xfId="0" applyAlignment="1">
      <alignment vertical="center"/>
    </xf>
    <xf numFmtId="49" fontId="6" fillId="2" borderId="0" xfId="0" applyNumberFormat="1" applyFont="1" applyFill="1" applyAlignment="1">
      <alignment horizontal="center" vertical="center"/>
    </xf>
    <xf numFmtId="49" fontId="7" fillId="2" borderId="0" xfId="0" applyNumberFormat="1" applyFont="1" applyFill="1" applyAlignment="1">
      <alignment horizontal="center" vertical="center"/>
    </xf>
    <xf numFmtId="0" fontId="0" fillId="0" borderId="0" xfId="0" applyAlignment="1">
      <alignment horizontal="center" vertical="center"/>
    </xf>
    <xf numFmtId="0" fontId="12" fillId="2" borderId="0" xfId="0" applyFont="1" applyFill="1" applyAlignment="1">
      <alignment vertical="center" wrapText="1"/>
    </xf>
    <xf numFmtId="49"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49" fontId="6" fillId="0" borderId="0" xfId="0" applyNumberFormat="1" applyFont="1" applyAlignment="1">
      <alignment horizontal="center" vertical="center" wrapText="1"/>
    </xf>
    <xf numFmtId="0" fontId="6" fillId="0" borderId="0" xfId="0" applyFont="1" applyAlignment="1">
      <alignment horizontal="center" vertical="center" wrapText="1"/>
    </xf>
    <xf numFmtId="49" fontId="6" fillId="2" borderId="0" xfId="0" applyNumberFormat="1" applyFont="1" applyFill="1" applyAlignment="1">
      <alignment horizontal="center" vertical="center" textRotation="180" wrapText="1"/>
    </xf>
    <xf numFmtId="49" fontId="7" fillId="2" borderId="0" xfId="0" applyNumberFormat="1" applyFont="1" applyFill="1" applyAlignment="1">
      <alignment horizontal="center" vertical="center" textRotation="180" wrapText="1"/>
    </xf>
    <xf numFmtId="0" fontId="2" fillId="2" borderId="0" xfId="0" applyFont="1" applyFill="1" applyAlignment="1">
      <alignment wrapText="1"/>
    </xf>
    <xf numFmtId="0" fontId="4" fillId="2" borderId="0" xfId="0" applyFont="1" applyFill="1" applyAlignment="1">
      <alignment wrapText="1"/>
    </xf>
  </cellXfs>
  <cellStyles count="11">
    <cellStyle name="Hyperlänk 2" xfId="4" xr:uid="{69BB8093-C537-40CB-8048-FCF4C6D09B07}"/>
    <cellStyle name="Hyperlänk 2 2" xfId="10" xr:uid="{D395AA40-A702-4CA0-8C11-C33194CBA0C1}"/>
    <cellStyle name="Normal" xfId="0" builtinId="0"/>
    <cellStyle name="Normal 2 2" xfId="3" xr:uid="{8793DDA4-47AA-4347-B150-3145A7BD3C90}"/>
    <cellStyle name="Normal 3" xfId="6" xr:uid="{BF191F89-FAB1-427D-93BA-4409F482AAD0}"/>
    <cellStyle name="Normal 5" xfId="7" xr:uid="{D85AF110-E729-40DE-ADD4-9E40BF8EFE55}"/>
    <cellStyle name="Normal 6" xfId="8" xr:uid="{B5E93406-84FE-4A4B-AA8B-C465CCB00A79}"/>
    <cellStyle name="Normal_ADP_0.3_Tabellmall" xfId="9" xr:uid="{B5D52D20-F5F1-4692-9216-61A330429FB4}"/>
    <cellStyle name="Procent 2 2" xfId="1" xr:uid="{CD4AC38A-CE35-4C54-AB9C-FF06141002C4}"/>
    <cellStyle name="Procent 3" xfId="5" xr:uid="{F57A5367-AEFA-447C-AAC2-FB04FF1FBE8D}"/>
    <cellStyle name="Tusental 2" xfId="2" xr:uid="{1C28226E-906A-44AC-A2A6-9C05132FB6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xdr:col>
      <xdr:colOff>247650</xdr:colOff>
      <xdr:row>7</xdr:row>
      <xdr:rowOff>9525</xdr:rowOff>
    </xdr:from>
    <xdr:ext cx="1647684" cy="446979"/>
    <xdr:pic>
      <xdr:nvPicPr>
        <xdr:cNvPr id="2" name="Bildobjekt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68630" y="1198245"/>
          <a:ext cx="1647684" cy="4469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0</xdr:colOff>
      <xdr:row>6</xdr:row>
      <xdr:rowOff>91440</xdr:rowOff>
    </xdr:from>
    <xdr:to>
      <xdr:col>11</xdr:col>
      <xdr:colOff>677240</xdr:colOff>
      <xdr:row>9</xdr:row>
      <xdr:rowOff>127882</xdr:rowOff>
    </xdr:to>
    <xdr:pic>
      <xdr:nvPicPr>
        <xdr:cNvPr id="3" name="Bildobjekt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4040" r="4856" b="47475"/>
        <a:stretch/>
      </xdr:blipFill>
      <xdr:spPr bwMode="auto">
        <a:xfrm>
          <a:off x="2651760" y="1150620"/>
          <a:ext cx="3039440" cy="425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17145</xdr:colOff>
      <xdr:row>45</xdr:row>
      <xdr:rowOff>9129</xdr:rowOff>
    </xdr:from>
    <xdr:to>
      <xdr:col>3</xdr:col>
      <xdr:colOff>1736565</xdr:colOff>
      <xdr:row>46</xdr:row>
      <xdr:rowOff>116154</xdr:rowOff>
    </xdr:to>
    <xdr:pic>
      <xdr:nvPicPr>
        <xdr:cNvPr id="2" name="Bildobjekt 1">
          <a:extLst>
            <a:ext uri="{FF2B5EF4-FFF2-40B4-BE49-F238E27FC236}">
              <a16:creationId xmlns:a16="http://schemas.microsoft.com/office/drawing/2014/main" id="{00000000-0008-0000-0B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5245" y="5257404"/>
          <a:ext cx="1951830" cy="278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26670</xdr:colOff>
      <xdr:row>45</xdr:row>
      <xdr:rowOff>0</xdr:rowOff>
    </xdr:from>
    <xdr:to>
      <xdr:col>3</xdr:col>
      <xdr:colOff>1744185</xdr:colOff>
      <xdr:row>46</xdr:row>
      <xdr:rowOff>116550</xdr:rowOff>
    </xdr:to>
    <xdr:pic>
      <xdr:nvPicPr>
        <xdr:cNvPr id="2" name="Bildobjekt 1">
          <a:extLst>
            <a:ext uri="{FF2B5EF4-FFF2-40B4-BE49-F238E27FC236}">
              <a16:creationId xmlns:a16="http://schemas.microsoft.com/office/drawing/2014/main" id="{00000000-0008-0000-0C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64770" y="5248275"/>
          <a:ext cx="1948020" cy="288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40005</xdr:colOff>
      <xdr:row>44</xdr:row>
      <xdr:rowOff>396826</xdr:rowOff>
    </xdr:from>
    <xdr:to>
      <xdr:col>3</xdr:col>
      <xdr:colOff>1744395</xdr:colOff>
      <xdr:row>46</xdr:row>
      <xdr:rowOff>101896</xdr:rowOff>
    </xdr:to>
    <xdr:pic>
      <xdr:nvPicPr>
        <xdr:cNvPr id="2" name="Bildobjekt 1">
          <a:extLst>
            <a:ext uri="{FF2B5EF4-FFF2-40B4-BE49-F238E27FC236}">
              <a16:creationId xmlns:a16="http://schemas.microsoft.com/office/drawing/2014/main" id="{00000000-0008-0000-0D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78105" y="5235526"/>
          <a:ext cx="1936800" cy="28990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45</xdr:row>
      <xdr:rowOff>7619</xdr:rowOff>
    </xdr:from>
    <xdr:to>
      <xdr:col>3</xdr:col>
      <xdr:colOff>1731060</xdr:colOff>
      <xdr:row>46</xdr:row>
      <xdr:rowOff>125195</xdr:rowOff>
    </xdr:to>
    <xdr:pic>
      <xdr:nvPicPr>
        <xdr:cNvPr id="2" name="Bildobjekt 1">
          <a:extLst>
            <a:ext uri="{FF2B5EF4-FFF2-40B4-BE49-F238E27FC236}">
              <a16:creationId xmlns:a16="http://schemas.microsoft.com/office/drawing/2014/main" id="{00000000-0008-0000-0E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7150" y="5255894"/>
          <a:ext cx="1940610" cy="285216"/>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44</xdr:row>
      <xdr:rowOff>407669</xdr:rowOff>
    </xdr:from>
    <xdr:to>
      <xdr:col>3</xdr:col>
      <xdr:colOff>1708200</xdr:colOff>
      <xdr:row>46</xdr:row>
      <xdr:rowOff>116549</xdr:rowOff>
    </xdr:to>
    <xdr:pic>
      <xdr:nvPicPr>
        <xdr:cNvPr id="2" name="Bildobjekt 1">
          <a:extLst>
            <a:ext uri="{FF2B5EF4-FFF2-40B4-BE49-F238E27FC236}">
              <a16:creationId xmlns:a16="http://schemas.microsoft.com/office/drawing/2014/main" id="{00000000-0008-0000-0F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246369"/>
          <a:ext cx="1936800" cy="28990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36634</xdr:colOff>
      <xdr:row>45</xdr:row>
      <xdr:rowOff>0</xdr:rowOff>
    </xdr:from>
    <xdr:to>
      <xdr:col>3</xdr:col>
      <xdr:colOff>1705855</xdr:colOff>
      <xdr:row>46</xdr:row>
      <xdr:rowOff>125195</xdr:rowOff>
    </xdr:to>
    <xdr:pic>
      <xdr:nvPicPr>
        <xdr:cNvPr id="2" name="Bildobjekt 1">
          <a:extLst>
            <a:ext uri="{FF2B5EF4-FFF2-40B4-BE49-F238E27FC236}">
              <a16:creationId xmlns:a16="http://schemas.microsoft.com/office/drawing/2014/main" id="{00000000-0008-0000-1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6634" y="5209442"/>
          <a:ext cx="1936800" cy="289905"/>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3</xdr:col>
      <xdr:colOff>1734129</xdr:colOff>
      <xdr:row>46</xdr:row>
      <xdr:rowOff>98446</xdr:rowOff>
    </xdr:to>
    <xdr:pic>
      <xdr:nvPicPr>
        <xdr:cNvPr id="2" name="Bildobjekt 1">
          <a:extLst>
            <a:ext uri="{FF2B5EF4-FFF2-40B4-BE49-F238E27FC236}">
              <a16:creationId xmlns:a16="http://schemas.microsoft.com/office/drawing/2014/main" id="{00000000-0008-0000-1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603504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30480</xdr:colOff>
      <xdr:row>0</xdr:row>
      <xdr:rowOff>15240</xdr:rowOff>
    </xdr:from>
    <xdr:to>
      <xdr:col>19</xdr:col>
      <xdr:colOff>32820</xdr:colOff>
      <xdr:row>39</xdr:row>
      <xdr:rowOff>90360</xdr:rowOff>
    </xdr:to>
    <xdr:pic>
      <xdr:nvPicPr>
        <xdr:cNvPr id="4" name="Bildobjekt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30480" y="15240"/>
          <a:ext cx="9413040" cy="5127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20</xdr:col>
      <xdr:colOff>147120</xdr:colOff>
      <xdr:row>40</xdr:row>
      <xdr:rowOff>75120</xdr:rowOff>
    </xdr:to>
    <xdr:pic>
      <xdr:nvPicPr>
        <xdr:cNvPr id="3" name="Bildobjekt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487680" y="129540"/>
          <a:ext cx="9413040" cy="51271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20</xdr:col>
      <xdr:colOff>147120</xdr:colOff>
      <xdr:row>40</xdr:row>
      <xdr:rowOff>75120</xdr:rowOff>
    </xdr:to>
    <xdr:pic>
      <xdr:nvPicPr>
        <xdr:cNvPr id="2" name="Bildobjekt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487680" y="129540"/>
          <a:ext cx="9413040" cy="5127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xdr:row>
      <xdr:rowOff>28574</xdr:rowOff>
    </xdr:from>
    <xdr:to>
      <xdr:col>8</xdr:col>
      <xdr:colOff>503850</xdr:colOff>
      <xdr:row>26</xdr:row>
      <xdr:rowOff>26399</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19050" y="432434"/>
          <a:ext cx="4447200" cy="639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a:t>
          </a:r>
          <a:r>
            <a:rPr lang="sv-SE" sz="1000" baseline="0">
              <a:solidFill>
                <a:schemeClr val="dk1"/>
              </a:solidFill>
              <a:effectLst/>
              <a:latin typeface="Arial" panose="020B0604020202020204" pitchFamily="34" charset="0"/>
              <a:ea typeface="+mn-ea"/>
              <a:cs typeface="Arial" panose="020B0604020202020204" pitchFamily="34" charset="0"/>
            </a:rPr>
            <a:t> kvartal</a:t>
          </a:r>
          <a:r>
            <a:rPr lang="sv-SE" sz="1000">
              <a:solidFill>
                <a:schemeClr val="dk1"/>
              </a:solidFill>
              <a:effectLst/>
              <a:latin typeface="Arial" panose="020B0604020202020204" pitchFamily="34" charset="0"/>
              <a:ea typeface="+mn-ea"/>
              <a:cs typeface="Arial" panose="020B0604020202020204" pitchFamily="34" charset="0"/>
            </a:rPr>
            <a:t>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a:t>
          </a:r>
          <a:r>
            <a:rPr lang="sv-SE" sz="1000" i="1">
              <a:solidFill>
                <a:schemeClr val="dk1"/>
              </a:solidFill>
              <a:effectLst/>
              <a:latin typeface="Arial" panose="020B0604020202020204" pitchFamily="34" charset="0"/>
              <a:ea typeface="+mn-ea"/>
              <a:cs typeface="Arial" panose="020B0604020202020204" pitchFamily="34" charset="0"/>
            </a:rPr>
            <a:t>Punktlighet</a:t>
          </a:r>
          <a:r>
            <a:rPr lang="sv-SE" sz="1000" i="1" baseline="0">
              <a:solidFill>
                <a:schemeClr val="dk1"/>
              </a:solidFill>
              <a:effectLst/>
              <a:latin typeface="Arial" panose="020B0604020202020204" pitchFamily="34" charset="0"/>
              <a:ea typeface="+mn-ea"/>
              <a:cs typeface="Arial" panose="020B0604020202020204" pitchFamily="34" charset="0"/>
            </a:rPr>
            <a:t> för framförda persontåg till slutstation</a:t>
          </a:r>
          <a:r>
            <a:rPr lang="sv-SE" sz="1000">
              <a:solidFill>
                <a:schemeClr val="dk1"/>
              </a:solidFill>
              <a:effectLst/>
              <a:latin typeface="Arial" panose="020B0604020202020204" pitchFamily="34" charset="0"/>
              <a:ea typeface="+mn-ea"/>
              <a:cs typeface="Arial" panose="020B0604020202020204" pitchFamily="34" charset="0"/>
            </a:rPr>
            <a:t>. </a:t>
          </a:r>
          <a:r>
            <a:rPr lang="sv-SE" sz="1000" baseline="0">
              <a:solidFill>
                <a:schemeClr val="dk1"/>
              </a:solidFill>
              <a:effectLst/>
              <a:latin typeface="Arial" panose="020B0604020202020204" pitchFamily="34" charset="0"/>
              <a:ea typeface="+mn-ea"/>
              <a:cs typeface="Arial" panose="020B0604020202020204" pitchFamily="34" charset="0"/>
            </a:rPr>
            <a:t>Variabeln</a:t>
          </a:r>
          <a:r>
            <a:rPr lang="sv-SE" sz="1000">
              <a:solidFill>
                <a:schemeClr val="dk1"/>
              </a:solidFill>
              <a:effectLst/>
              <a:latin typeface="Arial" panose="020B0604020202020204" pitchFamily="34" charset="0"/>
              <a:ea typeface="+mn-ea"/>
              <a:cs typeface="Arial" panose="020B0604020202020204" pitchFamily="34" charset="0"/>
            </a:rPr>
            <a:t> beskriver hur stor andel av</a:t>
          </a:r>
          <a:r>
            <a:rPr lang="sv-SE" sz="1000" baseline="0">
              <a:solidFill>
                <a:schemeClr val="dk1"/>
              </a:solidFill>
              <a:effectLst/>
              <a:latin typeface="Arial" panose="020B0604020202020204" pitchFamily="34" charset="0"/>
              <a:ea typeface="+mn-ea"/>
              <a:cs typeface="Arial" panose="020B0604020202020204" pitchFamily="34" charset="0"/>
            </a:rPr>
            <a:t> persontågen </a:t>
          </a:r>
          <a:r>
            <a:rPr lang="sv-SE" sz="1000">
              <a:solidFill>
                <a:schemeClr val="dk1"/>
              </a:solidFill>
              <a:effectLst/>
              <a:latin typeface="Arial" panose="020B0604020202020204" pitchFamily="34" charset="0"/>
              <a:ea typeface="+mn-ea"/>
              <a:cs typeface="Arial" panose="020B0604020202020204" pitchFamily="34" charset="0"/>
            </a:rPr>
            <a:t>som ankommit till</a:t>
          </a:r>
          <a:r>
            <a:rPr lang="sv-SE" sz="1000" baseline="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slutstation i tid. </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a:t>
          </a:r>
          <a:r>
            <a:rPr lang="sv-SE" sz="1000" i="1">
              <a:solidFill>
                <a:schemeClr val="dk1"/>
              </a:solidFill>
              <a:effectLst/>
              <a:latin typeface="Arial" panose="020B0604020202020204" pitchFamily="34" charset="0"/>
              <a:ea typeface="+mn-ea"/>
              <a:cs typeface="Arial" panose="020B0604020202020204" pitchFamily="34" charset="0"/>
            </a:rPr>
            <a:t>Saltsjöbanan</a:t>
          </a:r>
          <a:r>
            <a:rPr lang="sv-SE" sz="1000">
              <a:solidFill>
                <a:schemeClr val="dk1"/>
              </a:solidFill>
              <a:effectLst/>
              <a:latin typeface="Arial" panose="020B0604020202020204" pitchFamily="34" charset="0"/>
              <a:ea typeface="+mn-ea"/>
              <a:cs typeface="Arial" panose="020B0604020202020204" pitchFamily="34" charset="0"/>
            </a:rPr>
            <a:t> och </a:t>
          </a:r>
          <a:r>
            <a:rPr lang="sv-SE" sz="1000" i="1">
              <a:solidFill>
                <a:schemeClr val="dk1"/>
              </a:solidFill>
              <a:effectLst/>
              <a:latin typeface="Arial" panose="020B0604020202020204" pitchFamily="34" charset="0"/>
              <a:ea typeface="+mn-ea"/>
              <a:cs typeface="Arial" panose="020B0604020202020204" pitchFamily="34" charset="0"/>
            </a:rPr>
            <a:t>Roslagsbanan</a:t>
          </a:r>
          <a:r>
            <a:rPr lang="sv-SE" sz="1000">
              <a:solidFill>
                <a:schemeClr val="dk1"/>
              </a:solidFill>
              <a:effectLst/>
              <a:latin typeface="Arial" panose="020B0604020202020204" pitchFamily="34" charset="0"/>
              <a:ea typeface="+mn-ea"/>
              <a:cs typeface="Arial" panose="020B0604020202020204" pitchFamily="34" charset="0"/>
            </a:rPr>
            <a:t>.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9</xdr:col>
      <xdr:colOff>47625</xdr:colOff>
      <xdr:row>1</xdr:row>
      <xdr:rowOff>19050</xdr:rowOff>
    </xdr:from>
    <xdr:to>
      <xdr:col>18</xdr:col>
      <xdr:colOff>514351</xdr:colOff>
      <xdr:row>26</xdr:row>
      <xdr:rowOff>16875</xdr:rowOff>
    </xdr:to>
    <xdr:sp macro="" textlink="">
      <xdr:nvSpPr>
        <xdr:cNvPr id="4" name="textruta 3">
          <a:extLst>
            <a:ext uri="{FF2B5EF4-FFF2-40B4-BE49-F238E27FC236}">
              <a16:creationId xmlns:a16="http://schemas.microsoft.com/office/drawing/2014/main" id="{00000000-0008-0000-0200-000004000000}"/>
            </a:ext>
          </a:extLst>
        </xdr:cNvPr>
        <xdr:cNvSpPr txBox="1"/>
      </xdr:nvSpPr>
      <xdr:spPr>
        <a:xfrm>
          <a:off x="4657725" y="422910"/>
          <a:ext cx="4901566" cy="639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a:t>
          </a:r>
          <a:r>
            <a:rPr lang="en-GB" sz="1000" i="1">
              <a:solidFill>
                <a:schemeClr val="dk1"/>
              </a:solidFill>
              <a:effectLst/>
              <a:latin typeface="Arial" panose="020B0604020202020204" pitchFamily="34" charset="0"/>
              <a:ea typeface="+mn-ea"/>
              <a:cs typeface="Arial" panose="020B0604020202020204" pitchFamily="34" charset="0"/>
            </a:rPr>
            <a:t>Punctuality of Arrived Passenger</a:t>
          </a:r>
          <a:r>
            <a:rPr lang="en-GB" sz="1000" i="1" baseline="0">
              <a:solidFill>
                <a:schemeClr val="dk1"/>
              </a:solidFill>
              <a:effectLst/>
              <a:latin typeface="Arial" panose="020B0604020202020204" pitchFamily="34" charset="0"/>
              <a:ea typeface="+mn-ea"/>
              <a:cs typeface="Arial" panose="020B0604020202020204" pitchFamily="34" charset="0"/>
            </a:rPr>
            <a:t> Trains at Terminating Station</a:t>
          </a:r>
          <a:r>
            <a:rPr lang="en-GB" sz="1000" baseline="0">
              <a:solidFill>
                <a:schemeClr val="dk1"/>
              </a:solidFill>
              <a:effectLst/>
              <a:latin typeface="Arial" panose="020B0604020202020204" pitchFamily="34" charset="0"/>
              <a:ea typeface="+mn-ea"/>
              <a:cs typeface="Arial" panose="020B0604020202020204" pitchFamily="34" charset="0"/>
            </a:rPr>
            <a:t>. The variable </a:t>
          </a:r>
          <a:r>
            <a:rPr lang="en-GB" sz="1000">
              <a:solidFill>
                <a:schemeClr val="dk1"/>
              </a:solidFill>
              <a:effectLst/>
              <a:latin typeface="Arial" panose="020B0604020202020204" pitchFamily="34" charset="0"/>
              <a:ea typeface="+mn-ea"/>
              <a:cs typeface="Arial" panose="020B0604020202020204" pitchFamily="34" charset="0"/>
            </a:rPr>
            <a:t>represents the proportion</a:t>
          </a:r>
          <a:r>
            <a:rPr lang="en-GB" sz="1000" baseline="0">
              <a:solidFill>
                <a:schemeClr val="dk1"/>
              </a:solidFill>
              <a:effectLst/>
              <a:latin typeface="Arial" panose="020B0604020202020204" pitchFamily="34" charset="0"/>
              <a:ea typeface="+mn-ea"/>
              <a:cs typeface="Arial" panose="020B0604020202020204" pitchFamily="34" charset="0"/>
            </a:rPr>
            <a:t> </a:t>
          </a:r>
          <a:r>
            <a:rPr lang="en-GB" sz="1000">
              <a:solidFill>
                <a:schemeClr val="dk1"/>
              </a:solidFill>
              <a:effectLst/>
              <a:latin typeface="Arial" panose="020B0604020202020204" pitchFamily="34" charset="0"/>
              <a:ea typeface="+mn-ea"/>
              <a:cs typeface="Arial" panose="020B0604020202020204" pitchFamily="34" charset="0"/>
            </a:rPr>
            <a:t>of passenger trains that reached their terminal stations on time.</a:t>
          </a:r>
          <a:r>
            <a:rPr lang="en-GB" sz="1000" baseline="0">
              <a:solidFill>
                <a:schemeClr val="dk1"/>
              </a:solidFill>
              <a:effectLst/>
              <a:latin typeface="Arial" panose="020B0604020202020204" pitchFamily="34" charset="0"/>
              <a:ea typeface="+mn-ea"/>
              <a:cs typeface="Arial" panose="020B0604020202020204" pitchFamily="34" charset="0"/>
            </a:rPr>
            <a:t> </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20</xdr:col>
      <xdr:colOff>141023</xdr:colOff>
      <xdr:row>40</xdr:row>
      <xdr:rowOff>75120</xdr:rowOff>
    </xdr:to>
    <xdr:pic>
      <xdr:nvPicPr>
        <xdr:cNvPr id="2" name="Bildobjekt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487680" y="129540"/>
          <a:ext cx="9406943" cy="51271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123825</xdr:rowOff>
    </xdr:from>
    <xdr:to>
      <xdr:col>22</xdr:col>
      <xdr:colOff>289822</xdr:colOff>
      <xdr:row>37</xdr:row>
      <xdr:rowOff>101409</xdr:rowOff>
    </xdr:to>
    <xdr:pic>
      <xdr:nvPicPr>
        <xdr:cNvPr id="7" name="Bildobjekt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a:stretch>
          <a:fillRect/>
        </a:stretch>
      </xdr:blipFill>
      <xdr:spPr>
        <a:xfrm>
          <a:off x="0" y="266700"/>
          <a:ext cx="11815072" cy="512108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17</xdr:col>
      <xdr:colOff>245014</xdr:colOff>
      <xdr:row>31</xdr:row>
      <xdr:rowOff>35789</xdr:rowOff>
    </xdr:to>
    <xdr:pic>
      <xdr:nvPicPr>
        <xdr:cNvPr id="2" name="Bildobjekt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361950"/>
          <a:ext cx="9150889" cy="4102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38100</xdr:rowOff>
        </xdr:from>
        <xdr:to>
          <xdr:col>0</xdr:col>
          <xdr:colOff>0</xdr:colOff>
          <xdr:row>53</xdr:row>
          <xdr:rowOff>60960</xdr:rowOff>
        </xdr:to>
        <xdr:sp macro="" textlink="">
          <xdr:nvSpPr>
            <xdr:cNvPr id="17409" name="Object 3" hidden="1">
              <a:extLst>
                <a:ext uri="{63B3BB69-23CF-44E3-9099-C40C66FF867C}">
                  <a14:compatExt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99060</xdr:colOff>
      <xdr:row>49</xdr:row>
      <xdr:rowOff>30480</xdr:rowOff>
    </xdr:from>
    <xdr:to>
      <xdr:col>1</xdr:col>
      <xdr:colOff>1129400</xdr:colOff>
      <xdr:row>51</xdr:row>
      <xdr:rowOff>88422</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99060" y="8778240"/>
          <a:ext cx="1335140" cy="34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91440</xdr:colOff>
      <xdr:row>85</xdr:row>
      <xdr:rowOff>30480</xdr:rowOff>
    </xdr:from>
    <xdr:to>
      <xdr:col>1</xdr:col>
      <xdr:colOff>1121780</xdr:colOff>
      <xdr:row>87</xdr:row>
      <xdr:rowOff>88422</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1440" y="18288000"/>
          <a:ext cx="1335140" cy="3475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325</xdr:row>
      <xdr:rowOff>1904</xdr:rowOff>
    </xdr:from>
    <xdr:to>
      <xdr:col>6</xdr:col>
      <xdr:colOff>60165</xdr:colOff>
      <xdr:row>326</xdr:row>
      <xdr:rowOff>116549</xdr:rowOff>
    </xdr:to>
    <xdr:pic>
      <xdr:nvPicPr>
        <xdr:cNvPr id="2" name="Bildobjekt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4775" y="8850629"/>
          <a:ext cx="1940400" cy="28609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6</xdr:col>
      <xdr:colOff>65349</xdr:colOff>
      <xdr:row>155</xdr:row>
      <xdr:rowOff>287041</xdr:rowOff>
    </xdr:to>
    <xdr:pic>
      <xdr:nvPicPr>
        <xdr:cNvPr id="2" name="Bildobjekt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7200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6</xdr:col>
      <xdr:colOff>55824</xdr:colOff>
      <xdr:row>155</xdr:row>
      <xdr:rowOff>283231</xdr:rowOff>
    </xdr:to>
    <xdr:pic>
      <xdr:nvPicPr>
        <xdr:cNvPr id="2" name="Bildobjekt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70942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38099</xdr:colOff>
      <xdr:row>44</xdr:row>
      <xdr:rowOff>400049</xdr:rowOff>
    </xdr:from>
    <xdr:to>
      <xdr:col>3</xdr:col>
      <xdr:colOff>1711799</xdr:colOff>
      <xdr:row>46</xdr:row>
      <xdr:rowOff>110834</xdr:rowOff>
    </xdr:to>
    <xdr:pic>
      <xdr:nvPicPr>
        <xdr:cNvPr id="2" name="Bildobjekt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099" y="5019674"/>
          <a:ext cx="1940400" cy="29181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26669</xdr:colOff>
      <xdr:row>44</xdr:row>
      <xdr:rowOff>401954</xdr:rowOff>
    </xdr:from>
    <xdr:to>
      <xdr:col>3</xdr:col>
      <xdr:colOff>1732754</xdr:colOff>
      <xdr:row>46</xdr:row>
      <xdr:rowOff>112739</xdr:rowOff>
    </xdr:to>
    <xdr:pic>
      <xdr:nvPicPr>
        <xdr:cNvPr id="2" name="Bildobjekt 1">
          <a:extLst>
            <a:ext uri="{FF2B5EF4-FFF2-40B4-BE49-F238E27FC236}">
              <a16:creationId xmlns:a16="http://schemas.microsoft.com/office/drawing/2014/main" id="{00000000-0008-0000-0A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64769" y="5240654"/>
          <a:ext cx="1938495" cy="29181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abboud.ado@trafa.se" TargetMode="External"/><Relationship Id="rId2" Type="http://schemas.openxmlformats.org/officeDocument/2006/relationships/hyperlink" Target="mailto:fredrik.soderbaum@trafa.se" TargetMode="External"/><Relationship Id="rId1" Type="http://schemas.openxmlformats.org/officeDocument/2006/relationships/hyperlink" Target="mailto:fredrik.soderbaum@trafa.s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1E239-8AC6-449B-BA4E-1E9594E74A1E}">
  <sheetPr>
    <pageSetUpPr fitToPage="1"/>
  </sheetPr>
  <dimension ref="A1:V45"/>
  <sheetViews>
    <sheetView tabSelected="1" workbookViewId="0">
      <selection sqref="A1:V1"/>
    </sheetView>
  </sheetViews>
  <sheetFormatPr defaultColWidth="9.28515625" defaultRowHeight="10.199999999999999" x14ac:dyDescent="0.2"/>
  <cols>
    <col min="1" max="1" width="4.140625" style="58" customWidth="1"/>
    <col min="2" max="3" width="7.85546875" style="58" customWidth="1"/>
    <col min="4" max="4" width="12.140625" style="58" customWidth="1"/>
    <col min="5" max="11" width="8.85546875" style="58" customWidth="1"/>
    <col min="12" max="12" width="17.85546875" style="58" customWidth="1"/>
    <col min="13" max="16" width="4.28515625" style="58" customWidth="1"/>
    <col min="17" max="20" width="8.85546875" style="58" customWidth="1"/>
    <col min="21" max="21" width="5.140625" style="58" customWidth="1"/>
    <col min="22" max="22" width="0.140625" style="58" customWidth="1"/>
    <col min="23" max="16384" width="9.28515625" style="58"/>
  </cols>
  <sheetData>
    <row r="1" spans="1:22" ht="32.25" customHeight="1" x14ac:dyDescent="0.2">
      <c r="A1" s="171" t="s">
        <v>594</v>
      </c>
      <c r="B1" s="172"/>
      <c r="C1" s="172"/>
      <c r="D1" s="172"/>
      <c r="E1" s="172"/>
      <c r="F1" s="172"/>
      <c r="G1" s="172"/>
      <c r="H1" s="172"/>
      <c r="I1" s="172"/>
      <c r="J1" s="172"/>
      <c r="K1" s="172"/>
      <c r="L1" s="172"/>
      <c r="M1" s="172"/>
      <c r="N1" s="172"/>
      <c r="O1" s="172"/>
      <c r="P1" s="172"/>
      <c r="Q1" s="172"/>
      <c r="R1" s="172"/>
      <c r="S1" s="172"/>
      <c r="T1" s="172"/>
      <c r="U1" s="172"/>
      <c r="V1" s="172"/>
    </row>
    <row r="2" spans="1:22" ht="11.25" customHeight="1" x14ac:dyDescent="0.2">
      <c r="B2" s="59"/>
      <c r="C2" s="59"/>
      <c r="D2" s="59"/>
      <c r="E2" s="59"/>
      <c r="F2" s="59"/>
      <c r="G2" s="59"/>
      <c r="H2" s="59"/>
      <c r="I2" s="59"/>
      <c r="J2" s="59"/>
      <c r="K2" s="59"/>
      <c r="L2" s="59"/>
      <c r="M2" s="59"/>
      <c r="N2" s="59"/>
      <c r="O2" s="59"/>
      <c r="P2" s="59"/>
      <c r="Q2" s="59"/>
      <c r="R2" s="59"/>
      <c r="S2" s="59"/>
      <c r="T2" s="59"/>
      <c r="U2" s="59"/>
      <c r="V2" s="59"/>
    </row>
    <row r="3" spans="1:22" x14ac:dyDescent="0.2">
      <c r="A3" s="173"/>
      <c r="B3" s="174"/>
      <c r="C3" s="174"/>
      <c r="D3" s="174"/>
      <c r="E3" s="174"/>
      <c r="F3" s="174"/>
      <c r="G3" s="174"/>
      <c r="H3" s="174"/>
      <c r="I3" s="174"/>
      <c r="J3" s="174"/>
      <c r="K3" s="174"/>
      <c r="L3" s="174"/>
      <c r="M3" s="174"/>
      <c r="N3" s="174"/>
      <c r="O3" s="174"/>
      <c r="P3" s="174"/>
      <c r="Q3" s="174"/>
      <c r="R3" s="174"/>
      <c r="S3" s="174"/>
      <c r="T3" s="174"/>
      <c r="U3" s="174"/>
    </row>
    <row r="12" spans="1:22" ht="65.25" customHeight="1" x14ac:dyDescent="0.4">
      <c r="B12" s="60" t="s">
        <v>602</v>
      </c>
    </row>
    <row r="13" spans="1:22" ht="20.399999999999999" x14ac:dyDescent="0.35">
      <c r="B13" s="61" t="s">
        <v>603</v>
      </c>
    </row>
    <row r="14" spans="1:22" ht="17.399999999999999" x14ac:dyDescent="0.3">
      <c r="B14" s="62"/>
    </row>
    <row r="15" spans="1:22" ht="14.25" customHeight="1" x14ac:dyDescent="0.25">
      <c r="B15" s="63" t="s">
        <v>593</v>
      </c>
    </row>
    <row r="16" spans="1:22" ht="16.5" customHeight="1" x14ac:dyDescent="0.3">
      <c r="B16" s="62"/>
    </row>
    <row r="17" spans="2:6" ht="16.5" customHeight="1" x14ac:dyDescent="0.25">
      <c r="B17" s="63" t="s">
        <v>59</v>
      </c>
    </row>
    <row r="18" spans="2:6" x14ac:dyDescent="0.2">
      <c r="B18" s="64" t="s">
        <v>60</v>
      </c>
    </row>
    <row r="19" spans="2:6" x14ac:dyDescent="0.2">
      <c r="B19" s="175" t="s">
        <v>61</v>
      </c>
      <c r="C19" s="175"/>
      <c r="D19" s="175"/>
      <c r="E19" s="175"/>
      <c r="F19" s="175"/>
    </row>
    <row r="20" spans="2:6" x14ac:dyDescent="0.2">
      <c r="B20" s="64"/>
    </row>
    <row r="21" spans="2:6" x14ac:dyDescent="0.2">
      <c r="B21" s="64" t="s">
        <v>62</v>
      </c>
      <c r="C21" s="64"/>
      <c r="D21" s="64"/>
      <c r="E21" s="64"/>
      <c r="F21" s="64"/>
    </row>
    <row r="22" spans="2:6" x14ac:dyDescent="0.2">
      <c r="B22" s="175" t="s">
        <v>63</v>
      </c>
      <c r="C22" s="175"/>
      <c r="D22" s="175"/>
      <c r="E22" s="175"/>
      <c r="F22" s="175"/>
    </row>
    <row r="23" spans="2:6" ht="13.2" x14ac:dyDescent="0.25">
      <c r="B23" s="65"/>
    </row>
    <row r="24" spans="2:6" ht="13.2" x14ac:dyDescent="0.25">
      <c r="B24" s="63"/>
    </row>
    <row r="25" spans="2:6" x14ac:dyDescent="0.2">
      <c r="B25" s="66"/>
    </row>
    <row r="26" spans="2:6" x14ac:dyDescent="0.2">
      <c r="B26" s="66"/>
    </row>
    <row r="27" spans="2:6" ht="13.2" x14ac:dyDescent="0.25">
      <c r="B27" s="67"/>
    </row>
    <row r="28" spans="2:6" ht="13.2" x14ac:dyDescent="0.25">
      <c r="B28" s="67"/>
    </row>
    <row r="29" spans="2:6" ht="13.2" x14ac:dyDescent="0.25">
      <c r="B29" s="67"/>
    </row>
    <row r="30" spans="2:6" ht="13.2" x14ac:dyDescent="0.25">
      <c r="B30" s="67"/>
    </row>
    <row r="31" spans="2:6" ht="13.2" x14ac:dyDescent="0.25">
      <c r="B31" s="68"/>
    </row>
    <row r="35" spans="1:21" ht="6" customHeight="1" x14ac:dyDescent="0.2"/>
    <row r="36" spans="1:21" x14ac:dyDescent="0.2">
      <c r="B36" s="69"/>
      <c r="C36" s="69"/>
      <c r="D36" s="69"/>
      <c r="E36" s="69"/>
      <c r="F36" s="69"/>
      <c r="G36" s="69"/>
      <c r="H36" s="69"/>
      <c r="I36" s="69"/>
      <c r="J36" s="69"/>
      <c r="K36" s="69"/>
      <c r="L36" s="69"/>
      <c r="M36" s="69"/>
      <c r="N36" s="69"/>
      <c r="O36" s="69"/>
      <c r="P36" s="69"/>
      <c r="Q36" s="69"/>
      <c r="R36" s="69"/>
      <c r="S36" s="69"/>
    </row>
    <row r="37" spans="1:21" x14ac:dyDescent="0.2">
      <c r="B37" s="69"/>
      <c r="C37" s="69"/>
      <c r="D37" s="69"/>
      <c r="E37" s="69"/>
      <c r="F37" s="69"/>
      <c r="G37" s="69"/>
      <c r="H37" s="69"/>
      <c r="I37" s="69"/>
      <c r="J37" s="69"/>
      <c r="K37" s="69"/>
      <c r="L37" s="69"/>
      <c r="M37" s="69"/>
      <c r="N37" s="69"/>
      <c r="O37" s="69"/>
      <c r="P37" s="69"/>
      <c r="Q37" s="69"/>
      <c r="R37" s="69"/>
      <c r="S37" s="69"/>
    </row>
    <row r="38" spans="1:21" x14ac:dyDescent="0.2">
      <c r="B38" s="69"/>
      <c r="C38" s="69"/>
      <c r="D38" s="69"/>
      <c r="E38" s="69"/>
      <c r="F38" s="69"/>
      <c r="G38" s="69"/>
      <c r="H38" s="69"/>
      <c r="I38" s="69"/>
      <c r="J38" s="69"/>
      <c r="K38" s="69"/>
      <c r="L38" s="69"/>
      <c r="M38" s="69"/>
      <c r="N38" s="69"/>
      <c r="O38" s="69"/>
      <c r="P38" s="69"/>
      <c r="Q38" s="69"/>
      <c r="R38" s="69"/>
      <c r="S38" s="69"/>
    </row>
    <row r="39" spans="1:21" x14ac:dyDescent="0.2">
      <c r="B39" s="69"/>
      <c r="C39" s="69"/>
      <c r="D39" s="69"/>
      <c r="E39" s="69"/>
      <c r="F39" s="69"/>
      <c r="G39" s="69"/>
      <c r="H39" s="69"/>
      <c r="I39" s="69"/>
      <c r="J39" s="69"/>
      <c r="K39" s="69"/>
      <c r="L39" s="69"/>
      <c r="M39" s="69"/>
      <c r="N39" s="69"/>
      <c r="O39" s="69"/>
      <c r="P39" s="69"/>
      <c r="Q39" s="69"/>
      <c r="R39" s="69"/>
      <c r="S39" s="69"/>
    </row>
    <row r="40" spans="1:21" ht="6" customHeight="1" x14ac:dyDescent="0.2">
      <c r="B40" s="69"/>
      <c r="C40" s="69"/>
      <c r="D40" s="69"/>
      <c r="E40" s="69"/>
      <c r="F40" s="69"/>
      <c r="G40" s="69"/>
      <c r="H40" s="69"/>
      <c r="I40" s="69"/>
      <c r="J40" s="69"/>
      <c r="K40" s="69"/>
      <c r="L40" s="69"/>
      <c r="M40" s="69"/>
      <c r="N40" s="69"/>
      <c r="O40" s="69"/>
      <c r="P40" s="69"/>
      <c r="Q40" s="69"/>
      <c r="R40" s="69"/>
      <c r="S40" s="69"/>
    </row>
    <row r="41" spans="1:21" x14ac:dyDescent="0.2">
      <c r="B41" s="69"/>
      <c r="C41" s="69"/>
      <c r="D41" s="69"/>
      <c r="E41" s="69"/>
      <c r="F41" s="69"/>
      <c r="G41" s="69"/>
      <c r="H41" s="69"/>
      <c r="I41" s="69"/>
      <c r="J41" s="69"/>
      <c r="K41" s="69"/>
      <c r="L41" s="69"/>
      <c r="M41" s="69"/>
      <c r="N41" s="69"/>
      <c r="O41" s="69"/>
      <c r="P41" s="69"/>
      <c r="Q41" s="69"/>
      <c r="R41" s="69"/>
      <c r="S41" s="69"/>
    </row>
    <row r="42" spans="1:21" ht="6" customHeight="1" x14ac:dyDescent="0.2">
      <c r="B42" s="69"/>
      <c r="C42" s="69"/>
      <c r="D42" s="69"/>
      <c r="E42" s="69"/>
      <c r="F42" s="69"/>
      <c r="G42" s="69"/>
      <c r="H42" s="69"/>
      <c r="I42" s="69"/>
      <c r="J42" s="69"/>
      <c r="K42" s="69"/>
      <c r="L42" s="69"/>
      <c r="M42" s="69"/>
      <c r="N42" s="69"/>
      <c r="O42" s="69"/>
      <c r="P42" s="69"/>
      <c r="Q42" s="69"/>
      <c r="R42" s="69"/>
      <c r="S42" s="69"/>
    </row>
    <row r="43" spans="1:21" x14ac:dyDescent="0.2">
      <c r="B43" s="69"/>
      <c r="C43" s="69"/>
      <c r="D43" s="69"/>
      <c r="E43" s="69"/>
      <c r="F43" s="69"/>
      <c r="G43" s="69"/>
      <c r="H43" s="69"/>
      <c r="I43" s="69"/>
      <c r="J43" s="69"/>
      <c r="K43" s="69"/>
      <c r="L43" s="69"/>
      <c r="M43" s="69"/>
      <c r="N43" s="69"/>
      <c r="O43" s="69"/>
      <c r="P43" s="69"/>
      <c r="Q43" s="69"/>
      <c r="R43" s="69"/>
      <c r="S43" s="69"/>
    </row>
    <row r="44" spans="1:21" ht="7.5" customHeight="1" x14ac:dyDescent="0.2">
      <c r="B44" s="69"/>
      <c r="C44" s="69"/>
      <c r="D44" s="69"/>
      <c r="E44" s="69"/>
      <c r="F44" s="69"/>
      <c r="G44" s="69"/>
      <c r="H44" s="69"/>
      <c r="I44" s="69"/>
      <c r="J44" s="69"/>
      <c r="K44" s="69"/>
      <c r="L44" s="69"/>
      <c r="M44" s="69"/>
      <c r="N44" s="69"/>
      <c r="O44" s="69"/>
      <c r="P44" s="69"/>
      <c r="Q44" s="69"/>
      <c r="R44" s="69"/>
      <c r="S44" s="69"/>
    </row>
    <row r="45" spans="1:21" ht="6" customHeight="1" x14ac:dyDescent="0.2">
      <c r="A45" s="70"/>
      <c r="B45" s="71"/>
      <c r="C45" s="71"/>
      <c r="D45" s="71"/>
      <c r="E45" s="71"/>
      <c r="F45" s="71"/>
      <c r="G45" s="71"/>
      <c r="H45" s="71"/>
      <c r="I45" s="71"/>
      <c r="J45" s="71"/>
      <c r="K45" s="71"/>
      <c r="L45" s="71"/>
      <c r="M45" s="71"/>
      <c r="N45" s="71"/>
      <c r="O45" s="71"/>
      <c r="P45" s="71"/>
      <c r="Q45" s="71"/>
      <c r="R45" s="71"/>
      <c r="S45" s="71"/>
      <c r="T45" s="70"/>
      <c r="U45" s="70"/>
    </row>
  </sheetData>
  <mergeCells count="4">
    <mergeCell ref="A1:V1"/>
    <mergeCell ref="A3:U3"/>
    <mergeCell ref="B19:F19"/>
    <mergeCell ref="B22:F22"/>
  </mergeCells>
  <hyperlinks>
    <hyperlink ref="B19" r:id="rId1" xr:uid="{32097AC9-490C-4FD9-9A27-DCB94D1A4837}"/>
    <hyperlink ref="B22" r:id="rId2" display="tel: 010-414 42 23, e-post: fredrik.soderbaum@trafa.se" xr:uid="{7ABDC3B4-3577-45DC-8918-A28A254C36E1}"/>
    <hyperlink ref="B22:F22" r:id="rId3" display="tel: 010-414 42 48, e-post: abboud.ado@trafa.se" xr:uid="{68C7C878-FD2D-4BC1-8AF6-D5BC977B0258}"/>
  </hyperlinks>
  <pageMargins left="0.70866141732283472" right="0.70866141732283472" top="0.74803149606299213" bottom="0.74803149606299213" header="0.31496062992125984" footer="0.31496062992125984"/>
  <pageSetup paperSize="9" scale="9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94213-D896-49AB-AC66-1E0794036A7E}">
  <sheetPr>
    <pageSetUpPr fitToPage="1"/>
  </sheetPr>
  <dimension ref="B1:AO45"/>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9.85546875" style="1" hidden="1" customWidth="1" outlineLevel="1"/>
    <col min="6" max="7" width="1.42578125" style="1" hidden="1" customWidth="1" outlineLevel="1"/>
    <col min="8" max="8" width="9.85546875" style="1" hidden="1" customWidth="1" outlineLevel="1"/>
    <col min="9" max="10" width="1.42578125" style="1" hidden="1" customWidth="1" outlineLevel="1"/>
    <col min="11" max="11" width="9.85546875" style="1" hidden="1" customWidth="1" outlineLevel="1"/>
    <col min="12" max="13" width="1.42578125" style="1" hidden="1" customWidth="1" outlineLevel="1"/>
    <col min="14" max="14" width="9.85546875" style="1" hidden="1" customWidth="1" outlineLevel="1"/>
    <col min="15" max="16" width="1.42578125" style="1" hidden="1" customWidth="1" outlineLevel="1"/>
    <col min="17" max="17" width="9.85546875" style="1" hidden="1" customWidth="1" outlineLevel="1"/>
    <col min="18" max="19" width="1.42578125" style="1" hidden="1" customWidth="1" outlineLevel="1"/>
    <col min="20" max="20" width="9.85546875" style="1" hidden="1" customWidth="1" outlineLevel="1"/>
    <col min="21" max="22" width="1.42578125" style="1" hidden="1" customWidth="1" outlineLevel="1"/>
    <col min="23" max="23" width="9.85546875" style="1" hidden="1" customWidth="1" outlineLevel="1"/>
    <col min="24" max="25" width="1.42578125" style="1" hidden="1" customWidth="1" outlineLevel="1"/>
    <col min="26" max="26" width="9.85546875" style="1" hidden="1" customWidth="1" outlineLevel="1"/>
    <col min="27" max="28" width="1.42578125" style="1" hidden="1" customWidth="1" outlineLevel="1"/>
    <col min="29" max="29" width="9.85546875" style="1" hidden="1" customWidth="1" outlineLevel="1"/>
    <col min="30" max="31" width="1.42578125" style="1" hidden="1" customWidth="1" outlineLevel="1"/>
    <col min="32" max="32" width="9.85546875" style="1" customWidth="1" collapsed="1"/>
    <col min="33" max="34" width="1.42578125" style="1" customWidth="1"/>
    <col min="35" max="35" width="9.85546875" style="1" customWidth="1"/>
    <col min="36" max="36" width="1.42578125" style="1" customWidth="1"/>
    <col min="37" max="37" width="1" style="1" customWidth="1"/>
    <col min="38" max="38" width="64" style="1" bestFit="1" customWidth="1"/>
    <col min="39" max="16384" width="9.28515625" style="1"/>
  </cols>
  <sheetData>
    <row r="1" spans="2:41" ht="10.199999999999999" customHeight="1" x14ac:dyDescent="0.2">
      <c r="B1" s="13"/>
      <c r="C1" s="13"/>
      <c r="D1" s="19"/>
      <c r="E1" s="35"/>
      <c r="F1" s="36"/>
      <c r="G1" s="21"/>
      <c r="H1" s="35"/>
      <c r="I1" s="36"/>
      <c r="J1" s="21"/>
      <c r="K1" s="35"/>
      <c r="L1" s="36"/>
      <c r="M1" s="21"/>
      <c r="N1" s="35"/>
      <c r="O1" s="36"/>
      <c r="P1" s="36"/>
      <c r="Q1" s="35"/>
      <c r="R1" s="36"/>
      <c r="S1" s="36"/>
      <c r="T1" s="35"/>
      <c r="U1" s="36"/>
      <c r="V1" s="36"/>
      <c r="W1" s="35"/>
      <c r="X1" s="36"/>
      <c r="Y1" s="36"/>
      <c r="Z1" s="35"/>
      <c r="AA1" s="36"/>
      <c r="AB1" s="36"/>
      <c r="AC1" s="35"/>
      <c r="AD1" s="36"/>
      <c r="AE1" s="36"/>
      <c r="AF1" s="35"/>
      <c r="AG1" s="36"/>
      <c r="AH1" s="36"/>
      <c r="AI1" s="35"/>
      <c r="AJ1" s="36"/>
      <c r="AK1" s="22"/>
      <c r="AL1" s="20"/>
    </row>
    <row r="2" spans="2:41" ht="16.2" customHeight="1" x14ac:dyDescent="0.2">
      <c r="B2" s="2" t="s">
        <v>548</v>
      </c>
      <c r="C2" s="2"/>
      <c r="D2" s="3"/>
      <c r="E2" s="35"/>
      <c r="F2" s="36"/>
      <c r="G2" s="21"/>
      <c r="H2" s="35"/>
      <c r="I2" s="36"/>
      <c r="J2" s="21"/>
      <c r="K2" s="35"/>
      <c r="L2" s="36"/>
      <c r="M2" s="21"/>
      <c r="N2" s="35"/>
      <c r="O2" s="36"/>
      <c r="P2" s="36"/>
      <c r="Q2" s="35"/>
      <c r="R2" s="36"/>
      <c r="S2" s="36"/>
      <c r="T2" s="35"/>
      <c r="U2" s="36"/>
      <c r="V2" s="36"/>
      <c r="W2" s="35"/>
      <c r="X2" s="36"/>
      <c r="Y2" s="36"/>
      <c r="Z2" s="35"/>
      <c r="AA2" s="36"/>
      <c r="AB2" s="36"/>
      <c r="AC2" s="35"/>
      <c r="AD2" s="36"/>
      <c r="AE2" s="36"/>
      <c r="AF2" s="35"/>
      <c r="AG2" s="36"/>
      <c r="AH2" s="36"/>
      <c r="AI2" s="35"/>
      <c r="AJ2" s="36"/>
      <c r="AK2" s="22"/>
      <c r="AL2" s="20"/>
    </row>
    <row r="3" spans="2:41" ht="14.25" customHeight="1" x14ac:dyDescent="0.2">
      <c r="B3" s="4" t="s">
        <v>547</v>
      </c>
      <c r="C3" s="2"/>
      <c r="D3" s="3"/>
      <c r="E3" s="35"/>
      <c r="F3" s="36"/>
      <c r="G3" s="21"/>
      <c r="H3" s="35"/>
      <c r="I3" s="36"/>
      <c r="J3" s="21"/>
      <c r="K3" s="35"/>
      <c r="L3" s="36"/>
      <c r="M3" s="21"/>
      <c r="N3" s="35"/>
      <c r="O3" s="36"/>
      <c r="P3" s="36"/>
      <c r="Q3" s="35"/>
      <c r="R3" s="36"/>
      <c r="S3" s="36"/>
      <c r="T3" s="35"/>
      <c r="U3" s="36"/>
      <c r="V3" s="36"/>
      <c r="W3" s="35"/>
      <c r="X3" s="36"/>
      <c r="Y3" s="36"/>
      <c r="Z3" s="35"/>
      <c r="AA3" s="36"/>
      <c r="AB3" s="36"/>
      <c r="AC3" s="35"/>
      <c r="AD3" s="36"/>
      <c r="AE3" s="36"/>
      <c r="AF3" s="35"/>
      <c r="AG3" s="36"/>
      <c r="AH3" s="36"/>
      <c r="AI3" s="35"/>
      <c r="AJ3" s="36"/>
      <c r="AK3" s="22"/>
      <c r="AL3" s="20"/>
    </row>
    <row r="4" spans="2:41" ht="6" customHeight="1" x14ac:dyDescent="0.2">
      <c r="B4" s="5"/>
      <c r="C4" s="5"/>
      <c r="D4" s="5"/>
      <c r="E4" s="5"/>
      <c r="F4" s="5"/>
      <c r="G4" s="3"/>
      <c r="H4" s="5"/>
      <c r="I4" s="5"/>
      <c r="J4" s="3"/>
      <c r="K4" s="5"/>
      <c r="L4" s="5"/>
      <c r="M4" s="3"/>
      <c r="N4" s="5"/>
      <c r="O4" s="5"/>
      <c r="P4" s="3"/>
      <c r="Q4" s="5"/>
      <c r="R4" s="5"/>
      <c r="S4" s="3"/>
      <c r="T4" s="5"/>
      <c r="U4" s="5"/>
      <c r="V4" s="3"/>
      <c r="W4" s="5"/>
      <c r="X4" s="5"/>
      <c r="Y4" s="3"/>
      <c r="Z4" s="5"/>
      <c r="AA4" s="5"/>
      <c r="AB4" s="3"/>
      <c r="AC4" s="5"/>
      <c r="AD4" s="5"/>
      <c r="AE4" s="3"/>
      <c r="AF4" s="5"/>
      <c r="AG4" s="5"/>
      <c r="AH4" s="3"/>
      <c r="AI4" s="5"/>
      <c r="AJ4" s="5"/>
      <c r="AK4" s="6"/>
      <c r="AL4" s="6"/>
    </row>
    <row r="5" spans="2:41"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row>
    <row r="6" spans="2:41" ht="14.25" customHeight="1" x14ac:dyDescent="0.25">
      <c r="B6" s="218" t="s">
        <v>357</v>
      </c>
      <c r="C6" s="218"/>
      <c r="D6" s="218"/>
      <c r="E6" s="219">
        <v>2013</v>
      </c>
      <c r="F6" s="220"/>
      <c r="G6" s="167"/>
      <c r="H6" s="219">
        <v>2014</v>
      </c>
      <c r="I6" s="220"/>
      <c r="J6" s="167"/>
      <c r="K6" s="219">
        <v>2015</v>
      </c>
      <c r="L6" s="220"/>
      <c r="M6" s="168"/>
      <c r="N6" s="219">
        <v>2016</v>
      </c>
      <c r="O6" s="220"/>
      <c r="P6" s="166"/>
      <c r="Q6" s="219" t="s">
        <v>2</v>
      </c>
      <c r="R6" s="220"/>
      <c r="S6" s="166"/>
      <c r="T6" s="222">
        <v>2018</v>
      </c>
      <c r="U6" s="220"/>
      <c r="V6" s="166"/>
      <c r="W6" s="222">
        <v>2019</v>
      </c>
      <c r="X6" s="220"/>
      <c r="Y6" s="166"/>
      <c r="Z6" s="222">
        <v>2020</v>
      </c>
      <c r="AA6" s="220"/>
      <c r="AB6" s="166"/>
      <c r="AC6" s="222">
        <v>2021</v>
      </c>
      <c r="AD6" s="220"/>
      <c r="AE6" s="166"/>
      <c r="AF6" s="222">
        <v>2022</v>
      </c>
      <c r="AG6" s="220"/>
      <c r="AH6" s="166"/>
      <c r="AI6" s="222">
        <v>2023</v>
      </c>
      <c r="AJ6" s="220"/>
      <c r="AK6" s="218" t="s">
        <v>358</v>
      </c>
      <c r="AL6" s="218"/>
    </row>
    <row r="7" spans="2:41" ht="6" customHeight="1" x14ac:dyDescent="0.25">
      <c r="B7" s="203"/>
      <c r="C7" s="203"/>
      <c r="D7" s="203"/>
      <c r="E7" s="221"/>
      <c r="F7" s="221"/>
      <c r="G7" s="169"/>
      <c r="H7" s="221"/>
      <c r="I7" s="221"/>
      <c r="J7" s="169"/>
      <c r="K7" s="221"/>
      <c r="L7" s="221"/>
      <c r="M7" s="169"/>
      <c r="N7" s="221"/>
      <c r="O7" s="221"/>
      <c r="P7" s="168"/>
      <c r="Q7" s="221"/>
      <c r="R7" s="221"/>
      <c r="S7" s="168"/>
      <c r="T7" s="221"/>
      <c r="U7" s="221"/>
      <c r="V7" s="168"/>
      <c r="W7" s="221"/>
      <c r="X7" s="221"/>
      <c r="Y7" s="168"/>
      <c r="Z7" s="221"/>
      <c r="AA7" s="221"/>
      <c r="AB7" s="168"/>
      <c r="AC7" s="221"/>
      <c r="AD7" s="221"/>
      <c r="AE7" s="168"/>
      <c r="AF7" s="221"/>
      <c r="AG7" s="221"/>
      <c r="AH7" s="168"/>
      <c r="AI7" s="221"/>
      <c r="AJ7" s="221"/>
      <c r="AK7" s="218"/>
      <c r="AL7" s="218"/>
    </row>
    <row r="8" spans="2:41" ht="6" customHeight="1" x14ac:dyDescent="0.2">
      <c r="B8" s="203"/>
      <c r="C8" s="203"/>
      <c r="D8" s="20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218"/>
      <c r="AL8" s="218"/>
    </row>
    <row r="9" spans="2:41" ht="14.25" hidden="1" customHeight="1" x14ac:dyDescent="0.2">
      <c r="B9" s="203"/>
      <c r="C9" s="203"/>
      <c r="D9" s="203"/>
      <c r="E9" s="216" t="s">
        <v>9</v>
      </c>
      <c r="F9" s="217"/>
      <c r="G9" s="37"/>
      <c r="H9" s="216" t="s">
        <v>9</v>
      </c>
      <c r="I9" s="217"/>
      <c r="J9" s="37"/>
      <c r="K9" s="216" t="s">
        <v>9</v>
      </c>
      <c r="L9" s="217"/>
      <c r="M9" s="37"/>
      <c r="N9" s="216" t="s">
        <v>9</v>
      </c>
      <c r="O9" s="216"/>
      <c r="P9" s="14"/>
      <c r="Q9" s="216" t="s">
        <v>9</v>
      </c>
      <c r="R9" s="216"/>
      <c r="S9" s="14"/>
      <c r="T9" s="216" t="s">
        <v>9</v>
      </c>
      <c r="U9" s="216"/>
      <c r="V9" s="14"/>
      <c r="W9" s="216" t="s">
        <v>9</v>
      </c>
      <c r="X9" s="216"/>
      <c r="Y9" s="14"/>
      <c r="Z9" s="216" t="s">
        <v>9</v>
      </c>
      <c r="AA9" s="216"/>
      <c r="AB9" s="14"/>
      <c r="AC9" s="216" t="s">
        <v>9</v>
      </c>
      <c r="AD9" s="216"/>
      <c r="AE9" s="14"/>
      <c r="AF9" s="216" t="s">
        <v>9</v>
      </c>
      <c r="AG9" s="216"/>
      <c r="AH9" s="14"/>
      <c r="AI9" s="216" t="s">
        <v>9</v>
      </c>
      <c r="AJ9" s="216"/>
      <c r="AK9" s="218" t="s">
        <v>10</v>
      </c>
      <c r="AL9" s="218"/>
    </row>
    <row r="10" spans="2:41" ht="13.95" customHeight="1" x14ac:dyDescent="0.2">
      <c r="B10" s="10"/>
      <c r="C10" s="10"/>
      <c r="D10" s="10"/>
      <c r="E10" s="11"/>
      <c r="F10" s="12"/>
      <c r="G10" s="8"/>
      <c r="H10" s="11"/>
      <c r="I10" s="12"/>
      <c r="J10" s="8"/>
      <c r="K10" s="11"/>
      <c r="L10" s="12"/>
      <c r="M10" s="8"/>
      <c r="N10" s="11"/>
      <c r="O10" s="12"/>
      <c r="P10" s="8"/>
      <c r="Q10" s="11"/>
      <c r="R10" s="12"/>
      <c r="S10" s="8"/>
      <c r="T10" s="11"/>
      <c r="U10" s="12"/>
      <c r="V10" s="8"/>
      <c r="W10" s="11"/>
      <c r="X10" s="12"/>
      <c r="Y10" s="8"/>
      <c r="Z10" s="11"/>
      <c r="AA10" s="12"/>
      <c r="AB10" s="8"/>
      <c r="AC10" s="11"/>
      <c r="AD10" s="12"/>
      <c r="AE10" s="8"/>
      <c r="AF10" s="11"/>
      <c r="AG10" s="12"/>
      <c r="AH10" s="8"/>
      <c r="AI10" s="11"/>
      <c r="AJ10" s="12"/>
      <c r="AK10" s="10"/>
      <c r="AL10" s="10"/>
    </row>
    <row r="11" spans="2:41" ht="4.5" customHeight="1" x14ac:dyDescent="0.2">
      <c r="B11" s="13"/>
      <c r="C11" s="13"/>
      <c r="D11" s="19"/>
      <c r="E11" s="23"/>
      <c r="F11" s="21"/>
      <c r="G11" s="21"/>
      <c r="H11" s="23"/>
      <c r="I11" s="21"/>
      <c r="J11" s="21"/>
      <c r="K11" s="23"/>
      <c r="L11" s="21"/>
      <c r="M11" s="21"/>
      <c r="N11" s="23"/>
      <c r="O11" s="21"/>
      <c r="P11" s="21"/>
      <c r="Q11" s="23"/>
      <c r="R11" s="21"/>
      <c r="S11" s="21"/>
      <c r="T11" s="23"/>
      <c r="U11" s="21"/>
      <c r="V11" s="21"/>
      <c r="W11" s="23"/>
      <c r="X11" s="21"/>
      <c r="Y11" s="21"/>
      <c r="Z11" s="23"/>
      <c r="AA11" s="21"/>
      <c r="AB11" s="21"/>
      <c r="AC11" s="23"/>
      <c r="AD11" s="21"/>
      <c r="AE11" s="21"/>
      <c r="AF11" s="23"/>
      <c r="AG11" s="21"/>
      <c r="AH11" s="21"/>
      <c r="AI11" s="23"/>
      <c r="AJ11" s="21"/>
      <c r="AK11" s="22"/>
      <c r="AL11" s="20"/>
    </row>
    <row r="12" spans="2:41" ht="13.95" customHeight="1" x14ac:dyDescent="0.2">
      <c r="B12" s="14">
        <v>1</v>
      </c>
      <c r="C12" s="13"/>
      <c r="D12" s="15" t="s">
        <v>11</v>
      </c>
      <c r="E12" s="84">
        <v>885529</v>
      </c>
      <c r="F12" s="49"/>
      <c r="G12" s="49"/>
      <c r="H12" s="84">
        <v>932902</v>
      </c>
      <c r="I12" s="49"/>
      <c r="J12" s="49"/>
      <c r="K12" s="84">
        <v>958126</v>
      </c>
      <c r="L12" s="49"/>
      <c r="M12" s="49"/>
      <c r="N12" s="84">
        <v>986884</v>
      </c>
      <c r="O12" s="49"/>
      <c r="P12" s="49"/>
      <c r="Q12" s="84">
        <v>1005083</v>
      </c>
      <c r="R12" s="49"/>
      <c r="S12" s="49"/>
      <c r="T12" s="84">
        <v>1041891</v>
      </c>
      <c r="U12" s="49"/>
      <c r="V12" s="49"/>
      <c r="W12" s="84">
        <v>1052689</v>
      </c>
      <c r="X12" s="49"/>
      <c r="Y12" s="49"/>
      <c r="Z12" s="84">
        <v>1073529</v>
      </c>
      <c r="AA12" s="49"/>
      <c r="AB12" s="49"/>
      <c r="AC12" s="84">
        <v>1076102</v>
      </c>
      <c r="AD12" s="49"/>
      <c r="AE12" s="49"/>
      <c r="AF12" s="84">
        <v>1085390</v>
      </c>
      <c r="AG12" s="49"/>
      <c r="AH12" s="49"/>
      <c r="AI12" s="84">
        <v>1180449</v>
      </c>
      <c r="AJ12" s="49"/>
      <c r="AK12" s="50"/>
      <c r="AL12" s="24" t="s">
        <v>12</v>
      </c>
    </row>
    <row r="13" spans="2:41" ht="4.5" customHeight="1" x14ac:dyDescent="0.2">
      <c r="B13" s="25"/>
      <c r="C13" s="25"/>
      <c r="D13" s="26"/>
      <c r="E13" s="27"/>
      <c r="F13" s="28"/>
      <c r="G13" s="23"/>
      <c r="H13" s="27"/>
      <c r="I13" s="28"/>
      <c r="J13" s="23"/>
      <c r="K13" s="27"/>
      <c r="L13" s="28"/>
      <c r="M13" s="23"/>
      <c r="N13" s="27"/>
      <c r="O13" s="28"/>
      <c r="P13" s="21"/>
      <c r="Q13" s="27"/>
      <c r="R13" s="28"/>
      <c r="S13" s="21"/>
      <c r="T13" s="27"/>
      <c r="U13" s="28"/>
      <c r="V13" s="21"/>
      <c r="W13" s="27"/>
      <c r="X13" s="28"/>
      <c r="Y13" s="21"/>
      <c r="Z13" s="27"/>
      <c r="AA13" s="28"/>
      <c r="AB13" s="21"/>
      <c r="AC13" s="27"/>
      <c r="AD13" s="28"/>
      <c r="AE13" s="21"/>
      <c r="AF13" s="27"/>
      <c r="AG13" s="28"/>
      <c r="AH13" s="21"/>
      <c r="AI13" s="27"/>
      <c r="AJ13" s="28"/>
      <c r="AK13" s="29"/>
      <c r="AL13" s="30"/>
    </row>
    <row r="14" spans="2:41" ht="4.5" customHeight="1" x14ac:dyDescent="0.2">
      <c r="B14" s="13"/>
      <c r="C14" s="13"/>
      <c r="D14" s="19"/>
      <c r="E14" s="23"/>
      <c r="F14" s="21"/>
      <c r="G14" s="21"/>
      <c r="H14" s="23"/>
      <c r="I14" s="21"/>
      <c r="J14" s="21"/>
      <c r="K14" s="23"/>
      <c r="L14" s="21"/>
      <c r="M14" s="21"/>
      <c r="N14" s="23"/>
      <c r="O14" s="21"/>
      <c r="P14" s="21"/>
      <c r="Q14" s="23"/>
      <c r="R14" s="21"/>
      <c r="S14" s="21"/>
      <c r="T14" s="23"/>
      <c r="U14" s="21"/>
      <c r="V14" s="21"/>
      <c r="W14" s="23"/>
      <c r="X14" s="21"/>
      <c r="Y14" s="21"/>
      <c r="Z14" s="23"/>
      <c r="AA14" s="21"/>
      <c r="AB14" s="21"/>
      <c r="AC14" s="23"/>
      <c r="AD14" s="21"/>
      <c r="AE14" s="21"/>
      <c r="AF14" s="23"/>
      <c r="AG14" s="21"/>
      <c r="AH14" s="21"/>
      <c r="AI14" s="23"/>
      <c r="AJ14" s="21"/>
      <c r="AK14" s="22"/>
      <c r="AL14" s="20"/>
    </row>
    <row r="15" spans="2:41" ht="10.5" customHeight="1" x14ac:dyDescent="0.2">
      <c r="B15" s="14">
        <v>2</v>
      </c>
      <c r="C15" s="13"/>
      <c r="D15" s="18" t="s">
        <v>13</v>
      </c>
      <c r="E15" s="16">
        <v>852332</v>
      </c>
      <c r="F15" s="21"/>
      <c r="G15" s="23"/>
      <c r="H15" s="16">
        <v>907682</v>
      </c>
      <c r="I15" s="21"/>
      <c r="J15" s="23"/>
      <c r="K15" s="16">
        <v>931618</v>
      </c>
      <c r="L15" s="21"/>
      <c r="M15" s="23"/>
      <c r="N15" s="16">
        <v>948445</v>
      </c>
      <c r="O15" s="21"/>
      <c r="P15" s="21"/>
      <c r="Q15" s="16">
        <v>964557</v>
      </c>
      <c r="R15" s="21"/>
      <c r="S15" s="21"/>
      <c r="T15" s="16">
        <v>998113</v>
      </c>
      <c r="U15" s="21"/>
      <c r="V15" s="21"/>
      <c r="W15" s="16">
        <v>1015892</v>
      </c>
      <c r="X15" s="21"/>
      <c r="Y15" s="21"/>
      <c r="Z15" s="16">
        <v>944624</v>
      </c>
      <c r="AA15" s="21"/>
      <c r="AB15" s="21"/>
      <c r="AC15" s="16">
        <v>962165</v>
      </c>
      <c r="AD15" s="21"/>
      <c r="AE15" s="21"/>
      <c r="AF15" s="16">
        <v>983565</v>
      </c>
      <c r="AG15" s="21"/>
      <c r="AH15" s="21"/>
      <c r="AI15" s="16">
        <v>989856</v>
      </c>
      <c r="AJ15" s="21"/>
      <c r="AK15" s="22"/>
      <c r="AL15" s="24" t="s">
        <v>273</v>
      </c>
      <c r="AN15" s="38"/>
      <c r="AO15" s="39"/>
    </row>
    <row r="16" spans="2:41" ht="4.5" customHeight="1" x14ac:dyDescent="0.2">
      <c r="B16" s="13"/>
      <c r="C16" s="13"/>
      <c r="D16" s="19"/>
      <c r="E16" s="23"/>
      <c r="F16" s="21"/>
      <c r="G16" s="23"/>
      <c r="H16" s="23"/>
      <c r="I16" s="21"/>
      <c r="J16" s="23"/>
      <c r="K16" s="23"/>
      <c r="L16" s="21"/>
      <c r="M16" s="23"/>
      <c r="N16" s="23"/>
      <c r="O16" s="21"/>
      <c r="P16" s="21"/>
      <c r="Q16" s="23"/>
      <c r="R16" s="21"/>
      <c r="S16" s="21"/>
      <c r="T16" s="23"/>
      <c r="U16" s="21"/>
      <c r="V16" s="21"/>
      <c r="W16" s="23"/>
      <c r="X16" s="21"/>
      <c r="Y16" s="21"/>
      <c r="Z16" s="23"/>
      <c r="AA16" s="21"/>
      <c r="AB16" s="21"/>
      <c r="AC16" s="23"/>
      <c r="AD16" s="21"/>
      <c r="AE16" s="21"/>
      <c r="AF16" s="23"/>
      <c r="AG16" s="21"/>
      <c r="AH16" s="21"/>
      <c r="AI16" s="23"/>
      <c r="AJ16" s="21"/>
      <c r="AK16" s="22"/>
      <c r="AL16" s="20"/>
    </row>
    <row r="17" spans="2:38" ht="4.2" customHeight="1" x14ac:dyDescent="0.2">
      <c r="B17" s="13"/>
      <c r="C17" s="13"/>
      <c r="D17" s="19"/>
      <c r="E17" s="23"/>
      <c r="F17" s="21"/>
      <c r="G17" s="21"/>
      <c r="H17" s="23"/>
      <c r="I17" s="21"/>
      <c r="J17" s="21"/>
      <c r="K17" s="23"/>
      <c r="L17" s="21"/>
      <c r="M17" s="21"/>
      <c r="N17" s="23"/>
      <c r="O17" s="21"/>
      <c r="P17" s="21"/>
      <c r="Q17" s="23"/>
      <c r="R17" s="21"/>
      <c r="S17" s="21"/>
      <c r="T17" s="23"/>
      <c r="U17" s="21"/>
      <c r="V17" s="21"/>
      <c r="W17" s="23"/>
      <c r="X17" s="21"/>
      <c r="Y17" s="21"/>
      <c r="Z17" s="23"/>
      <c r="AA17" s="21"/>
      <c r="AB17" s="21"/>
      <c r="AC17" s="23"/>
      <c r="AD17" s="21"/>
      <c r="AE17" s="21"/>
      <c r="AF17" s="23"/>
      <c r="AG17" s="21"/>
      <c r="AH17" s="21"/>
      <c r="AI17" s="23"/>
      <c r="AJ17" s="21"/>
      <c r="AK17" s="22"/>
      <c r="AL17" s="20"/>
    </row>
    <row r="18" spans="2:38" ht="10.5" customHeight="1" x14ac:dyDescent="0.2">
      <c r="B18" s="13">
        <v>3</v>
      </c>
      <c r="C18" s="14"/>
      <c r="D18" s="15" t="s">
        <v>14</v>
      </c>
      <c r="E18" s="16">
        <v>562422</v>
      </c>
      <c r="F18" s="31"/>
      <c r="G18" s="31"/>
      <c r="H18" s="16">
        <v>604386</v>
      </c>
      <c r="I18" s="31"/>
      <c r="J18" s="31"/>
      <c r="K18" s="16">
        <v>614781</v>
      </c>
      <c r="L18" s="31"/>
      <c r="M18" s="31"/>
      <c r="N18" s="16">
        <v>625319</v>
      </c>
      <c r="O18" s="31"/>
      <c r="P18" s="31"/>
      <c r="Q18" s="16">
        <v>648246</v>
      </c>
      <c r="R18" s="31"/>
      <c r="S18" s="31"/>
      <c r="T18" s="16">
        <v>638142</v>
      </c>
      <c r="U18" s="31"/>
      <c r="V18" s="31"/>
      <c r="W18" s="16">
        <v>703752</v>
      </c>
      <c r="X18" s="31"/>
      <c r="Y18" s="31"/>
      <c r="Z18" s="16">
        <v>718594</v>
      </c>
      <c r="AA18" s="31"/>
      <c r="AB18" s="31"/>
      <c r="AC18" s="16">
        <v>658851</v>
      </c>
      <c r="AD18" s="31"/>
      <c r="AE18" s="31"/>
      <c r="AF18" s="16">
        <v>634051</v>
      </c>
      <c r="AG18" s="31"/>
      <c r="AH18" s="31"/>
      <c r="AI18" s="16">
        <v>580231</v>
      </c>
      <c r="AJ18" s="31"/>
      <c r="AK18" s="40"/>
      <c r="AL18" s="15" t="s">
        <v>15</v>
      </c>
    </row>
    <row r="19" spans="2:38" ht="10.5" customHeight="1" x14ac:dyDescent="0.2">
      <c r="B19" s="13">
        <v>4</v>
      </c>
      <c r="C19" s="13"/>
      <c r="D19" s="19" t="s">
        <v>16</v>
      </c>
      <c r="E19" s="41">
        <v>65.986258875649398</v>
      </c>
      <c r="F19" s="42"/>
      <c r="G19" s="42"/>
      <c r="H19" s="41">
        <v>66.585654447262371</v>
      </c>
      <c r="I19" s="42"/>
      <c r="J19" s="42"/>
      <c r="K19" s="41">
        <v>65.990674289247309</v>
      </c>
      <c r="L19" s="42"/>
      <c r="M19" s="42"/>
      <c r="N19" s="41">
        <v>65.930971221314891</v>
      </c>
      <c r="O19" s="42"/>
      <c r="P19" s="42"/>
      <c r="Q19" s="41">
        <v>67.206603653283324</v>
      </c>
      <c r="R19" s="42"/>
      <c r="S19" s="42"/>
      <c r="T19" s="41">
        <v>63.934845052614286</v>
      </c>
      <c r="U19" s="42"/>
      <c r="V19" s="42"/>
      <c r="W19" s="41">
        <v>69.274292936650752</v>
      </c>
      <c r="X19" s="42"/>
      <c r="Y19" s="42"/>
      <c r="Z19" s="41">
        <v>76.071960907196939</v>
      </c>
      <c r="AA19" s="42"/>
      <c r="AB19" s="42"/>
      <c r="AC19" s="41">
        <v>68.475885113260205</v>
      </c>
      <c r="AD19" s="42"/>
      <c r="AE19" s="42"/>
      <c r="AF19" s="41">
        <v>64.464575294972875</v>
      </c>
      <c r="AG19" s="42"/>
      <c r="AH19" s="42"/>
      <c r="AI19" s="41">
        <v>58.617718132738496</v>
      </c>
      <c r="AJ19" s="42"/>
      <c r="AK19" s="43"/>
      <c r="AL19" s="19" t="s">
        <v>17</v>
      </c>
    </row>
    <row r="20" spans="2:38" ht="4.5" customHeight="1" x14ac:dyDescent="0.2">
      <c r="B20" s="13"/>
      <c r="C20" s="13"/>
      <c r="D20" s="19"/>
      <c r="E20" s="44"/>
      <c r="F20" s="42"/>
      <c r="G20" s="42"/>
      <c r="H20" s="44"/>
      <c r="I20" s="42"/>
      <c r="J20" s="42"/>
      <c r="K20" s="44"/>
      <c r="L20" s="42"/>
      <c r="M20" s="42"/>
      <c r="N20" s="44"/>
      <c r="O20" s="42"/>
      <c r="P20" s="42"/>
      <c r="Q20" s="44"/>
      <c r="R20" s="42"/>
      <c r="S20" s="42"/>
      <c r="T20" s="44"/>
      <c r="U20" s="42"/>
      <c r="V20" s="42"/>
      <c r="W20" s="44"/>
      <c r="X20" s="42"/>
      <c r="Y20" s="42"/>
      <c r="Z20" s="44"/>
      <c r="AA20" s="42"/>
      <c r="AB20" s="42"/>
      <c r="AC20" s="44"/>
      <c r="AD20" s="42"/>
      <c r="AE20" s="42"/>
      <c r="AF20" s="44"/>
      <c r="AG20" s="42"/>
      <c r="AH20" s="42"/>
      <c r="AI20" s="44"/>
      <c r="AJ20" s="42"/>
      <c r="AK20" s="43"/>
      <c r="AL20" s="19"/>
    </row>
    <row r="21" spans="2:38" ht="10.5" customHeight="1" x14ac:dyDescent="0.2">
      <c r="B21" s="13">
        <v>5</v>
      </c>
      <c r="C21" s="14"/>
      <c r="D21" s="15" t="s">
        <v>18</v>
      </c>
      <c r="E21" s="16">
        <v>705544</v>
      </c>
      <c r="F21" s="45"/>
      <c r="G21" s="45"/>
      <c r="H21" s="16">
        <v>752519</v>
      </c>
      <c r="I21" s="45"/>
      <c r="J21" s="45"/>
      <c r="K21" s="16">
        <v>768775</v>
      </c>
      <c r="L21" s="31"/>
      <c r="M21" s="45"/>
      <c r="N21" s="16">
        <v>785153</v>
      </c>
      <c r="O21" s="31"/>
      <c r="P21" s="31"/>
      <c r="Q21" s="16">
        <v>807204</v>
      </c>
      <c r="R21" s="31"/>
      <c r="S21" s="31"/>
      <c r="T21" s="16">
        <v>806023</v>
      </c>
      <c r="U21" s="31"/>
      <c r="V21" s="31"/>
      <c r="W21" s="16">
        <v>866796</v>
      </c>
      <c r="X21" s="31"/>
      <c r="Y21" s="31"/>
      <c r="Z21" s="16">
        <v>844202</v>
      </c>
      <c r="AA21" s="31"/>
      <c r="AB21" s="31"/>
      <c r="AC21" s="16">
        <v>811173</v>
      </c>
      <c r="AD21" s="31"/>
      <c r="AE21" s="31"/>
      <c r="AF21" s="16">
        <v>801252</v>
      </c>
      <c r="AG21" s="31"/>
      <c r="AH21" s="31"/>
      <c r="AI21" s="16">
        <v>763327</v>
      </c>
      <c r="AJ21" s="31"/>
      <c r="AK21" s="40"/>
      <c r="AL21" s="15" t="s">
        <v>19</v>
      </c>
    </row>
    <row r="22" spans="2:38" ht="10.199999999999999" customHeight="1" x14ac:dyDescent="0.2">
      <c r="B22" s="13">
        <v>6</v>
      </c>
      <c r="C22" s="13"/>
      <c r="D22" s="19" t="s">
        <v>20</v>
      </c>
      <c r="E22" s="41">
        <v>82.778072394325221</v>
      </c>
      <c r="F22" s="42"/>
      <c r="G22" s="42"/>
      <c r="H22" s="41">
        <v>82.905577063332757</v>
      </c>
      <c r="I22" s="42"/>
      <c r="J22" s="42"/>
      <c r="K22" s="41">
        <v>82.520410726284808</v>
      </c>
      <c r="L22" s="42"/>
      <c r="M22" s="42"/>
      <c r="N22" s="41">
        <v>82.78318721697093</v>
      </c>
      <c r="O22" s="42"/>
      <c r="P22" s="42"/>
      <c r="Q22" s="41">
        <v>83.686500642263752</v>
      </c>
      <c r="R22" s="42"/>
      <c r="S22" s="42"/>
      <c r="T22" s="41">
        <v>80.754684088875706</v>
      </c>
      <c r="U22" s="42"/>
      <c r="V22" s="42"/>
      <c r="W22" s="41">
        <v>85.323636764537952</v>
      </c>
      <c r="X22" s="42"/>
      <c r="Y22" s="42"/>
      <c r="Z22" s="41">
        <v>89.369103473974832</v>
      </c>
      <c r="AA22" s="42"/>
      <c r="AB22" s="42"/>
      <c r="AC22" s="41">
        <v>84.307057521319109</v>
      </c>
      <c r="AD22" s="42"/>
      <c r="AE22" s="42"/>
      <c r="AF22" s="41">
        <v>81.464061856613441</v>
      </c>
      <c r="AG22" s="42"/>
      <c r="AH22" s="42"/>
      <c r="AI22" s="41">
        <v>77.114954094332916</v>
      </c>
      <c r="AJ22" s="42"/>
      <c r="AK22" s="43"/>
      <c r="AL22" s="19" t="s">
        <v>21</v>
      </c>
    </row>
    <row r="23" spans="2:38" ht="4.5" customHeight="1" x14ac:dyDescent="0.2">
      <c r="B23" s="13"/>
      <c r="C23" s="13"/>
      <c r="D23" s="19"/>
      <c r="E23" s="44"/>
      <c r="F23" s="42"/>
      <c r="G23" s="42"/>
      <c r="H23" s="44"/>
      <c r="I23" s="42"/>
      <c r="J23" s="42"/>
      <c r="K23" s="44"/>
      <c r="L23" s="42"/>
      <c r="M23" s="42"/>
      <c r="N23" s="44"/>
      <c r="O23" s="42"/>
      <c r="P23" s="42"/>
      <c r="Q23" s="44"/>
      <c r="R23" s="42"/>
      <c r="S23" s="42"/>
      <c r="T23" s="44"/>
      <c r="U23" s="42"/>
      <c r="V23" s="42"/>
      <c r="W23" s="44"/>
      <c r="X23" s="42"/>
      <c r="Y23" s="42"/>
      <c r="Z23" s="44"/>
      <c r="AA23" s="42"/>
      <c r="AB23" s="42"/>
      <c r="AC23" s="44"/>
      <c r="AD23" s="42"/>
      <c r="AE23" s="42"/>
      <c r="AF23" s="44"/>
      <c r="AG23" s="42"/>
      <c r="AH23" s="42"/>
      <c r="AI23" s="44"/>
      <c r="AJ23" s="42"/>
      <c r="AK23" s="43"/>
      <c r="AL23" s="19"/>
    </row>
    <row r="24" spans="2:38" ht="10.5" customHeight="1" x14ac:dyDescent="0.2">
      <c r="B24" s="13">
        <v>7</v>
      </c>
      <c r="C24" s="14"/>
      <c r="D24" s="15" t="s">
        <v>22</v>
      </c>
      <c r="E24" s="16">
        <v>777711</v>
      </c>
      <c r="F24" s="45"/>
      <c r="G24" s="45"/>
      <c r="H24" s="16">
        <v>828699</v>
      </c>
      <c r="I24" s="45"/>
      <c r="J24" s="45"/>
      <c r="K24" s="16">
        <v>849999</v>
      </c>
      <c r="L24" s="31"/>
      <c r="M24" s="45"/>
      <c r="N24" s="16">
        <v>867290</v>
      </c>
      <c r="O24" s="31"/>
      <c r="P24" s="31"/>
      <c r="Q24" s="16">
        <v>885914</v>
      </c>
      <c r="R24" s="31"/>
      <c r="S24" s="31"/>
      <c r="T24" s="16">
        <v>894436</v>
      </c>
      <c r="U24" s="31"/>
      <c r="V24" s="31"/>
      <c r="W24" s="16">
        <v>941157</v>
      </c>
      <c r="X24" s="31"/>
      <c r="Y24" s="31"/>
      <c r="Z24" s="16">
        <v>896899</v>
      </c>
      <c r="AA24" s="31"/>
      <c r="AB24" s="31"/>
      <c r="AC24" s="16">
        <v>885559</v>
      </c>
      <c r="AD24" s="31"/>
      <c r="AE24" s="31"/>
      <c r="AF24" s="16">
        <v>887341</v>
      </c>
      <c r="AG24" s="31"/>
      <c r="AH24" s="31"/>
      <c r="AI24" s="16">
        <v>868089</v>
      </c>
      <c r="AJ24" s="31"/>
      <c r="AK24" s="40"/>
      <c r="AL24" s="15" t="s">
        <v>23</v>
      </c>
    </row>
    <row r="25" spans="2:38" ht="10.199999999999999" customHeight="1" x14ac:dyDescent="0.2">
      <c r="B25" s="13">
        <v>8</v>
      </c>
      <c r="C25" s="13"/>
      <c r="D25" s="19" t="s">
        <v>24</v>
      </c>
      <c r="E25" s="41">
        <v>91.245078208960834</v>
      </c>
      <c r="F25" s="42"/>
      <c r="G25" s="42"/>
      <c r="H25" s="41">
        <v>91.29838423588879</v>
      </c>
      <c r="I25" s="42"/>
      <c r="J25" s="42"/>
      <c r="K25" s="41">
        <v>91.239005686880247</v>
      </c>
      <c r="L25" s="42"/>
      <c r="M25" s="42"/>
      <c r="N25" s="41">
        <v>91.443362556605805</v>
      </c>
      <c r="O25" s="42"/>
      <c r="P25" s="42"/>
      <c r="Q25" s="41">
        <v>91.846723418107999</v>
      </c>
      <c r="R25" s="42"/>
      <c r="S25" s="42"/>
      <c r="T25" s="41">
        <v>89.612699163321182</v>
      </c>
      <c r="U25" s="42"/>
      <c r="V25" s="42"/>
      <c r="W25" s="41">
        <v>92.643410913758544</v>
      </c>
      <c r="X25" s="42"/>
      <c r="Y25" s="42"/>
      <c r="Z25" s="41">
        <v>94.947725232473445</v>
      </c>
      <c r="AA25" s="42"/>
      <c r="AB25" s="42"/>
      <c r="AC25" s="41">
        <v>92.03816393238165</v>
      </c>
      <c r="AD25" s="42"/>
      <c r="AE25" s="42"/>
      <c r="AF25" s="41">
        <v>90.216813327029726</v>
      </c>
      <c r="AG25" s="42"/>
      <c r="AH25" s="42"/>
      <c r="AI25" s="41">
        <v>87.698513723208222</v>
      </c>
      <c r="AJ25" s="42"/>
      <c r="AK25" s="43"/>
      <c r="AL25" s="19" t="s">
        <v>25</v>
      </c>
    </row>
    <row r="26" spans="2:38" ht="4.5" customHeight="1" x14ac:dyDescent="0.2">
      <c r="B26" s="13"/>
      <c r="C26" s="13"/>
      <c r="D26" s="19"/>
      <c r="E26" s="44"/>
      <c r="F26" s="42"/>
      <c r="G26" s="42"/>
      <c r="H26" s="44"/>
      <c r="I26" s="42"/>
      <c r="J26" s="42"/>
      <c r="K26" s="44"/>
      <c r="L26" s="42"/>
      <c r="M26" s="42"/>
      <c r="N26" s="44"/>
      <c r="O26" s="42"/>
      <c r="P26" s="42"/>
      <c r="Q26" s="44"/>
      <c r="R26" s="42"/>
      <c r="S26" s="42"/>
      <c r="T26" s="44"/>
      <c r="U26" s="42"/>
      <c r="V26" s="42"/>
      <c r="W26" s="44"/>
      <c r="X26" s="42"/>
      <c r="Y26" s="42"/>
      <c r="Z26" s="44"/>
      <c r="AA26" s="42"/>
      <c r="AB26" s="42"/>
      <c r="AC26" s="44"/>
      <c r="AD26" s="42"/>
      <c r="AE26" s="42"/>
      <c r="AF26" s="44"/>
      <c r="AG26" s="42"/>
      <c r="AH26" s="42"/>
      <c r="AI26" s="44"/>
      <c r="AJ26" s="42"/>
      <c r="AK26" s="43"/>
      <c r="AL26" s="19"/>
    </row>
    <row r="27" spans="2:38" ht="10.5" customHeight="1" x14ac:dyDescent="0.2">
      <c r="B27" s="13">
        <v>9</v>
      </c>
      <c r="C27" s="14"/>
      <c r="D27" s="15" t="s">
        <v>26</v>
      </c>
      <c r="E27" s="16">
        <v>813169</v>
      </c>
      <c r="F27" s="45"/>
      <c r="G27" s="45"/>
      <c r="H27" s="16">
        <v>866350</v>
      </c>
      <c r="I27" s="45"/>
      <c r="J27" s="45"/>
      <c r="K27" s="16">
        <v>889663</v>
      </c>
      <c r="L27" s="31"/>
      <c r="M27" s="45"/>
      <c r="N27" s="16">
        <v>906500</v>
      </c>
      <c r="O27" s="31"/>
      <c r="P27" s="31"/>
      <c r="Q27" s="16">
        <v>923353</v>
      </c>
      <c r="R27" s="31"/>
      <c r="S27" s="31"/>
      <c r="T27" s="16">
        <v>939950</v>
      </c>
      <c r="U27" s="31"/>
      <c r="V27" s="31"/>
      <c r="W27" s="16">
        <v>976404</v>
      </c>
      <c r="X27" s="31"/>
      <c r="Y27" s="31"/>
      <c r="Z27" s="16">
        <v>920390</v>
      </c>
      <c r="AA27" s="31"/>
      <c r="AB27" s="31"/>
      <c r="AC27" s="16">
        <v>922314</v>
      </c>
      <c r="AD27" s="31"/>
      <c r="AE27" s="31"/>
      <c r="AF27" s="16">
        <v>930967</v>
      </c>
      <c r="AG27" s="31"/>
      <c r="AH27" s="31"/>
      <c r="AI27" s="16">
        <v>925856</v>
      </c>
      <c r="AJ27" s="31"/>
      <c r="AK27" s="40"/>
      <c r="AL27" s="15" t="s">
        <v>27</v>
      </c>
    </row>
    <row r="28" spans="2:38" ht="10.199999999999999" customHeight="1" x14ac:dyDescent="0.2">
      <c r="B28" s="13">
        <v>10</v>
      </c>
      <c r="C28" s="13"/>
      <c r="D28" s="19" t="s">
        <v>28</v>
      </c>
      <c r="E28" s="41">
        <v>95.405194220092639</v>
      </c>
      <c r="F28" s="42"/>
      <c r="G28" s="42"/>
      <c r="H28" s="41">
        <v>95.446422866157974</v>
      </c>
      <c r="I28" s="42"/>
      <c r="J28" s="42"/>
      <c r="K28" s="41">
        <v>95.496544721119605</v>
      </c>
      <c r="L28" s="42"/>
      <c r="M28" s="42"/>
      <c r="N28" s="41">
        <v>95.577497904464678</v>
      </c>
      <c r="O28" s="42"/>
      <c r="P28" s="42"/>
      <c r="Q28" s="41">
        <v>95.728194393903109</v>
      </c>
      <c r="R28" s="42"/>
      <c r="S28" s="42"/>
      <c r="T28" s="41">
        <v>94.17270389224467</v>
      </c>
      <c r="U28" s="42"/>
      <c r="V28" s="42"/>
      <c r="W28" s="41">
        <v>96.112972638823805</v>
      </c>
      <c r="X28" s="42"/>
      <c r="Y28" s="42"/>
      <c r="Z28" s="41">
        <v>97.434534799031141</v>
      </c>
      <c r="AA28" s="42"/>
      <c r="AB28" s="42"/>
      <c r="AC28" s="41">
        <v>95.858194800268151</v>
      </c>
      <c r="AD28" s="42"/>
      <c r="AE28" s="42"/>
      <c r="AF28" s="41">
        <v>94.65231072679488</v>
      </c>
      <c r="AG28" s="42"/>
      <c r="AH28" s="42"/>
      <c r="AI28" s="41">
        <v>93.534413086347911</v>
      </c>
      <c r="AJ28" s="42"/>
      <c r="AK28" s="43"/>
      <c r="AL28" s="19" t="s">
        <v>29</v>
      </c>
    </row>
    <row r="29" spans="2:38" ht="4.5" customHeight="1" x14ac:dyDescent="0.2">
      <c r="B29" s="13"/>
      <c r="C29" s="13"/>
      <c r="D29" s="19"/>
      <c r="E29" s="44"/>
      <c r="F29" s="42"/>
      <c r="G29" s="42"/>
      <c r="H29" s="44"/>
      <c r="I29" s="42"/>
      <c r="J29" s="42"/>
      <c r="K29" s="44"/>
      <c r="L29" s="42"/>
      <c r="M29" s="42"/>
      <c r="N29" s="44"/>
      <c r="O29" s="42"/>
      <c r="P29" s="42"/>
      <c r="Q29" s="44"/>
      <c r="R29" s="42"/>
      <c r="S29" s="42"/>
      <c r="T29" s="44"/>
      <c r="U29" s="42"/>
      <c r="V29" s="42"/>
      <c r="W29" s="44"/>
      <c r="X29" s="42"/>
      <c r="Y29" s="42"/>
      <c r="Z29" s="44"/>
      <c r="AA29" s="42"/>
      <c r="AB29" s="42"/>
      <c r="AC29" s="44"/>
      <c r="AD29" s="42"/>
      <c r="AE29" s="42"/>
      <c r="AF29" s="44"/>
      <c r="AG29" s="42"/>
      <c r="AH29" s="42"/>
      <c r="AI29" s="44"/>
      <c r="AJ29" s="42"/>
      <c r="AK29" s="43"/>
      <c r="AL29" s="19"/>
    </row>
    <row r="30" spans="2:38" ht="10.5" customHeight="1" x14ac:dyDescent="0.2">
      <c r="B30" s="13">
        <v>11</v>
      </c>
      <c r="C30" s="14"/>
      <c r="D30" s="15" t="s">
        <v>30</v>
      </c>
      <c r="E30" s="16">
        <v>827813</v>
      </c>
      <c r="F30" s="45"/>
      <c r="G30" s="45"/>
      <c r="H30" s="16">
        <v>881379</v>
      </c>
      <c r="I30" s="45"/>
      <c r="J30" s="45"/>
      <c r="K30" s="16">
        <v>905635</v>
      </c>
      <c r="L30" s="31"/>
      <c r="M30" s="45"/>
      <c r="N30" s="16">
        <v>922415</v>
      </c>
      <c r="O30" s="31"/>
      <c r="P30" s="31"/>
      <c r="Q30" s="16">
        <v>938585</v>
      </c>
      <c r="R30" s="31"/>
      <c r="S30" s="31"/>
      <c r="T30" s="16">
        <v>960423</v>
      </c>
      <c r="U30" s="31"/>
      <c r="V30" s="31"/>
      <c r="W30" s="16">
        <v>990640</v>
      </c>
      <c r="X30" s="31"/>
      <c r="Y30" s="31"/>
      <c r="Z30" s="16">
        <v>930020</v>
      </c>
      <c r="AA30" s="31"/>
      <c r="AB30" s="31"/>
      <c r="AC30" s="16">
        <v>937183</v>
      </c>
      <c r="AD30" s="31"/>
      <c r="AE30" s="31"/>
      <c r="AF30" s="16">
        <v>949455</v>
      </c>
      <c r="AG30" s="31"/>
      <c r="AH30" s="31"/>
      <c r="AI30" s="16">
        <v>950026</v>
      </c>
      <c r="AJ30" s="31"/>
      <c r="AK30" s="40"/>
      <c r="AL30" s="15" t="s">
        <v>31</v>
      </c>
    </row>
    <row r="31" spans="2:38" ht="10.5" customHeight="1" x14ac:dyDescent="0.2">
      <c r="B31" s="13">
        <v>12</v>
      </c>
      <c r="C31" s="13"/>
      <c r="D31" s="19" t="s">
        <v>32</v>
      </c>
      <c r="E31" s="41">
        <v>97.123304064613322</v>
      </c>
      <c r="F31" s="42"/>
      <c r="G31" s="42"/>
      <c r="H31" s="41">
        <v>97.102178956947483</v>
      </c>
      <c r="I31" s="42"/>
      <c r="J31" s="42"/>
      <c r="K31" s="41">
        <v>97.210981324963669</v>
      </c>
      <c r="L31" s="42"/>
      <c r="M31" s="42"/>
      <c r="N31" s="41">
        <v>97.255507699444877</v>
      </c>
      <c r="O31" s="42"/>
      <c r="P31" s="42"/>
      <c r="Q31" s="41">
        <v>97.307364935405587</v>
      </c>
      <c r="R31" s="42"/>
      <c r="S31" s="42"/>
      <c r="T31" s="41">
        <v>96.223874451089202</v>
      </c>
      <c r="U31" s="42"/>
      <c r="V31" s="42"/>
      <c r="W31" s="41">
        <v>97.514302701468267</v>
      </c>
      <c r="X31" s="42"/>
      <c r="Y31" s="42"/>
      <c r="Z31" s="41">
        <v>98.453988041802873</v>
      </c>
      <c r="AA31" s="42"/>
      <c r="AB31" s="42"/>
      <c r="AC31" s="41">
        <v>97.40356383780329</v>
      </c>
      <c r="AD31" s="42"/>
      <c r="AE31" s="42"/>
      <c r="AF31" s="41">
        <v>96.532003477146915</v>
      </c>
      <c r="AG31" s="42"/>
      <c r="AH31" s="42"/>
      <c r="AI31" s="41">
        <v>95.97618239420683</v>
      </c>
      <c r="AJ31" s="42"/>
      <c r="AK31" s="42"/>
      <c r="AL31" s="19" t="s">
        <v>33</v>
      </c>
    </row>
    <row r="32" spans="2:38" ht="4.5" customHeight="1" x14ac:dyDescent="0.2">
      <c r="B32" s="13"/>
      <c r="C32" s="13"/>
      <c r="D32" s="19"/>
      <c r="E32" s="44"/>
      <c r="F32" s="42"/>
      <c r="G32" s="42"/>
      <c r="H32" s="44"/>
      <c r="I32" s="42"/>
      <c r="J32" s="42"/>
      <c r="K32" s="44"/>
      <c r="L32" s="42"/>
      <c r="M32" s="42"/>
      <c r="N32" s="44"/>
      <c r="O32" s="42"/>
      <c r="P32" s="42"/>
      <c r="Q32" s="44"/>
      <c r="R32" s="42"/>
      <c r="S32" s="42"/>
      <c r="T32" s="44"/>
      <c r="U32" s="42"/>
      <c r="V32" s="42"/>
      <c r="W32" s="44"/>
      <c r="X32" s="42"/>
      <c r="Y32" s="42"/>
      <c r="Z32" s="44"/>
      <c r="AA32" s="42"/>
      <c r="AB32" s="42"/>
      <c r="AC32" s="44"/>
      <c r="AD32" s="42"/>
      <c r="AE32" s="42"/>
      <c r="AF32" s="44"/>
      <c r="AG32" s="42"/>
      <c r="AH32" s="42"/>
      <c r="AI32" s="44"/>
      <c r="AJ32" s="42"/>
      <c r="AK32" s="43"/>
      <c r="AL32" s="19"/>
    </row>
    <row r="33" spans="2:40" ht="10.5" customHeight="1" x14ac:dyDescent="0.2">
      <c r="B33" s="13">
        <v>13</v>
      </c>
      <c r="C33" s="14"/>
      <c r="D33" s="15" t="s">
        <v>34</v>
      </c>
      <c r="E33" s="16">
        <v>843502</v>
      </c>
      <c r="F33" s="45"/>
      <c r="G33" s="45"/>
      <c r="H33" s="16">
        <v>897625</v>
      </c>
      <c r="I33" s="45"/>
      <c r="J33" s="45"/>
      <c r="K33" s="16">
        <v>922079</v>
      </c>
      <c r="L33" s="31"/>
      <c r="M33" s="45"/>
      <c r="N33" s="16">
        <v>939003</v>
      </c>
      <c r="O33" s="31"/>
      <c r="P33" s="31"/>
      <c r="Q33" s="16">
        <v>955107</v>
      </c>
      <c r="R33" s="31"/>
      <c r="S33" s="31"/>
      <c r="T33" s="16">
        <v>982523</v>
      </c>
      <c r="U33" s="31"/>
      <c r="V33" s="31"/>
      <c r="W33" s="16">
        <v>1005620</v>
      </c>
      <c r="X33" s="31"/>
      <c r="Y33" s="31"/>
      <c r="Z33" s="16">
        <v>939359</v>
      </c>
      <c r="AA33" s="31"/>
      <c r="AB33" s="31"/>
      <c r="AC33" s="16">
        <v>952555</v>
      </c>
      <c r="AD33" s="31"/>
      <c r="AE33" s="31"/>
      <c r="AF33" s="16">
        <v>970083</v>
      </c>
      <c r="AG33" s="31"/>
      <c r="AH33" s="31"/>
      <c r="AI33" s="16">
        <v>974468</v>
      </c>
      <c r="AJ33" s="31"/>
      <c r="AK33" s="40"/>
      <c r="AL33" s="15" t="s">
        <v>35</v>
      </c>
    </row>
    <row r="34" spans="2:40" ht="10.5" customHeight="1" x14ac:dyDescent="0.2">
      <c r="B34" s="13">
        <v>14</v>
      </c>
      <c r="C34" s="13"/>
      <c r="D34" s="19" t="s">
        <v>36</v>
      </c>
      <c r="E34" s="41">
        <v>98.964018715711717</v>
      </c>
      <c r="F34" s="42"/>
      <c r="G34" s="42"/>
      <c r="H34" s="41">
        <v>98.892012841501767</v>
      </c>
      <c r="I34" s="42"/>
      <c r="J34" s="42"/>
      <c r="K34" s="41">
        <v>98.976082471570976</v>
      </c>
      <c r="L34" s="42"/>
      <c r="M34" s="42"/>
      <c r="N34" s="41">
        <v>99.004475747143999</v>
      </c>
      <c r="O34" s="42"/>
      <c r="P34" s="42"/>
      <c r="Q34" s="41">
        <v>99.020275629123006</v>
      </c>
      <c r="R34" s="42"/>
      <c r="S34" s="42"/>
      <c r="T34" s="41">
        <v>98.438052605266137</v>
      </c>
      <c r="U34" s="42"/>
      <c r="V34" s="42"/>
      <c r="W34" s="41">
        <v>98.98886889551251</v>
      </c>
      <c r="X34" s="42"/>
      <c r="Y34" s="42"/>
      <c r="Z34" s="41">
        <v>99.442635376615456</v>
      </c>
      <c r="AA34" s="42"/>
      <c r="AB34" s="42"/>
      <c r="AC34" s="41">
        <v>99.001210811035534</v>
      </c>
      <c r="AD34" s="42"/>
      <c r="AE34" s="42"/>
      <c r="AF34" s="41">
        <v>98.629272086745672</v>
      </c>
      <c r="AG34" s="42"/>
      <c r="AH34" s="42"/>
      <c r="AI34" s="41">
        <v>98.445430446448782</v>
      </c>
      <c r="AJ34" s="42"/>
      <c r="AK34" s="42"/>
      <c r="AL34" s="19" t="s">
        <v>37</v>
      </c>
    </row>
    <row r="35" spans="2:40" ht="4.5" customHeight="1" x14ac:dyDescent="0.2">
      <c r="B35" s="13"/>
      <c r="C35" s="13"/>
      <c r="D35" s="19"/>
      <c r="E35" s="46"/>
      <c r="F35" s="42"/>
      <c r="G35" s="42"/>
      <c r="H35" s="46"/>
      <c r="I35" s="42"/>
      <c r="J35" s="42"/>
      <c r="K35" s="46"/>
      <c r="L35" s="42"/>
      <c r="M35" s="42"/>
      <c r="N35" s="46"/>
      <c r="O35" s="42"/>
      <c r="P35" s="42"/>
      <c r="Q35" s="46"/>
      <c r="R35" s="42"/>
      <c r="S35" s="42"/>
      <c r="T35" s="46"/>
      <c r="U35" s="42"/>
      <c r="V35" s="42"/>
      <c r="W35" s="46"/>
      <c r="X35" s="42"/>
      <c r="Y35" s="42"/>
      <c r="Z35" s="46"/>
      <c r="AA35" s="42"/>
      <c r="AB35" s="42"/>
      <c r="AC35" s="46"/>
      <c r="AD35" s="42"/>
      <c r="AE35" s="42"/>
      <c r="AF35" s="46"/>
      <c r="AG35" s="42"/>
      <c r="AH35" s="42"/>
      <c r="AI35" s="46"/>
      <c r="AJ35" s="42"/>
      <c r="AK35" s="42"/>
      <c r="AL35" s="19"/>
    </row>
    <row r="36" spans="2:40" ht="10.5" customHeight="1" x14ac:dyDescent="0.2">
      <c r="B36" s="13">
        <v>15</v>
      </c>
      <c r="C36" s="14"/>
      <c r="D36" s="15" t="s">
        <v>38</v>
      </c>
      <c r="E36" s="16">
        <v>847797</v>
      </c>
      <c r="F36" s="45"/>
      <c r="G36" s="45"/>
      <c r="H36" s="16">
        <v>902569</v>
      </c>
      <c r="I36" s="45"/>
      <c r="J36" s="45"/>
      <c r="K36" s="16">
        <v>926642</v>
      </c>
      <c r="L36" s="31"/>
      <c r="M36" s="45"/>
      <c r="N36" s="16">
        <v>943443</v>
      </c>
      <c r="O36" s="31"/>
      <c r="P36" s="31"/>
      <c r="Q36" s="16">
        <v>959667</v>
      </c>
      <c r="R36" s="31"/>
      <c r="S36" s="31"/>
      <c r="T36" s="16">
        <v>989399</v>
      </c>
      <c r="U36" s="31"/>
      <c r="V36" s="31"/>
      <c r="W36" s="16">
        <v>1010166</v>
      </c>
      <c r="X36" s="31"/>
      <c r="Y36" s="31"/>
      <c r="Z36" s="16">
        <v>941764</v>
      </c>
      <c r="AA36" s="31"/>
      <c r="AB36" s="31"/>
      <c r="AC36" s="16">
        <v>957054</v>
      </c>
      <c r="AD36" s="31"/>
      <c r="AE36" s="31"/>
      <c r="AF36" s="16">
        <v>976212</v>
      </c>
      <c r="AG36" s="31"/>
      <c r="AH36" s="31"/>
      <c r="AI36" s="16">
        <v>981509</v>
      </c>
      <c r="AJ36" s="31"/>
      <c r="AK36" s="40"/>
      <c r="AL36" s="15" t="s">
        <v>39</v>
      </c>
    </row>
    <row r="37" spans="2:40" ht="10.5" customHeight="1" x14ac:dyDescent="0.2">
      <c r="B37" s="13">
        <v>16</v>
      </c>
      <c r="C37" s="13"/>
      <c r="D37" s="19" t="s">
        <v>40</v>
      </c>
      <c r="E37" s="41">
        <v>99.46793033700483</v>
      </c>
      <c r="F37" s="42"/>
      <c r="G37" s="42"/>
      <c r="H37" s="41">
        <v>99.436696992999757</v>
      </c>
      <c r="I37" s="42"/>
      <c r="J37" s="42"/>
      <c r="K37" s="41">
        <v>99.465875498326568</v>
      </c>
      <c r="L37" s="42"/>
      <c r="M37" s="42"/>
      <c r="N37" s="41">
        <v>99.472610430757712</v>
      </c>
      <c r="O37" s="42"/>
      <c r="P37" s="42"/>
      <c r="Q37" s="41">
        <v>99.493031516022384</v>
      </c>
      <c r="R37" s="42"/>
      <c r="S37" s="42"/>
      <c r="T37" s="41">
        <v>99.126952559479747</v>
      </c>
      <c r="U37" s="42"/>
      <c r="V37" s="42"/>
      <c r="W37" s="41">
        <v>99.436357408070947</v>
      </c>
      <c r="X37" s="42"/>
      <c r="Y37" s="42"/>
      <c r="Z37" s="41">
        <v>99.697234031741729</v>
      </c>
      <c r="AA37" s="42"/>
      <c r="AB37" s="42"/>
      <c r="AC37" s="41">
        <v>99.468802128533056</v>
      </c>
      <c r="AD37" s="42"/>
      <c r="AE37" s="42"/>
      <c r="AF37" s="41">
        <v>99.252413414466758</v>
      </c>
      <c r="AG37" s="42"/>
      <c r="AH37" s="42"/>
      <c r="AI37" s="41">
        <v>99.156746031746039</v>
      </c>
      <c r="AJ37" s="42"/>
      <c r="AK37" s="42"/>
      <c r="AL37" s="19" t="s">
        <v>41</v>
      </c>
    </row>
    <row r="38" spans="2:40" ht="4.5" customHeight="1" x14ac:dyDescent="0.2">
      <c r="B38" s="13"/>
      <c r="C38" s="13"/>
      <c r="D38" s="19"/>
      <c r="E38" s="46"/>
      <c r="F38" s="42"/>
      <c r="G38" s="42"/>
      <c r="H38" s="46"/>
      <c r="I38" s="42"/>
      <c r="J38" s="42"/>
      <c r="K38" s="46"/>
      <c r="L38" s="42"/>
      <c r="M38" s="42"/>
      <c r="N38" s="46"/>
      <c r="O38" s="42"/>
      <c r="P38" s="42"/>
      <c r="Q38" s="46"/>
      <c r="R38" s="42"/>
      <c r="S38" s="42"/>
      <c r="T38" s="46"/>
      <c r="U38" s="42"/>
      <c r="V38" s="42"/>
      <c r="W38" s="46"/>
      <c r="X38" s="42"/>
      <c r="Y38" s="42"/>
      <c r="Z38" s="46"/>
      <c r="AA38" s="42"/>
      <c r="AB38" s="42"/>
      <c r="AC38" s="46"/>
      <c r="AD38" s="42"/>
      <c r="AE38" s="42"/>
      <c r="AF38" s="46"/>
      <c r="AG38" s="42"/>
      <c r="AH38" s="42"/>
      <c r="AI38" s="46"/>
      <c r="AJ38" s="42"/>
      <c r="AK38" s="42"/>
      <c r="AL38" s="19"/>
    </row>
    <row r="39" spans="2:40" ht="10.5" customHeight="1" x14ac:dyDescent="0.2">
      <c r="B39" s="13">
        <v>17</v>
      </c>
      <c r="C39" s="14"/>
      <c r="D39" s="15" t="s">
        <v>42</v>
      </c>
      <c r="E39" s="16">
        <v>849692</v>
      </c>
      <c r="F39" s="45"/>
      <c r="G39" s="45"/>
      <c r="H39" s="16">
        <v>904697</v>
      </c>
      <c r="I39" s="45"/>
      <c r="J39" s="45"/>
      <c r="K39" s="16">
        <v>928627</v>
      </c>
      <c r="L39" s="31"/>
      <c r="M39" s="45"/>
      <c r="N39" s="16">
        <v>945440</v>
      </c>
      <c r="O39" s="31"/>
      <c r="P39" s="31"/>
      <c r="Q39" s="16">
        <v>961646</v>
      </c>
      <c r="R39" s="31"/>
      <c r="S39" s="31"/>
      <c r="T39" s="16">
        <v>992847</v>
      </c>
      <c r="U39" s="31"/>
      <c r="V39" s="31"/>
      <c r="W39" s="16">
        <v>1012277</v>
      </c>
      <c r="X39" s="31"/>
      <c r="Y39" s="31"/>
      <c r="Z39" s="16">
        <v>942899</v>
      </c>
      <c r="AA39" s="31"/>
      <c r="AB39" s="31"/>
      <c r="AC39" s="16">
        <v>959042</v>
      </c>
      <c r="AD39" s="31"/>
      <c r="AE39" s="31"/>
      <c r="AF39" s="16">
        <v>979059</v>
      </c>
      <c r="AG39" s="31"/>
      <c r="AH39" s="31"/>
      <c r="AI39" s="16">
        <v>984737</v>
      </c>
      <c r="AJ39" s="31"/>
      <c r="AK39" s="40"/>
      <c r="AL39" s="15" t="s">
        <v>43</v>
      </c>
    </row>
    <row r="40" spans="2:40" ht="10.5" customHeight="1" x14ac:dyDescent="0.2">
      <c r="B40" s="13">
        <v>18</v>
      </c>
      <c r="C40" s="13"/>
      <c r="D40" s="19" t="s">
        <v>44</v>
      </c>
      <c r="E40" s="41">
        <v>99.690261541277351</v>
      </c>
      <c r="F40" s="42"/>
      <c r="G40" s="42"/>
      <c r="H40" s="41">
        <v>99.671140333288534</v>
      </c>
      <c r="I40" s="42"/>
      <c r="J40" s="42"/>
      <c r="K40" s="41">
        <v>99.678945662277883</v>
      </c>
      <c r="L40" s="42"/>
      <c r="M40" s="42"/>
      <c r="N40" s="41">
        <v>99.683165602644337</v>
      </c>
      <c r="O40" s="42"/>
      <c r="P40" s="42"/>
      <c r="Q40" s="41">
        <v>99.698203423955249</v>
      </c>
      <c r="R40" s="42"/>
      <c r="S40" s="42"/>
      <c r="T40" s="41">
        <v>99.472404427154032</v>
      </c>
      <c r="U40" s="42"/>
      <c r="V40" s="42"/>
      <c r="W40" s="41">
        <v>99.644155087351805</v>
      </c>
      <c r="X40" s="42"/>
      <c r="Y40" s="42"/>
      <c r="Z40" s="41">
        <v>99.817387659005064</v>
      </c>
      <c r="AA40" s="42"/>
      <c r="AB40" s="42"/>
      <c r="AC40" s="41">
        <v>99.675419496655977</v>
      </c>
      <c r="AD40" s="42"/>
      <c r="AE40" s="42"/>
      <c r="AF40" s="41">
        <v>99.541870644034717</v>
      </c>
      <c r="AG40" s="42"/>
      <c r="AH40" s="42"/>
      <c r="AI40" s="41">
        <v>99.482854071703358</v>
      </c>
      <c r="AJ40" s="42"/>
      <c r="AK40" s="42"/>
      <c r="AL40" s="19" t="s">
        <v>45</v>
      </c>
      <c r="AN40" s="47"/>
    </row>
    <row r="41" spans="2:40" ht="4.5" customHeight="1" x14ac:dyDescent="0.2">
      <c r="B41" s="13"/>
      <c r="C41" s="13"/>
      <c r="D41" s="19"/>
      <c r="E41" s="46"/>
      <c r="F41" s="42"/>
      <c r="G41" s="42"/>
      <c r="H41" s="46"/>
      <c r="I41" s="42"/>
      <c r="J41" s="42"/>
      <c r="K41" s="46"/>
      <c r="L41" s="42"/>
      <c r="M41" s="42"/>
      <c r="N41" s="46"/>
      <c r="O41" s="42"/>
      <c r="P41" s="42"/>
      <c r="Q41" s="46"/>
      <c r="R41" s="42"/>
      <c r="S41" s="42"/>
      <c r="T41" s="46"/>
      <c r="U41" s="42"/>
      <c r="V41" s="42"/>
      <c r="W41" s="46"/>
      <c r="X41" s="42"/>
      <c r="Y41" s="42"/>
      <c r="Z41" s="46"/>
      <c r="AA41" s="42"/>
      <c r="AB41" s="42"/>
      <c r="AC41" s="46"/>
      <c r="AD41" s="42"/>
      <c r="AE41" s="42"/>
      <c r="AF41" s="46"/>
      <c r="AG41" s="42"/>
      <c r="AH41" s="42"/>
      <c r="AI41" s="46"/>
      <c r="AJ41" s="42"/>
      <c r="AK41" s="42"/>
      <c r="AL41" s="19"/>
    </row>
    <row r="42" spans="2:40" ht="4.5" customHeight="1" x14ac:dyDescent="0.2">
      <c r="B42" s="11"/>
      <c r="C42" s="11"/>
      <c r="D42" s="32"/>
      <c r="E42" s="32"/>
      <c r="F42" s="33"/>
      <c r="G42" s="52"/>
      <c r="H42" s="32"/>
      <c r="I42" s="33"/>
      <c r="J42" s="52"/>
      <c r="K42" s="32"/>
      <c r="L42" s="33"/>
      <c r="M42" s="52"/>
      <c r="N42" s="32"/>
      <c r="O42" s="33"/>
      <c r="P42" s="52"/>
      <c r="Q42" s="32"/>
      <c r="R42" s="33"/>
      <c r="S42" s="52"/>
      <c r="T42" s="32"/>
      <c r="U42" s="33"/>
      <c r="V42" s="52"/>
      <c r="W42" s="32"/>
      <c r="X42" s="33"/>
      <c r="Y42" s="52"/>
      <c r="Z42" s="32"/>
      <c r="AA42" s="33"/>
      <c r="AB42" s="52"/>
      <c r="AC42" s="32"/>
      <c r="AD42" s="33"/>
      <c r="AE42" s="52"/>
      <c r="AF42" s="32"/>
      <c r="AG42" s="33"/>
      <c r="AH42" s="52"/>
      <c r="AI42" s="32"/>
      <c r="AJ42" s="33"/>
      <c r="AK42" s="34"/>
      <c r="AL42" s="32"/>
    </row>
    <row r="43" spans="2:40" ht="6" customHeight="1" x14ac:dyDescent="0.2">
      <c r="B43" s="2"/>
      <c r="C43" s="2"/>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spans="2:40" ht="21.75" customHeight="1" x14ac:dyDescent="0.2">
      <c r="B44" s="202" t="s">
        <v>46</v>
      </c>
      <c r="C44" s="215"/>
      <c r="D44" s="215"/>
      <c r="E44" s="215"/>
      <c r="F44" s="215"/>
      <c r="G44" s="215"/>
      <c r="H44" s="215"/>
      <c r="I44" s="215"/>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row>
    <row r="45" spans="2:40" ht="32.4" customHeight="1" x14ac:dyDescent="0.2">
      <c r="B45" s="202" t="s">
        <v>591</v>
      </c>
      <c r="C45" s="215"/>
      <c r="D45" s="215"/>
      <c r="E45" s="215"/>
      <c r="F45" s="215"/>
      <c r="G45" s="215"/>
      <c r="H45" s="215"/>
      <c r="I45" s="215"/>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row>
  </sheetData>
  <mergeCells count="26">
    <mergeCell ref="K6:L7"/>
    <mergeCell ref="N6:O7"/>
    <mergeCell ref="Q6:R7"/>
    <mergeCell ref="T6:U7"/>
    <mergeCell ref="W6:X7"/>
    <mergeCell ref="Z6:AA7"/>
    <mergeCell ref="AC6:AD7"/>
    <mergeCell ref="AF6:AG7"/>
    <mergeCell ref="AI6:AJ7"/>
    <mergeCell ref="AK6:AL9"/>
    <mergeCell ref="B44:AL44"/>
    <mergeCell ref="B45:AL45"/>
    <mergeCell ref="T9:U9"/>
    <mergeCell ref="W9:X9"/>
    <mergeCell ref="Z9:AA9"/>
    <mergeCell ref="AC9:AD9"/>
    <mergeCell ref="AF9:AG9"/>
    <mergeCell ref="AI9:AJ9"/>
    <mergeCell ref="E9:F9"/>
    <mergeCell ref="H9:I9"/>
    <mergeCell ref="K9:L9"/>
    <mergeCell ref="N9:O9"/>
    <mergeCell ref="Q9:R9"/>
    <mergeCell ref="B6:D9"/>
    <mergeCell ref="E6:F7"/>
    <mergeCell ref="H6:I7"/>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A57B-22F1-42AA-8653-99CCB82D45D9}">
  <sheetPr>
    <pageSetUpPr fitToPage="1"/>
  </sheetPr>
  <dimension ref="B1:DZ53"/>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1.42578125" style="1" hidden="1" customWidth="1" outlineLevel="1"/>
    <col min="6" max="6" width="9" style="1" hidden="1" customWidth="1" outlineLevel="1" collapsed="1"/>
    <col min="7" max="7" width="1.42578125" style="1" hidden="1" customWidth="1" outlineLevel="1"/>
    <col min="8" max="8" width="9" style="1" hidden="1" customWidth="1" outlineLevel="1" collapsed="1"/>
    <col min="9" max="9" width="1.42578125" style="1" hidden="1" customWidth="1" outlineLevel="1"/>
    <col min="10" max="10" width="9" style="1" hidden="1" customWidth="1" outlineLevel="1" collapsed="1"/>
    <col min="11" max="11" width="1.42578125" style="1" hidden="1" customWidth="1" outlineLevel="1"/>
    <col min="12" max="12" width="9" style="1" hidden="1" customWidth="1" outlineLevel="1" collapsed="1"/>
    <col min="13" max="14" width="1.42578125" style="1" hidden="1" customWidth="1" outlineLevel="1"/>
    <col min="15" max="15" width="9.85546875" style="1" hidden="1" customWidth="1" outlineLevel="1"/>
    <col min="16" max="16" width="1.42578125" style="1" hidden="1" customWidth="1" outlineLevel="1"/>
    <col min="17" max="17" width="9" style="1" hidden="1" customWidth="1" outlineLevel="1" collapsed="1"/>
    <col min="18" max="18" width="1.42578125" style="1" hidden="1" customWidth="1" outlineLevel="1"/>
    <col min="19" max="19" width="9" style="1" hidden="1" customWidth="1" outlineLevel="1" collapsed="1"/>
    <col min="20" max="20" width="1.42578125" style="1" hidden="1" customWidth="1" outlineLevel="1"/>
    <col min="21" max="21" width="9" style="1" hidden="1" customWidth="1" outlineLevel="1" collapsed="1"/>
    <col min="22" max="22" width="1.42578125" style="1" hidden="1" customWidth="1" outlineLevel="1"/>
    <col min="23" max="23" width="9" style="1" hidden="1" customWidth="1" outlineLevel="1" collapsed="1"/>
    <col min="24" max="25" width="1.42578125" style="1" hidden="1" customWidth="1" outlineLevel="1"/>
    <col min="26" max="26" width="9.85546875" style="1" hidden="1" customWidth="1" outlineLevel="1"/>
    <col min="27" max="27" width="1.42578125" style="1" hidden="1" customWidth="1" outlineLevel="1"/>
    <col min="28" max="28" width="9" style="1" hidden="1" customWidth="1" outlineLevel="1" collapsed="1"/>
    <col min="29" max="29" width="1.42578125" style="1" hidden="1" customWidth="1" outlineLevel="1"/>
    <col min="30" max="30" width="9" style="1" hidden="1" customWidth="1" outlineLevel="1" collapsed="1"/>
    <col min="31" max="31" width="1.42578125" style="1" hidden="1" customWidth="1" outlineLevel="1"/>
    <col min="32" max="32" width="9" style="1" hidden="1" customWidth="1" outlineLevel="1" collapsed="1"/>
    <col min="33" max="33" width="1.42578125" style="1" hidden="1" customWidth="1" outlineLevel="1"/>
    <col min="34" max="34" width="9" style="1" hidden="1" customWidth="1" outlineLevel="1" collapsed="1"/>
    <col min="35" max="36" width="1.42578125" style="1" hidden="1" customWidth="1" outlineLevel="1"/>
    <col min="37" max="37" width="9.85546875" style="1" hidden="1" customWidth="1" outlineLevel="1"/>
    <col min="38" max="38" width="1.42578125" style="1" hidden="1" customWidth="1" outlineLevel="1"/>
    <col min="39" max="39" width="9" style="1" hidden="1" customWidth="1" outlineLevel="1" collapsed="1"/>
    <col min="40" max="40" width="1.42578125" style="1" hidden="1" customWidth="1" outlineLevel="1"/>
    <col min="41" max="41" width="9" style="1" hidden="1" customWidth="1" outlineLevel="1" collapsed="1"/>
    <col min="42" max="42" width="1.42578125" style="1" hidden="1" customWidth="1" outlineLevel="1"/>
    <col min="43" max="43" width="9" style="1" hidden="1" customWidth="1" outlineLevel="1" collapsed="1"/>
    <col min="44" max="44" width="1.42578125" style="1" hidden="1" customWidth="1" outlineLevel="1"/>
    <col min="45" max="45" width="9" style="1" hidden="1" customWidth="1" outlineLevel="1" collapsed="1"/>
    <col min="46" max="47" width="1.42578125" style="1" hidden="1" customWidth="1" outlineLevel="1"/>
    <col min="48" max="48" width="9.85546875" style="1" hidden="1" customWidth="1" outlineLevel="1"/>
    <col min="49" max="49" width="1.42578125" style="1" hidden="1" customWidth="1" outlineLevel="1"/>
    <col min="50" max="50" width="9" style="1" hidden="1" customWidth="1" outlineLevel="1" collapsed="1"/>
    <col min="51" max="51" width="1.42578125" style="1" hidden="1" customWidth="1" outlineLevel="1"/>
    <col min="52" max="52" width="9" style="1" hidden="1" customWidth="1" outlineLevel="1" collapsed="1"/>
    <col min="53" max="53" width="1.42578125" style="1" hidden="1" customWidth="1" outlineLevel="1"/>
    <col min="54" max="54" width="9" style="1" hidden="1" customWidth="1" outlineLevel="1" collapsed="1"/>
    <col min="55" max="55" width="1.42578125" style="1" hidden="1" customWidth="1" outlineLevel="1"/>
    <col min="56" max="56" width="9" style="1" hidden="1" customWidth="1" outlineLevel="1" collapsed="1"/>
    <col min="57" max="57" width="1.42578125" style="1" hidden="1" customWidth="1" outlineLevel="1"/>
    <col min="58" max="58" width="9.85546875" style="1" hidden="1" customWidth="1" outlineLevel="1"/>
    <col min="59" max="59" width="1.42578125" style="1" hidden="1" customWidth="1" outlineLevel="1"/>
    <col min="60" max="60" width="9" style="1" hidden="1" customWidth="1" outlineLevel="1" collapsed="1"/>
    <col min="61" max="61" width="1.42578125" style="1" hidden="1" customWidth="1" outlineLevel="1"/>
    <col min="62" max="62" width="9" style="1" hidden="1" customWidth="1" outlineLevel="1" collapsed="1"/>
    <col min="63" max="63" width="1.42578125" style="1" hidden="1" customWidth="1" outlineLevel="1"/>
    <col min="64" max="64" width="9" style="1" hidden="1" customWidth="1" outlineLevel="1" collapsed="1"/>
    <col min="65" max="65" width="1.42578125" style="1" hidden="1" customWidth="1" outlineLevel="1"/>
    <col min="66" max="66" width="9" style="1" hidden="1" customWidth="1" outlineLevel="1" collapsed="1"/>
    <col min="67" max="68" width="1.42578125" style="1" hidden="1" customWidth="1" outlineLevel="1"/>
    <col min="69" max="69" width="9.85546875" style="1" hidden="1" customWidth="1" outlineLevel="1"/>
    <col min="70" max="70" width="1.42578125" style="1" hidden="1" customWidth="1" outlineLevel="1"/>
    <col min="71" max="71" width="9" style="1" hidden="1" customWidth="1" outlineLevel="1" collapsed="1"/>
    <col min="72" max="72" width="1.42578125" style="1" hidden="1" customWidth="1" outlineLevel="1"/>
    <col min="73" max="73" width="9" style="1" hidden="1" customWidth="1" outlineLevel="1" collapsed="1"/>
    <col min="74" max="74" width="1.42578125" style="1" hidden="1" customWidth="1" outlineLevel="1"/>
    <col min="75" max="75" width="9" style="1" hidden="1" customWidth="1" outlineLevel="1" collapsed="1"/>
    <col min="76" max="76" width="1.42578125" style="1" hidden="1" customWidth="1" outlineLevel="1"/>
    <col min="77" max="77" width="9" style="1" hidden="1" customWidth="1" outlineLevel="1" collapsed="1"/>
    <col min="78" max="79" width="1.42578125" style="1" hidden="1" customWidth="1" outlineLevel="1"/>
    <col min="80" max="80" width="9.85546875" style="1" hidden="1" customWidth="1" outlineLevel="1"/>
    <col min="81" max="81" width="1.42578125" style="1" hidden="1" customWidth="1" outlineLevel="1"/>
    <col min="82" max="82" width="9" style="1" hidden="1" customWidth="1" outlineLevel="1" collapsed="1"/>
    <col min="83" max="84" width="1.42578125" style="1" hidden="1" customWidth="1" outlineLevel="1"/>
    <col min="85" max="85" width="9" style="1" hidden="1" customWidth="1" outlineLevel="1" collapsed="1"/>
    <col min="86" max="86" width="1.42578125" style="1" hidden="1" customWidth="1" outlineLevel="1"/>
    <col min="87" max="87" width="9" style="1" hidden="1" customWidth="1" outlineLevel="1" collapsed="1"/>
    <col min="88" max="88" width="1.42578125" style="1" hidden="1" customWidth="1" outlineLevel="1"/>
    <col min="89" max="89" width="9" style="1" hidden="1" customWidth="1" outlineLevel="1" collapsed="1"/>
    <col min="90" max="91" width="1.42578125" style="1" hidden="1" customWidth="1" outlineLevel="1"/>
    <col min="92" max="92" width="9.85546875" style="1" hidden="1" customWidth="1" outlineLevel="1"/>
    <col min="93" max="93" width="1.42578125" style="1" hidden="1" customWidth="1" outlineLevel="1"/>
    <col min="94" max="94" width="9" style="1" hidden="1" customWidth="1" outlineLevel="1" collapsed="1"/>
    <col min="95" max="95" width="1.42578125" style="1" hidden="1" customWidth="1" outlineLevel="1"/>
    <col min="96" max="96" width="9" style="1" hidden="1" customWidth="1" outlineLevel="1" collapsed="1"/>
    <col min="97" max="97" width="1.42578125" style="1" hidden="1" customWidth="1" outlineLevel="1"/>
    <col min="98" max="98" width="9" style="1" hidden="1" customWidth="1" outlineLevel="1" collapsed="1"/>
    <col min="99" max="99" width="1.42578125" style="1" hidden="1" customWidth="1" outlineLevel="1"/>
    <col min="100" max="100" width="9" style="1" hidden="1" customWidth="1" outlineLevel="1" collapsed="1"/>
    <col min="101" max="102" width="1.42578125" style="1" hidden="1" customWidth="1" outlineLevel="1"/>
    <col min="103" max="103" width="9.85546875" style="1" hidden="1" customWidth="1" outlineLevel="1"/>
    <col min="104" max="104" width="1.42578125" style="1" hidden="1" customWidth="1" outlineLevel="1"/>
    <col min="105" max="105" width="9" style="1" customWidth="1" collapsed="1"/>
    <col min="106" max="106" width="1.42578125" style="1" customWidth="1"/>
    <col min="107" max="107" width="9" style="1" customWidth="1" collapsed="1"/>
    <col min="108" max="108" width="1.42578125" style="1" customWidth="1"/>
    <col min="109" max="109" width="9" style="1" customWidth="1" collapsed="1"/>
    <col min="110" max="110" width="1.42578125" style="1" customWidth="1"/>
    <col min="111" max="111" width="9" style="1" customWidth="1" collapsed="1"/>
    <col min="112" max="112" width="1.42578125" style="1" customWidth="1"/>
    <col min="113" max="113" width="9.85546875" style="1" customWidth="1"/>
    <col min="114" max="114" width="1.42578125" style="1" customWidth="1"/>
    <col min="115" max="115" width="9" style="1" customWidth="1" collapsed="1"/>
    <col min="116" max="116" width="1.42578125" style="1" customWidth="1"/>
    <col min="117" max="117" width="9" style="1" customWidth="1" collapsed="1"/>
    <col min="118" max="118" width="1.42578125" style="1" customWidth="1"/>
    <col min="119" max="119" width="9" style="1" customWidth="1" collapsed="1"/>
    <col min="120" max="120" width="1.42578125" style="1" customWidth="1"/>
    <col min="121" max="121" width="9" style="1" customWidth="1" collapsed="1"/>
    <col min="122" max="123" width="1.42578125" style="1" customWidth="1"/>
    <col min="124" max="124" width="9.85546875" style="1" customWidth="1"/>
    <col min="125" max="125" width="1.42578125" style="1" customWidth="1"/>
    <col min="126" max="126" width="1" style="1" customWidth="1"/>
    <col min="127" max="127" width="64" style="1" bestFit="1" customWidth="1"/>
    <col min="128" max="16384" width="9.28515625" style="1"/>
  </cols>
  <sheetData>
    <row r="1" spans="2:130" ht="10.199999999999999" customHeight="1" x14ac:dyDescent="0.2">
      <c r="B1" s="13"/>
      <c r="C1" s="13"/>
      <c r="D1" s="19"/>
      <c r="E1" s="36"/>
      <c r="G1" s="36"/>
      <c r="I1" s="36"/>
      <c r="K1" s="36"/>
      <c r="M1" s="36"/>
      <c r="N1" s="36"/>
      <c r="O1" s="23"/>
      <c r="P1" s="21"/>
      <c r="R1" s="36"/>
      <c r="T1" s="36"/>
      <c r="V1" s="36"/>
      <c r="X1" s="36"/>
      <c r="Y1" s="36"/>
      <c r="Z1" s="23"/>
      <c r="AA1" s="21"/>
      <c r="AC1" s="36"/>
      <c r="AE1" s="36"/>
      <c r="AG1" s="36"/>
      <c r="AI1" s="36"/>
      <c r="AJ1" s="36"/>
      <c r="AK1" s="23"/>
      <c r="AL1" s="21"/>
      <c r="AN1" s="36"/>
      <c r="AP1" s="36"/>
      <c r="AR1" s="36"/>
      <c r="AT1" s="36"/>
      <c r="AU1" s="36"/>
      <c r="AV1" s="23"/>
      <c r="AW1" s="21"/>
      <c r="AY1" s="36"/>
      <c r="BA1" s="36"/>
      <c r="BC1" s="36"/>
      <c r="BE1" s="36"/>
      <c r="BF1" s="23"/>
      <c r="BG1" s="21"/>
      <c r="BI1" s="36"/>
      <c r="BK1" s="36"/>
      <c r="BM1" s="36"/>
      <c r="BO1" s="36"/>
      <c r="BP1" s="36"/>
      <c r="BQ1" s="23"/>
      <c r="BR1" s="21"/>
      <c r="BT1" s="36"/>
      <c r="BV1" s="36"/>
      <c r="BX1" s="36"/>
      <c r="BZ1" s="36"/>
      <c r="CA1" s="36"/>
      <c r="CB1" s="23"/>
      <c r="CC1" s="21"/>
      <c r="CE1" s="36"/>
      <c r="CF1" s="36"/>
      <c r="CH1" s="36"/>
      <c r="CJ1" s="36"/>
      <c r="CL1" s="36"/>
      <c r="CM1" s="36"/>
      <c r="CN1" s="23"/>
      <c r="CO1" s="21"/>
      <c r="CQ1" s="36"/>
      <c r="CS1" s="36"/>
      <c r="CU1" s="36"/>
      <c r="CW1" s="36"/>
      <c r="CX1" s="36"/>
      <c r="CY1" s="23"/>
      <c r="CZ1" s="21"/>
      <c r="DB1" s="36"/>
      <c r="DD1" s="36"/>
      <c r="DF1" s="36"/>
      <c r="DH1" s="36"/>
      <c r="DI1" s="23"/>
      <c r="DJ1" s="21"/>
      <c r="DL1" s="36"/>
      <c r="DN1" s="36"/>
      <c r="DP1" s="36"/>
      <c r="DR1" s="36"/>
      <c r="DS1" s="36"/>
      <c r="DT1" s="23"/>
      <c r="DU1" s="21"/>
      <c r="DV1" s="22"/>
      <c r="DW1" s="20"/>
    </row>
    <row r="2" spans="2:130" ht="16.95" customHeight="1" x14ac:dyDescent="0.2">
      <c r="B2" s="2" t="s">
        <v>558</v>
      </c>
      <c r="C2" s="2"/>
      <c r="D2" s="3"/>
      <c r="E2" s="36"/>
      <c r="F2" s="3"/>
      <c r="G2" s="36"/>
      <c r="H2" s="3"/>
      <c r="I2" s="36"/>
      <c r="J2" s="3"/>
      <c r="K2" s="36"/>
      <c r="L2" s="3"/>
      <c r="M2" s="36"/>
      <c r="N2" s="36"/>
      <c r="O2" s="23"/>
      <c r="P2" s="21"/>
      <c r="Q2" s="3"/>
      <c r="R2" s="36"/>
      <c r="S2" s="3"/>
      <c r="T2" s="36"/>
      <c r="U2" s="3"/>
      <c r="V2" s="36"/>
      <c r="W2" s="3"/>
      <c r="X2" s="36"/>
      <c r="Y2" s="36"/>
      <c r="Z2" s="23"/>
      <c r="AA2" s="21"/>
      <c r="AB2" s="3"/>
      <c r="AC2" s="36"/>
      <c r="AD2" s="3"/>
      <c r="AE2" s="36"/>
      <c r="AF2" s="3"/>
      <c r="AG2" s="36"/>
      <c r="AH2" s="3"/>
      <c r="AI2" s="36"/>
      <c r="AJ2" s="36"/>
      <c r="AK2" s="23"/>
      <c r="AL2" s="21"/>
      <c r="AM2" s="3"/>
      <c r="AN2" s="36"/>
      <c r="AO2" s="3"/>
      <c r="AP2" s="36"/>
      <c r="AQ2" s="3"/>
      <c r="AR2" s="36"/>
      <c r="AS2" s="3"/>
      <c r="AT2" s="36"/>
      <c r="AU2" s="36"/>
      <c r="AV2" s="23"/>
      <c r="AW2" s="21"/>
      <c r="AX2" s="3"/>
      <c r="AY2" s="36"/>
      <c r="AZ2" s="3"/>
      <c r="BA2" s="36"/>
      <c r="BB2" s="3"/>
      <c r="BC2" s="36"/>
      <c r="BD2" s="3"/>
      <c r="BE2" s="36"/>
      <c r="BF2" s="23"/>
      <c r="BG2" s="21"/>
      <c r="BH2" s="3"/>
      <c r="BI2" s="36"/>
      <c r="BJ2" s="3"/>
      <c r="BK2" s="36"/>
      <c r="BL2" s="3"/>
      <c r="BM2" s="36"/>
      <c r="BN2" s="3"/>
      <c r="BO2" s="36"/>
      <c r="BP2" s="36"/>
      <c r="BQ2" s="23"/>
      <c r="BR2" s="21"/>
      <c r="BS2" s="3"/>
      <c r="BT2" s="36"/>
      <c r="BU2" s="3"/>
      <c r="BV2" s="36"/>
      <c r="BW2" s="3"/>
      <c r="BX2" s="36"/>
      <c r="BY2" s="3"/>
      <c r="BZ2" s="36"/>
      <c r="CA2" s="36"/>
      <c r="CB2" s="23"/>
      <c r="CC2" s="21"/>
      <c r="CD2" s="3"/>
      <c r="CE2" s="36"/>
      <c r="CF2" s="36"/>
      <c r="CG2" s="3"/>
      <c r="CH2" s="36"/>
      <c r="CI2" s="3"/>
      <c r="CJ2" s="36"/>
      <c r="CK2" s="3"/>
      <c r="CL2" s="36"/>
      <c r="CM2" s="36"/>
      <c r="CN2" s="23"/>
      <c r="CO2" s="21"/>
      <c r="CP2" s="3"/>
      <c r="CQ2" s="36"/>
      <c r="CR2" s="3"/>
      <c r="CS2" s="36"/>
      <c r="CT2" s="3"/>
      <c r="CU2" s="36"/>
      <c r="CV2" s="3"/>
      <c r="CW2" s="36"/>
      <c r="CX2" s="36"/>
      <c r="CY2" s="23"/>
      <c r="CZ2" s="21"/>
      <c r="DA2" s="3"/>
      <c r="DB2" s="36"/>
      <c r="DC2" s="3"/>
      <c r="DD2" s="36"/>
      <c r="DE2" s="3"/>
      <c r="DF2" s="36"/>
      <c r="DG2" s="3"/>
      <c r="DH2" s="36"/>
      <c r="DI2" s="23"/>
      <c r="DJ2" s="21"/>
      <c r="DK2" s="3"/>
      <c r="DL2" s="36"/>
      <c r="DM2" s="3"/>
      <c r="DN2" s="36"/>
      <c r="DO2" s="3"/>
      <c r="DP2" s="36"/>
      <c r="DQ2" s="3"/>
      <c r="DR2" s="36"/>
      <c r="DS2" s="36"/>
      <c r="DT2" s="23"/>
      <c r="DU2" s="21"/>
      <c r="DV2" s="22"/>
      <c r="DW2" s="20"/>
    </row>
    <row r="3" spans="2:130" ht="14.25" customHeight="1" x14ac:dyDescent="0.2">
      <c r="B3" s="4" t="s">
        <v>360</v>
      </c>
      <c r="C3" s="2"/>
      <c r="D3" s="3"/>
      <c r="E3" s="36"/>
      <c r="F3" s="3"/>
      <c r="G3" s="36"/>
      <c r="H3" s="3"/>
      <c r="I3" s="36"/>
      <c r="J3" s="3"/>
      <c r="K3" s="36"/>
      <c r="L3" s="3"/>
      <c r="M3" s="36"/>
      <c r="N3" s="36"/>
      <c r="O3" s="53"/>
      <c r="P3" s="21"/>
      <c r="Q3" s="3"/>
      <c r="R3" s="36"/>
      <c r="S3" s="3"/>
      <c r="T3" s="36"/>
      <c r="U3" s="3"/>
      <c r="V3" s="36"/>
      <c r="W3" s="3"/>
      <c r="X3" s="36"/>
      <c r="Y3" s="36"/>
      <c r="Z3" s="53"/>
      <c r="AA3" s="21"/>
      <c r="AB3" s="3"/>
      <c r="AC3" s="36"/>
      <c r="AD3" s="3"/>
      <c r="AE3" s="36"/>
      <c r="AF3" s="3"/>
      <c r="AG3" s="36"/>
      <c r="AH3" s="3"/>
      <c r="AI3" s="36"/>
      <c r="AJ3" s="36"/>
      <c r="AK3" s="23"/>
      <c r="AL3" s="21"/>
      <c r="AM3" s="3"/>
      <c r="AN3" s="36"/>
      <c r="AO3" s="3"/>
      <c r="AP3" s="36"/>
      <c r="AQ3" s="3"/>
      <c r="AR3" s="36"/>
      <c r="AS3" s="3"/>
      <c r="AT3" s="36"/>
      <c r="AU3" s="36"/>
      <c r="AV3" s="23"/>
      <c r="AW3" s="21"/>
      <c r="AX3" s="3"/>
      <c r="AY3" s="36"/>
      <c r="AZ3" s="3"/>
      <c r="BA3" s="36"/>
      <c r="BB3" s="3"/>
      <c r="BC3" s="36"/>
      <c r="BD3" s="3"/>
      <c r="BE3" s="36"/>
      <c r="BF3" s="23"/>
      <c r="BG3" s="21"/>
      <c r="BH3" s="3"/>
      <c r="BI3" s="36"/>
      <c r="BJ3" s="3"/>
      <c r="BK3" s="36"/>
      <c r="BL3" s="3"/>
      <c r="BM3" s="36"/>
      <c r="BN3" s="3"/>
      <c r="BO3" s="36"/>
      <c r="BP3" s="36"/>
      <c r="BQ3" s="23"/>
      <c r="BR3" s="21"/>
      <c r="BS3" s="3"/>
      <c r="BT3" s="36"/>
      <c r="BU3" s="3"/>
      <c r="BV3" s="36"/>
      <c r="BW3" s="3"/>
      <c r="BX3" s="36"/>
      <c r="BY3" s="3"/>
      <c r="BZ3" s="36"/>
      <c r="CA3" s="36"/>
      <c r="CB3" s="23"/>
      <c r="CC3" s="21"/>
      <c r="CD3" s="3"/>
      <c r="CE3" s="36"/>
      <c r="CF3" s="36"/>
      <c r="CG3" s="3"/>
      <c r="CH3" s="36"/>
      <c r="CI3" s="3"/>
      <c r="CJ3" s="36"/>
      <c r="CK3" s="3"/>
      <c r="CL3" s="36"/>
      <c r="CM3" s="36"/>
      <c r="CN3" s="23"/>
      <c r="CO3" s="21"/>
      <c r="CP3" s="3"/>
      <c r="CQ3" s="36"/>
      <c r="CR3" s="3"/>
      <c r="CS3" s="36"/>
      <c r="CT3" s="3"/>
      <c r="CU3" s="36"/>
      <c r="CV3" s="3"/>
      <c r="CW3" s="36"/>
      <c r="CX3" s="36"/>
      <c r="CY3" s="23"/>
      <c r="CZ3" s="21"/>
      <c r="DA3" s="3"/>
      <c r="DB3" s="36"/>
      <c r="DC3" s="3"/>
      <c r="DD3" s="36"/>
      <c r="DE3" s="3"/>
      <c r="DF3" s="36"/>
      <c r="DG3" s="3"/>
      <c r="DH3" s="36"/>
      <c r="DI3" s="23"/>
      <c r="DJ3" s="21"/>
      <c r="DK3" s="3"/>
      <c r="DL3" s="36"/>
      <c r="DM3" s="3"/>
      <c r="DN3" s="36"/>
      <c r="DO3" s="3"/>
      <c r="DP3" s="36"/>
      <c r="DQ3" s="3"/>
      <c r="DR3" s="36"/>
      <c r="DS3" s="36"/>
      <c r="DT3" s="23"/>
      <c r="DU3" s="21"/>
      <c r="DV3" s="22"/>
      <c r="DW3" s="20"/>
    </row>
    <row r="4" spans="2:130" ht="6" customHeight="1" x14ac:dyDescent="0.2">
      <c r="B4" s="5"/>
      <c r="C4" s="5"/>
      <c r="D4" s="5"/>
      <c r="E4" s="5"/>
      <c r="F4" s="5"/>
      <c r="G4" s="5"/>
      <c r="H4" s="5"/>
      <c r="I4" s="5"/>
      <c r="J4" s="5"/>
      <c r="K4" s="5"/>
      <c r="L4" s="5"/>
      <c r="M4" s="5"/>
      <c r="N4" s="5"/>
      <c r="O4" s="5"/>
      <c r="P4" s="3"/>
      <c r="Q4" s="5"/>
      <c r="R4" s="5"/>
      <c r="S4" s="5"/>
      <c r="T4" s="5"/>
      <c r="U4" s="5"/>
      <c r="V4" s="5"/>
      <c r="W4" s="5"/>
      <c r="X4" s="5"/>
      <c r="Y4" s="5"/>
      <c r="Z4" s="5"/>
      <c r="AA4" s="3"/>
      <c r="AB4" s="5"/>
      <c r="AC4" s="5"/>
      <c r="AD4" s="5"/>
      <c r="AE4" s="5"/>
      <c r="AF4" s="5"/>
      <c r="AG4" s="5"/>
      <c r="AH4" s="5"/>
      <c r="AI4" s="5"/>
      <c r="AJ4" s="5"/>
      <c r="AK4" s="5"/>
      <c r="AL4" s="3"/>
      <c r="AM4" s="5"/>
      <c r="AN4" s="5"/>
      <c r="AO4" s="5"/>
      <c r="AP4" s="5"/>
      <c r="AQ4" s="5"/>
      <c r="AR4" s="5"/>
      <c r="AS4" s="5"/>
      <c r="AT4" s="5"/>
      <c r="AU4" s="5"/>
      <c r="AV4" s="5"/>
      <c r="AW4" s="3"/>
      <c r="AX4" s="5"/>
      <c r="AY4" s="5"/>
      <c r="AZ4" s="5"/>
      <c r="BA4" s="5"/>
      <c r="BB4" s="5"/>
      <c r="BC4" s="5"/>
      <c r="BD4" s="5"/>
      <c r="BE4" s="5"/>
      <c r="BF4" s="5"/>
      <c r="BG4" s="3"/>
      <c r="BH4" s="5"/>
      <c r="BI4" s="5"/>
      <c r="BJ4" s="5"/>
      <c r="BK4" s="5"/>
      <c r="BL4" s="5"/>
      <c r="BM4" s="5"/>
      <c r="BN4" s="5"/>
      <c r="BO4" s="5"/>
      <c r="BP4" s="5"/>
      <c r="BQ4" s="5"/>
      <c r="BR4" s="3"/>
      <c r="BS4" s="5"/>
      <c r="BT4" s="5"/>
      <c r="BU4" s="5"/>
      <c r="BV4" s="5"/>
      <c r="BW4" s="5"/>
      <c r="BX4" s="5"/>
      <c r="BY4" s="5"/>
      <c r="BZ4" s="5"/>
      <c r="CA4" s="5"/>
      <c r="CB4" s="5"/>
      <c r="CC4" s="3"/>
      <c r="CD4" s="5"/>
      <c r="CE4" s="5"/>
      <c r="CF4" s="5"/>
      <c r="CG4" s="5"/>
      <c r="CH4" s="5"/>
      <c r="CI4" s="5"/>
      <c r="CJ4" s="5"/>
      <c r="CK4" s="5"/>
      <c r="CL4" s="5"/>
      <c r="CM4" s="5"/>
      <c r="CN4" s="5"/>
      <c r="CO4" s="3"/>
      <c r="CP4" s="5"/>
      <c r="CQ4" s="5"/>
      <c r="CR4" s="5"/>
      <c r="CS4" s="5"/>
      <c r="CT4" s="5"/>
      <c r="CU4" s="5"/>
      <c r="CV4" s="5"/>
      <c r="CW4" s="5"/>
      <c r="CX4" s="5"/>
      <c r="CY4" s="5"/>
      <c r="CZ4" s="3"/>
      <c r="DA4" s="5"/>
      <c r="DB4" s="5"/>
      <c r="DC4" s="5"/>
      <c r="DD4" s="5"/>
      <c r="DE4" s="5"/>
      <c r="DF4" s="5"/>
      <c r="DG4" s="5"/>
      <c r="DH4" s="5"/>
      <c r="DI4" s="5"/>
      <c r="DJ4" s="3"/>
      <c r="DK4" s="5"/>
      <c r="DL4" s="5"/>
      <c r="DM4" s="5"/>
      <c r="DN4" s="5"/>
      <c r="DO4" s="5"/>
      <c r="DP4" s="5"/>
      <c r="DQ4" s="5"/>
      <c r="DR4" s="5"/>
      <c r="DS4" s="5"/>
      <c r="DT4" s="5"/>
      <c r="DU4" s="5"/>
      <c r="DV4" s="6"/>
      <c r="DW4" s="6"/>
    </row>
    <row r="5" spans="2:130"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2:130" ht="14.25" customHeight="1" x14ac:dyDescent="0.2">
      <c r="B6" s="218" t="s">
        <v>357</v>
      </c>
      <c r="C6" s="218"/>
      <c r="D6" s="218"/>
      <c r="E6" s="216">
        <v>2013</v>
      </c>
      <c r="F6" s="216"/>
      <c r="G6" s="216"/>
      <c r="H6" s="216"/>
      <c r="I6" s="216"/>
      <c r="J6" s="216"/>
      <c r="K6" s="216"/>
      <c r="L6" s="216"/>
      <c r="M6" s="216"/>
      <c r="N6" s="216"/>
      <c r="O6" s="216"/>
      <c r="P6" s="216"/>
      <c r="Q6" s="216">
        <v>2014</v>
      </c>
      <c r="R6" s="216"/>
      <c r="S6" s="216"/>
      <c r="T6" s="216"/>
      <c r="U6" s="216"/>
      <c r="V6" s="216"/>
      <c r="W6" s="216"/>
      <c r="X6" s="216"/>
      <c r="Y6" s="216"/>
      <c r="Z6" s="216"/>
      <c r="AA6" s="216"/>
      <c r="AB6" s="216">
        <v>2015</v>
      </c>
      <c r="AC6" s="216"/>
      <c r="AD6" s="216"/>
      <c r="AE6" s="216"/>
      <c r="AF6" s="216"/>
      <c r="AG6" s="216"/>
      <c r="AH6" s="216"/>
      <c r="AI6" s="216"/>
      <c r="AJ6" s="216"/>
      <c r="AK6" s="216"/>
      <c r="AL6" s="216"/>
      <c r="AM6" s="216">
        <v>2016</v>
      </c>
      <c r="AN6" s="216"/>
      <c r="AO6" s="216"/>
      <c r="AP6" s="216"/>
      <c r="AQ6" s="216"/>
      <c r="AR6" s="216"/>
      <c r="AS6" s="216"/>
      <c r="AT6" s="216"/>
      <c r="AU6" s="216"/>
      <c r="AV6" s="216"/>
      <c r="AW6" s="216"/>
      <c r="AX6" s="216">
        <v>2017</v>
      </c>
      <c r="AY6" s="216"/>
      <c r="AZ6" s="216"/>
      <c r="BA6" s="216"/>
      <c r="BB6" s="216"/>
      <c r="BC6" s="216"/>
      <c r="BD6" s="216"/>
      <c r="BE6" s="216"/>
      <c r="BF6" s="216"/>
      <c r="BG6" s="216"/>
      <c r="BH6" s="216">
        <v>2018</v>
      </c>
      <c r="BI6" s="216"/>
      <c r="BJ6" s="216"/>
      <c r="BK6" s="216"/>
      <c r="BL6" s="216"/>
      <c r="BM6" s="216"/>
      <c r="BN6" s="216"/>
      <c r="BO6" s="216"/>
      <c r="BP6" s="216"/>
      <c r="BQ6" s="216"/>
      <c r="BR6" s="216"/>
      <c r="BS6" s="216">
        <v>2019</v>
      </c>
      <c r="BT6" s="216"/>
      <c r="BU6" s="216"/>
      <c r="BV6" s="216"/>
      <c r="BW6" s="216"/>
      <c r="BX6" s="216"/>
      <c r="BY6" s="216"/>
      <c r="BZ6" s="216"/>
      <c r="CA6" s="216"/>
      <c r="CB6" s="216"/>
      <c r="CC6" s="216"/>
      <c r="CD6" s="216">
        <v>2020</v>
      </c>
      <c r="CE6" s="216"/>
      <c r="CF6" s="216"/>
      <c r="CG6" s="216"/>
      <c r="CH6" s="216"/>
      <c r="CI6" s="216"/>
      <c r="CJ6" s="216"/>
      <c r="CK6" s="216"/>
      <c r="CL6" s="216"/>
      <c r="CM6" s="216"/>
      <c r="CN6" s="216"/>
      <c r="CO6" s="216"/>
      <c r="CP6" s="216">
        <v>2021</v>
      </c>
      <c r="CQ6" s="216"/>
      <c r="CR6" s="216"/>
      <c r="CS6" s="216"/>
      <c r="CT6" s="216"/>
      <c r="CU6" s="216"/>
      <c r="CV6" s="216"/>
      <c r="CW6" s="216"/>
      <c r="CX6" s="216"/>
      <c r="CY6" s="216"/>
      <c r="CZ6" s="216"/>
      <c r="DA6" s="216">
        <v>2022</v>
      </c>
      <c r="DB6" s="216"/>
      <c r="DC6" s="216"/>
      <c r="DD6" s="216"/>
      <c r="DE6" s="216"/>
      <c r="DF6" s="216"/>
      <c r="DG6" s="216"/>
      <c r="DH6" s="216"/>
      <c r="DI6" s="216"/>
      <c r="DJ6" s="216"/>
      <c r="DK6" s="223">
        <v>2023</v>
      </c>
      <c r="DL6" s="223"/>
      <c r="DM6" s="223"/>
      <c r="DN6" s="223"/>
      <c r="DO6" s="223"/>
      <c r="DP6" s="223"/>
      <c r="DQ6" s="223"/>
      <c r="DR6" s="223"/>
      <c r="DS6" s="223"/>
      <c r="DT6" s="223"/>
      <c r="DU6" s="223"/>
      <c r="DV6" s="56"/>
      <c r="DW6" s="218" t="s">
        <v>358</v>
      </c>
      <c r="DX6" s="218"/>
    </row>
    <row r="7" spans="2:130" ht="6" customHeight="1" x14ac:dyDescent="0.2">
      <c r="B7" s="203"/>
      <c r="C7" s="203"/>
      <c r="D7" s="203"/>
      <c r="E7" s="12"/>
      <c r="F7" s="11"/>
      <c r="G7" s="12"/>
      <c r="H7" s="11"/>
      <c r="I7" s="12"/>
      <c r="J7" s="11"/>
      <c r="K7" s="12"/>
      <c r="L7" s="11"/>
      <c r="M7" s="12"/>
      <c r="N7" s="12"/>
      <c r="O7" s="11"/>
      <c r="P7" s="8"/>
      <c r="Q7" s="11"/>
      <c r="R7" s="12"/>
      <c r="S7" s="11"/>
      <c r="T7" s="12"/>
      <c r="U7" s="11"/>
      <c r="V7" s="12"/>
      <c r="W7" s="11"/>
      <c r="X7" s="12"/>
      <c r="Y7" s="12"/>
      <c r="Z7" s="11"/>
      <c r="AA7" s="8"/>
      <c r="AB7" s="11"/>
      <c r="AC7" s="12"/>
      <c r="AD7" s="11"/>
      <c r="AE7" s="12"/>
      <c r="AF7" s="11"/>
      <c r="AG7" s="12"/>
      <c r="AH7" s="11"/>
      <c r="AI7" s="12"/>
      <c r="AJ7" s="12"/>
      <c r="AK7" s="11"/>
      <c r="AL7" s="8"/>
      <c r="AM7" s="11"/>
      <c r="AN7" s="12"/>
      <c r="AO7" s="11"/>
      <c r="AP7" s="12"/>
      <c r="AQ7" s="11"/>
      <c r="AR7" s="12"/>
      <c r="AS7" s="11"/>
      <c r="AT7" s="12"/>
      <c r="AU7" s="12"/>
      <c r="AV7" s="11"/>
      <c r="AW7" s="8"/>
      <c r="AX7" s="11"/>
      <c r="AY7" s="12"/>
      <c r="AZ7" s="11"/>
      <c r="BA7" s="12"/>
      <c r="BB7" s="11"/>
      <c r="BC7" s="12"/>
      <c r="BD7" s="11"/>
      <c r="BE7" s="12"/>
      <c r="BF7" s="11"/>
      <c r="BG7" s="8"/>
      <c r="BH7" s="11"/>
      <c r="BI7" s="12"/>
      <c r="BJ7" s="11"/>
      <c r="BK7" s="12"/>
      <c r="BL7" s="11"/>
      <c r="BM7" s="12"/>
      <c r="BN7" s="11"/>
      <c r="BO7" s="12"/>
      <c r="BP7" s="12"/>
      <c r="BQ7" s="11"/>
      <c r="BR7" s="8"/>
      <c r="BS7" s="11"/>
      <c r="BT7" s="12"/>
      <c r="BU7" s="11"/>
      <c r="BV7" s="12"/>
      <c r="BW7" s="11"/>
      <c r="BX7" s="12"/>
      <c r="BY7" s="11"/>
      <c r="BZ7" s="12"/>
      <c r="CA7" s="12"/>
      <c r="CB7" s="11"/>
      <c r="CC7" s="8"/>
      <c r="CD7" s="11"/>
      <c r="CE7" s="12"/>
      <c r="CF7" s="12"/>
      <c r="CG7" s="11"/>
      <c r="CH7" s="12"/>
      <c r="CI7" s="11"/>
      <c r="CJ7" s="12"/>
      <c r="CK7" s="11"/>
      <c r="CL7" s="12"/>
      <c r="CM7" s="12"/>
      <c r="CN7" s="11"/>
      <c r="CO7" s="8"/>
      <c r="CP7" s="11"/>
      <c r="CQ7" s="12"/>
      <c r="CR7" s="11"/>
      <c r="CS7" s="12"/>
      <c r="CT7" s="11"/>
      <c r="CU7" s="12"/>
      <c r="CV7" s="11"/>
      <c r="CW7" s="12"/>
      <c r="CX7" s="12"/>
      <c r="CY7" s="11"/>
      <c r="CZ7" s="8"/>
      <c r="DA7" s="11"/>
      <c r="DB7" s="12"/>
      <c r="DC7" s="11"/>
      <c r="DD7" s="12"/>
      <c r="DE7" s="11"/>
      <c r="DF7" s="12"/>
      <c r="DG7" s="11"/>
      <c r="DH7" s="12"/>
      <c r="DI7" s="11"/>
      <c r="DJ7" s="8"/>
      <c r="DK7" s="11"/>
      <c r="DL7" s="12"/>
      <c r="DM7" s="11"/>
      <c r="DN7" s="12"/>
      <c r="DO7" s="11"/>
      <c r="DP7" s="12"/>
      <c r="DQ7" s="11"/>
      <c r="DR7" s="12"/>
      <c r="DS7" s="12"/>
      <c r="DT7" s="11"/>
      <c r="DU7" s="12"/>
      <c r="DV7" s="56"/>
      <c r="DW7" s="218"/>
      <c r="DX7" s="218"/>
    </row>
    <row r="8" spans="2:130" ht="6" customHeight="1" x14ac:dyDescent="0.2">
      <c r="B8" s="203"/>
      <c r="C8" s="203"/>
      <c r="D8" s="20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56"/>
      <c r="DW8" s="218"/>
      <c r="DX8" s="218"/>
    </row>
    <row r="9" spans="2:130" ht="14.25" customHeight="1" x14ac:dyDescent="0.2">
      <c r="B9" s="203"/>
      <c r="C9" s="203"/>
      <c r="D9" s="203"/>
      <c r="E9" s="7"/>
      <c r="F9" s="112" t="s">
        <v>279</v>
      </c>
      <c r="G9" s="7"/>
      <c r="H9" s="112" t="s">
        <v>280</v>
      </c>
      <c r="I9" s="7"/>
      <c r="J9" s="112" t="s">
        <v>281</v>
      </c>
      <c r="K9" s="7"/>
      <c r="L9" s="112" t="s">
        <v>282</v>
      </c>
      <c r="M9" s="7"/>
      <c r="N9" s="7"/>
      <c r="O9" s="216" t="s">
        <v>9</v>
      </c>
      <c r="P9" s="217"/>
      <c r="Q9" s="112" t="s">
        <v>279</v>
      </c>
      <c r="R9" s="7"/>
      <c r="S9" s="112" t="s">
        <v>280</v>
      </c>
      <c r="T9" s="7"/>
      <c r="U9" s="112" t="s">
        <v>281</v>
      </c>
      <c r="V9" s="7"/>
      <c r="W9" s="112" t="s">
        <v>282</v>
      </c>
      <c r="X9" s="7"/>
      <c r="Y9" s="7"/>
      <c r="Z9" s="216" t="s">
        <v>9</v>
      </c>
      <c r="AA9" s="217"/>
      <c r="AB9" s="112" t="s">
        <v>279</v>
      </c>
      <c r="AC9" s="7"/>
      <c r="AD9" s="112" t="s">
        <v>280</v>
      </c>
      <c r="AE9" s="7"/>
      <c r="AF9" s="112" t="s">
        <v>281</v>
      </c>
      <c r="AG9" s="7"/>
      <c r="AH9" s="112" t="s">
        <v>282</v>
      </c>
      <c r="AI9" s="7"/>
      <c r="AJ9" s="7"/>
      <c r="AK9" s="216" t="s">
        <v>9</v>
      </c>
      <c r="AL9" s="217"/>
      <c r="AM9" s="112" t="s">
        <v>279</v>
      </c>
      <c r="AN9" s="7"/>
      <c r="AO9" s="112" t="s">
        <v>280</v>
      </c>
      <c r="AP9" s="7"/>
      <c r="AQ9" s="112" t="s">
        <v>281</v>
      </c>
      <c r="AR9" s="7"/>
      <c r="AS9" s="112" t="s">
        <v>282</v>
      </c>
      <c r="AT9" s="7"/>
      <c r="AU9" s="7"/>
      <c r="AV9" s="216" t="s">
        <v>9</v>
      </c>
      <c r="AW9" s="216"/>
      <c r="AX9" s="112" t="s">
        <v>279</v>
      </c>
      <c r="AY9" s="7"/>
      <c r="AZ9" s="112" t="s">
        <v>280</v>
      </c>
      <c r="BA9" s="7"/>
      <c r="BB9" s="112" t="s">
        <v>281</v>
      </c>
      <c r="BC9" s="7"/>
      <c r="BD9" s="112" t="s">
        <v>282</v>
      </c>
      <c r="BE9" s="7"/>
      <c r="BF9" s="216" t="s">
        <v>9</v>
      </c>
      <c r="BG9" s="216"/>
      <c r="BH9" s="112" t="s">
        <v>279</v>
      </c>
      <c r="BI9" s="7"/>
      <c r="BJ9" s="112" t="s">
        <v>280</v>
      </c>
      <c r="BK9" s="7"/>
      <c r="BL9" s="112" t="s">
        <v>281</v>
      </c>
      <c r="BM9" s="7"/>
      <c r="BN9" s="112" t="s">
        <v>282</v>
      </c>
      <c r="BO9" s="7"/>
      <c r="BP9" s="7"/>
      <c r="BQ9" s="216" t="s">
        <v>9</v>
      </c>
      <c r="BR9" s="216"/>
      <c r="BS9" s="112" t="s">
        <v>279</v>
      </c>
      <c r="BT9" s="7"/>
      <c r="BU9" s="112" t="s">
        <v>280</v>
      </c>
      <c r="BV9" s="7"/>
      <c r="BW9" s="112" t="s">
        <v>281</v>
      </c>
      <c r="BX9" s="7"/>
      <c r="BY9" s="112" t="s">
        <v>282</v>
      </c>
      <c r="BZ9" s="7"/>
      <c r="CA9" s="7"/>
      <c r="CB9" s="216" t="s">
        <v>9</v>
      </c>
      <c r="CC9" s="216"/>
      <c r="CD9" s="112" t="s">
        <v>279</v>
      </c>
      <c r="CE9" s="7"/>
      <c r="CF9" s="7"/>
      <c r="CG9" s="112" t="s">
        <v>280</v>
      </c>
      <c r="CH9" s="7"/>
      <c r="CI9" s="112" t="s">
        <v>281</v>
      </c>
      <c r="CJ9" s="7"/>
      <c r="CK9" s="112" t="s">
        <v>282</v>
      </c>
      <c r="CL9" s="7"/>
      <c r="CM9" s="7"/>
      <c r="CN9" s="216" t="s">
        <v>9</v>
      </c>
      <c r="CO9" s="216"/>
      <c r="CP9" s="112" t="s">
        <v>279</v>
      </c>
      <c r="CQ9" s="7"/>
      <c r="CR9" s="112" t="s">
        <v>280</v>
      </c>
      <c r="CS9" s="7"/>
      <c r="CT9" s="112" t="s">
        <v>281</v>
      </c>
      <c r="CU9" s="7"/>
      <c r="CV9" s="112" t="s">
        <v>282</v>
      </c>
      <c r="CW9" s="7"/>
      <c r="CX9" s="7"/>
      <c r="CY9" s="216" t="s">
        <v>9</v>
      </c>
      <c r="CZ9" s="216"/>
      <c r="DA9" s="112" t="s">
        <v>279</v>
      </c>
      <c r="DB9" s="7"/>
      <c r="DC9" s="112" t="s">
        <v>280</v>
      </c>
      <c r="DD9" s="7"/>
      <c r="DE9" s="112" t="s">
        <v>281</v>
      </c>
      <c r="DF9" s="7"/>
      <c r="DG9" s="112" t="s">
        <v>282</v>
      </c>
      <c r="DH9" s="7"/>
      <c r="DI9" s="216" t="s">
        <v>9</v>
      </c>
      <c r="DJ9" s="216"/>
      <c r="DK9" s="112" t="s">
        <v>279</v>
      </c>
      <c r="DL9" s="7"/>
      <c r="DM9" s="112" t="s">
        <v>280</v>
      </c>
      <c r="DN9" s="7"/>
      <c r="DO9" s="112" t="s">
        <v>281</v>
      </c>
      <c r="DP9" s="7"/>
      <c r="DQ9" s="112" t="s">
        <v>282</v>
      </c>
      <c r="DR9" s="7"/>
      <c r="DS9" s="7"/>
      <c r="DT9" s="216" t="s">
        <v>9</v>
      </c>
      <c r="DU9" s="216"/>
      <c r="DV9" s="56"/>
      <c r="DW9" s="218" t="s">
        <v>10</v>
      </c>
      <c r="DX9" s="218"/>
    </row>
    <row r="10" spans="2:130" ht="6" customHeight="1" x14ac:dyDescent="0.2">
      <c r="B10" s="10"/>
      <c r="C10" s="10"/>
      <c r="D10" s="10"/>
      <c r="E10" s="12"/>
      <c r="F10" s="11"/>
      <c r="G10" s="12"/>
      <c r="H10" s="11"/>
      <c r="I10" s="12"/>
      <c r="J10" s="11"/>
      <c r="K10" s="12"/>
      <c r="L10" s="11"/>
      <c r="M10" s="12"/>
      <c r="N10" s="12"/>
      <c r="O10" s="11"/>
      <c r="P10" s="8"/>
      <c r="Q10" s="11"/>
      <c r="R10" s="12"/>
      <c r="S10" s="11"/>
      <c r="T10" s="12"/>
      <c r="U10" s="11"/>
      <c r="V10" s="12"/>
      <c r="W10" s="11"/>
      <c r="X10" s="12"/>
      <c r="Y10" s="12"/>
      <c r="Z10" s="11"/>
      <c r="AA10" s="8"/>
      <c r="AB10" s="11"/>
      <c r="AC10" s="12"/>
      <c r="AD10" s="11"/>
      <c r="AE10" s="12"/>
      <c r="AF10" s="11"/>
      <c r="AG10" s="12"/>
      <c r="AH10" s="11"/>
      <c r="AI10" s="12"/>
      <c r="AJ10" s="12"/>
      <c r="AK10" s="11"/>
      <c r="AL10" s="8"/>
      <c r="AM10" s="11"/>
      <c r="AN10" s="12"/>
      <c r="AO10" s="11"/>
      <c r="AP10" s="12"/>
      <c r="AQ10" s="11"/>
      <c r="AR10" s="12"/>
      <c r="AS10" s="11"/>
      <c r="AT10" s="12"/>
      <c r="AU10" s="12"/>
      <c r="AV10" s="11"/>
      <c r="AW10" s="8"/>
      <c r="AX10" s="11"/>
      <c r="AY10" s="12"/>
      <c r="AZ10" s="11"/>
      <c r="BA10" s="12"/>
      <c r="BB10" s="11"/>
      <c r="BC10" s="12"/>
      <c r="BD10" s="11"/>
      <c r="BE10" s="12"/>
      <c r="BF10" s="11"/>
      <c r="BG10" s="8"/>
      <c r="BH10" s="11"/>
      <c r="BI10" s="12"/>
      <c r="BJ10" s="11"/>
      <c r="BK10" s="12"/>
      <c r="BL10" s="11"/>
      <c r="BM10" s="12"/>
      <c r="BN10" s="11"/>
      <c r="BO10" s="12"/>
      <c r="BP10" s="12"/>
      <c r="BQ10" s="11"/>
      <c r="BR10" s="8"/>
      <c r="BS10" s="11"/>
      <c r="BT10" s="12"/>
      <c r="BU10" s="11"/>
      <c r="BV10" s="12"/>
      <c r="BW10" s="11"/>
      <c r="BX10" s="12"/>
      <c r="BY10" s="11"/>
      <c r="BZ10" s="12"/>
      <c r="CA10" s="12"/>
      <c r="CB10" s="11"/>
      <c r="CC10" s="8"/>
      <c r="CD10" s="11"/>
      <c r="CE10" s="12"/>
      <c r="CF10" s="12"/>
      <c r="CG10" s="11"/>
      <c r="CH10" s="12"/>
      <c r="CI10" s="11"/>
      <c r="CJ10" s="12"/>
      <c r="CK10" s="11"/>
      <c r="CL10" s="12"/>
      <c r="CM10" s="12"/>
      <c r="CN10" s="11"/>
      <c r="CO10" s="8"/>
      <c r="CP10" s="11"/>
      <c r="CQ10" s="12"/>
      <c r="CR10" s="11"/>
      <c r="CS10" s="12"/>
      <c r="CT10" s="11"/>
      <c r="CU10" s="12"/>
      <c r="CV10" s="11"/>
      <c r="CW10" s="12"/>
      <c r="CX10" s="12"/>
      <c r="CY10" s="11"/>
      <c r="CZ10" s="8"/>
      <c r="DA10" s="11"/>
      <c r="DB10" s="12"/>
      <c r="DC10" s="11"/>
      <c r="DD10" s="12"/>
      <c r="DE10" s="11"/>
      <c r="DF10" s="12"/>
      <c r="DG10" s="11"/>
      <c r="DH10" s="12"/>
      <c r="DI10" s="11"/>
      <c r="DJ10" s="8"/>
      <c r="DK10" s="11"/>
      <c r="DL10" s="12"/>
      <c r="DM10" s="11"/>
      <c r="DN10" s="12"/>
      <c r="DO10" s="11"/>
      <c r="DP10" s="12"/>
      <c r="DQ10" s="11"/>
      <c r="DR10" s="12"/>
      <c r="DS10" s="12"/>
      <c r="DT10" s="11"/>
      <c r="DU10" s="12"/>
      <c r="DV10" s="10"/>
      <c r="DW10" s="10"/>
    </row>
    <row r="11" spans="2:130" ht="6" customHeight="1" x14ac:dyDescent="0.2">
      <c r="B11" s="48"/>
      <c r="C11" s="48"/>
      <c r="D11" s="48"/>
      <c r="E11" s="8"/>
      <c r="F11" s="96"/>
      <c r="G11" s="8"/>
      <c r="H11" s="96"/>
      <c r="I11" s="8"/>
      <c r="J11" s="96"/>
      <c r="K11" s="8"/>
      <c r="L11" s="96"/>
      <c r="M11" s="8"/>
      <c r="N11" s="8"/>
      <c r="O11" s="13"/>
      <c r="P11" s="8"/>
      <c r="Q11" s="96"/>
      <c r="R11" s="8"/>
      <c r="S11" s="96"/>
      <c r="T11" s="8"/>
      <c r="U11" s="96"/>
      <c r="V11" s="8"/>
      <c r="W11" s="96"/>
      <c r="X11" s="8"/>
      <c r="Y11" s="8"/>
      <c r="Z11" s="13"/>
      <c r="AA11" s="8"/>
      <c r="AB11" s="96"/>
      <c r="AC11" s="8"/>
      <c r="AD11" s="96"/>
      <c r="AE11" s="8"/>
      <c r="AF11" s="96"/>
      <c r="AG11" s="8"/>
      <c r="AH11" s="96"/>
      <c r="AI11" s="8"/>
      <c r="AJ11" s="8"/>
      <c r="AK11" s="13"/>
      <c r="AL11" s="8"/>
      <c r="AM11" s="96"/>
      <c r="AN11" s="8"/>
      <c r="AO11" s="96"/>
      <c r="AP11" s="8"/>
      <c r="AQ11" s="96"/>
      <c r="AR11" s="8"/>
      <c r="AS11" s="96"/>
      <c r="AT11" s="8"/>
      <c r="AU11" s="8"/>
      <c r="AV11" s="13"/>
      <c r="AW11" s="8"/>
      <c r="AX11" s="96"/>
      <c r="AY11" s="8"/>
      <c r="AZ11" s="96"/>
      <c r="BA11" s="8"/>
      <c r="BB11" s="96"/>
      <c r="BC11" s="8"/>
      <c r="BD11" s="96"/>
      <c r="BE11" s="8"/>
      <c r="BF11" s="13"/>
      <c r="BG11" s="8"/>
      <c r="BH11" s="96"/>
      <c r="BI11" s="8"/>
      <c r="BJ11" s="96"/>
      <c r="BK11" s="8"/>
      <c r="BL11" s="96"/>
      <c r="BM11" s="8"/>
      <c r="BN11" s="96"/>
      <c r="BO11" s="8"/>
      <c r="BP11" s="8"/>
      <c r="BQ11" s="13"/>
      <c r="BR11" s="8"/>
      <c r="BS11" s="96"/>
      <c r="BT11" s="8"/>
      <c r="BU11" s="96"/>
      <c r="BV11" s="8"/>
      <c r="BW11" s="96"/>
      <c r="BX11" s="8"/>
      <c r="BY11" s="96"/>
      <c r="BZ11" s="8"/>
      <c r="CA11" s="8"/>
      <c r="CB11" s="13"/>
      <c r="CC11" s="8"/>
      <c r="CD11" s="96"/>
      <c r="CE11" s="8"/>
      <c r="CF11" s="8"/>
      <c r="CG11" s="96"/>
      <c r="CH11" s="8"/>
      <c r="CI11" s="96"/>
      <c r="CJ11" s="8"/>
      <c r="CK11" s="96"/>
      <c r="CL11" s="8"/>
      <c r="CM11" s="8"/>
      <c r="CN11" s="13"/>
      <c r="CO11" s="8"/>
      <c r="CP11" s="96"/>
      <c r="CQ11" s="8"/>
      <c r="CR11" s="96"/>
      <c r="CS11" s="8"/>
      <c r="CT11" s="96"/>
      <c r="CU11" s="8"/>
      <c r="CV11" s="96"/>
      <c r="CW11" s="8"/>
      <c r="CX11" s="8"/>
      <c r="CY11" s="13"/>
      <c r="CZ11" s="8"/>
      <c r="DA11" s="96"/>
      <c r="DB11" s="8"/>
      <c r="DC11" s="96"/>
      <c r="DD11" s="8"/>
      <c r="DE11" s="96"/>
      <c r="DF11" s="8"/>
      <c r="DG11" s="96"/>
      <c r="DH11" s="8"/>
      <c r="DI11" s="13"/>
      <c r="DJ11" s="8"/>
      <c r="DK11" s="96"/>
      <c r="DL11" s="8"/>
      <c r="DM11" s="96"/>
      <c r="DN11" s="8"/>
      <c r="DO11" s="96"/>
      <c r="DP11" s="8"/>
      <c r="DQ11" s="96"/>
      <c r="DR11" s="8"/>
      <c r="DS11" s="8"/>
      <c r="DT11" s="13"/>
      <c r="DU11" s="8"/>
      <c r="DV11" s="48"/>
      <c r="DW11" s="48"/>
    </row>
    <row r="12" spans="2:130" ht="13.95" customHeight="1" x14ac:dyDescent="0.2">
      <c r="B12" s="14">
        <v>1</v>
      </c>
      <c r="C12" s="48"/>
      <c r="D12" s="15" t="s">
        <v>11</v>
      </c>
      <c r="E12" s="16"/>
      <c r="F12" s="16">
        <v>218611</v>
      </c>
      <c r="G12" s="16"/>
      <c r="H12" s="16">
        <v>219848</v>
      </c>
      <c r="I12" s="16"/>
      <c r="J12" s="16">
        <v>218984</v>
      </c>
      <c r="K12" s="16"/>
      <c r="L12" s="16">
        <v>228086</v>
      </c>
      <c r="M12" s="16"/>
      <c r="N12" s="16"/>
      <c r="O12" s="16">
        <v>885529</v>
      </c>
      <c r="P12" s="21"/>
      <c r="Q12" s="16">
        <v>233985</v>
      </c>
      <c r="R12" s="16"/>
      <c r="S12" s="16">
        <v>232048</v>
      </c>
      <c r="T12" s="16"/>
      <c r="U12" s="16">
        <v>228714</v>
      </c>
      <c r="V12" s="16"/>
      <c r="W12" s="16">
        <v>238155</v>
      </c>
      <c r="X12" s="16"/>
      <c r="Y12" s="16"/>
      <c r="Z12" s="16">
        <v>932902</v>
      </c>
      <c r="AA12" s="21">
        <v>885529</v>
      </c>
      <c r="AB12" s="16">
        <v>238200</v>
      </c>
      <c r="AC12" s="16"/>
      <c r="AD12" s="16">
        <v>237851</v>
      </c>
      <c r="AE12" s="16"/>
      <c r="AF12" s="16">
        <v>236357</v>
      </c>
      <c r="AG12" s="16"/>
      <c r="AH12" s="16">
        <v>245718</v>
      </c>
      <c r="AI12" s="16"/>
      <c r="AJ12" s="16"/>
      <c r="AK12" s="16">
        <v>958126</v>
      </c>
      <c r="AL12" s="21"/>
      <c r="AM12" s="16">
        <v>246580</v>
      </c>
      <c r="AN12" s="16"/>
      <c r="AO12" s="16">
        <v>247001</v>
      </c>
      <c r="AP12" s="16"/>
      <c r="AQ12" s="16">
        <v>240706</v>
      </c>
      <c r="AR12" s="16"/>
      <c r="AS12" s="16">
        <v>252597</v>
      </c>
      <c r="AT12" s="16"/>
      <c r="AU12" s="16"/>
      <c r="AV12" s="16">
        <v>986884</v>
      </c>
      <c r="AW12" s="21"/>
      <c r="AX12" s="16">
        <v>252885</v>
      </c>
      <c r="AY12" s="16"/>
      <c r="AZ12" s="16">
        <v>249626</v>
      </c>
      <c r="BA12" s="16"/>
      <c r="BB12" s="16">
        <v>244178</v>
      </c>
      <c r="BC12" s="16"/>
      <c r="BD12" s="16">
        <v>258394</v>
      </c>
      <c r="BE12" s="16"/>
      <c r="BF12" s="16">
        <v>1005083</v>
      </c>
      <c r="BG12" s="21"/>
      <c r="BH12" s="16">
        <v>262662</v>
      </c>
      <c r="BI12" s="16"/>
      <c r="BJ12" s="16">
        <v>260881</v>
      </c>
      <c r="BK12" s="16"/>
      <c r="BL12" s="16">
        <v>253547</v>
      </c>
      <c r="BM12" s="16"/>
      <c r="BN12" s="16">
        <v>264801</v>
      </c>
      <c r="BO12" s="16"/>
      <c r="BP12" s="16"/>
      <c r="BQ12" s="16">
        <v>1041891</v>
      </c>
      <c r="BR12" s="21"/>
      <c r="BS12" s="16">
        <v>263503</v>
      </c>
      <c r="BT12" s="16"/>
      <c r="BU12" s="16">
        <v>262069</v>
      </c>
      <c r="BV12" s="16"/>
      <c r="BW12" s="16">
        <v>259119</v>
      </c>
      <c r="BX12" s="16"/>
      <c r="BY12" s="16">
        <v>267998</v>
      </c>
      <c r="BZ12" s="16"/>
      <c r="CA12" s="16"/>
      <c r="CB12" s="16">
        <v>1052689</v>
      </c>
      <c r="CC12" s="21"/>
      <c r="CD12" s="16">
        <v>268156</v>
      </c>
      <c r="CE12" s="16"/>
      <c r="CF12" s="16"/>
      <c r="CG12" s="16">
        <v>266562</v>
      </c>
      <c r="CH12" s="16"/>
      <c r="CI12" s="16">
        <v>264428</v>
      </c>
      <c r="CJ12" s="16"/>
      <c r="CK12" s="16">
        <v>274383</v>
      </c>
      <c r="CL12" s="16"/>
      <c r="CM12" s="16"/>
      <c r="CN12" s="16">
        <v>1073529</v>
      </c>
      <c r="CO12" s="21"/>
      <c r="CP12" s="16">
        <v>264694</v>
      </c>
      <c r="CQ12" s="16"/>
      <c r="CR12" s="16">
        <v>268743</v>
      </c>
      <c r="CS12" s="16"/>
      <c r="CT12" s="16">
        <v>266499</v>
      </c>
      <c r="CU12" s="16"/>
      <c r="CV12" s="16">
        <v>276166</v>
      </c>
      <c r="CW12" s="16"/>
      <c r="CX12" s="16"/>
      <c r="CY12" s="16">
        <v>1076102</v>
      </c>
      <c r="CZ12" s="21"/>
      <c r="DA12" s="16">
        <v>269781</v>
      </c>
      <c r="DB12" s="16"/>
      <c r="DC12" s="16">
        <v>266948</v>
      </c>
      <c r="DD12" s="16"/>
      <c r="DE12" s="16">
        <v>264025</v>
      </c>
      <c r="DF12" s="16"/>
      <c r="DG12" s="16">
        <v>284636</v>
      </c>
      <c r="DH12" s="16"/>
      <c r="DI12" s="16">
        <v>1085390</v>
      </c>
      <c r="DJ12" s="21"/>
      <c r="DK12" s="16">
        <v>294166</v>
      </c>
      <c r="DL12" s="16"/>
      <c r="DM12" s="16">
        <v>289969</v>
      </c>
      <c r="DN12" s="16"/>
      <c r="DO12" s="16">
        <v>292175</v>
      </c>
      <c r="DP12" s="16"/>
      <c r="DQ12" s="16">
        <v>304139</v>
      </c>
      <c r="DR12" s="16"/>
      <c r="DS12" s="16"/>
      <c r="DT12" s="16">
        <v>1180449</v>
      </c>
      <c r="DU12" s="8"/>
      <c r="DV12" s="48"/>
      <c r="DW12" s="24" t="s">
        <v>12</v>
      </c>
    </row>
    <row r="13" spans="2:130" ht="6" customHeight="1" x14ac:dyDescent="0.2">
      <c r="B13" s="48"/>
      <c r="C13" s="48"/>
      <c r="D13" s="48"/>
      <c r="E13" s="8"/>
      <c r="F13" s="113"/>
      <c r="G13" s="8"/>
      <c r="H13" s="113"/>
      <c r="I13" s="8"/>
      <c r="J13" s="113"/>
      <c r="K13" s="8"/>
      <c r="L13" s="113"/>
      <c r="M13" s="8"/>
      <c r="N13" s="8"/>
      <c r="O13" s="13"/>
      <c r="P13" s="8"/>
      <c r="Q13" s="113"/>
      <c r="R13" s="8"/>
      <c r="S13" s="113"/>
      <c r="T13" s="8"/>
      <c r="U13" s="113"/>
      <c r="V13" s="8"/>
      <c r="W13" s="113"/>
      <c r="X13" s="8"/>
      <c r="Y13" s="8"/>
      <c r="Z13" s="13"/>
      <c r="AA13" s="8"/>
      <c r="AB13" s="113"/>
      <c r="AC13" s="8"/>
      <c r="AD13" s="113"/>
      <c r="AE13" s="8"/>
      <c r="AF13" s="113"/>
      <c r="AG13" s="8"/>
      <c r="AH13" s="113"/>
      <c r="AI13" s="8"/>
      <c r="AJ13" s="8"/>
      <c r="AK13" s="13"/>
      <c r="AL13" s="8"/>
      <c r="AM13" s="113"/>
      <c r="AN13" s="8"/>
      <c r="AO13" s="113"/>
      <c r="AP13" s="8"/>
      <c r="AQ13" s="113"/>
      <c r="AR13" s="8"/>
      <c r="AS13" s="113"/>
      <c r="AT13" s="8"/>
      <c r="AU13" s="8"/>
      <c r="AV13" s="13"/>
      <c r="AW13" s="8"/>
      <c r="AX13" s="113"/>
      <c r="AY13" s="8"/>
      <c r="AZ13" s="113"/>
      <c r="BA13" s="8"/>
      <c r="BB13" s="113"/>
      <c r="BC13" s="8"/>
      <c r="BD13" s="113"/>
      <c r="BE13" s="8"/>
      <c r="BF13" s="13"/>
      <c r="BG13" s="8"/>
      <c r="BH13" s="113"/>
      <c r="BI13" s="8"/>
      <c r="BJ13" s="113"/>
      <c r="BK13" s="8"/>
      <c r="BL13" s="113"/>
      <c r="BM13" s="8"/>
      <c r="BN13" s="113"/>
      <c r="BO13" s="8"/>
      <c r="BP13" s="8"/>
      <c r="BQ13" s="13"/>
      <c r="BR13" s="8"/>
      <c r="BS13" s="113"/>
      <c r="BT13" s="8"/>
      <c r="BU13" s="113"/>
      <c r="BV13" s="8"/>
      <c r="BW13" s="113"/>
      <c r="BX13" s="8"/>
      <c r="BY13" s="113"/>
      <c r="BZ13" s="8"/>
      <c r="CA13" s="8"/>
      <c r="CB13" s="13"/>
      <c r="CC13" s="8"/>
      <c r="CD13" s="113"/>
      <c r="CE13" s="8"/>
      <c r="CF13" s="8"/>
      <c r="CG13" s="113"/>
      <c r="CH13" s="8"/>
      <c r="CI13" s="113"/>
      <c r="CJ13" s="8"/>
      <c r="CK13" s="113"/>
      <c r="CL13" s="8"/>
      <c r="CM13" s="8"/>
      <c r="CN13" s="13"/>
      <c r="CO13" s="8"/>
      <c r="CP13" s="113"/>
      <c r="CQ13" s="8"/>
      <c r="CR13" s="113"/>
      <c r="CS13" s="8"/>
      <c r="CT13" s="113"/>
      <c r="CU13" s="8"/>
      <c r="CV13" s="113"/>
      <c r="CW13" s="8"/>
      <c r="CX13" s="8"/>
      <c r="CY13" s="13"/>
      <c r="CZ13" s="8"/>
      <c r="DA13" s="113"/>
      <c r="DB13" s="8"/>
      <c r="DC13" s="113"/>
      <c r="DD13" s="8"/>
      <c r="DE13" s="113"/>
      <c r="DF13" s="8"/>
      <c r="DG13" s="113"/>
      <c r="DH13" s="8"/>
      <c r="DI13" s="13"/>
      <c r="DJ13" s="8"/>
      <c r="DK13" s="113"/>
      <c r="DL13" s="8"/>
      <c r="DM13" s="113"/>
      <c r="DN13" s="8"/>
      <c r="DO13" s="113"/>
      <c r="DP13" s="8"/>
      <c r="DQ13" s="113"/>
      <c r="DR13" s="8"/>
      <c r="DS13" s="8"/>
      <c r="DT13" s="13"/>
      <c r="DU13" s="8"/>
      <c r="DV13" s="48"/>
      <c r="DW13" s="20"/>
    </row>
    <row r="14" spans="2:130" ht="4.5" customHeight="1" x14ac:dyDescent="0.2">
      <c r="B14" s="13"/>
      <c r="C14" s="13"/>
      <c r="D14" s="19"/>
      <c r="E14" s="21"/>
      <c r="F14" s="16"/>
      <c r="G14" s="21"/>
      <c r="H14" s="16"/>
      <c r="I14" s="21"/>
      <c r="J14" s="16"/>
      <c r="K14" s="21"/>
      <c r="L14" s="16"/>
      <c r="M14" s="21"/>
      <c r="N14" s="21"/>
      <c r="O14" s="23"/>
      <c r="P14" s="21"/>
      <c r="Q14" s="16"/>
      <c r="R14" s="21"/>
      <c r="S14" s="16"/>
      <c r="T14" s="21"/>
      <c r="U14" s="16"/>
      <c r="V14" s="21"/>
      <c r="W14" s="16"/>
      <c r="X14" s="21"/>
      <c r="Y14" s="21"/>
      <c r="Z14" s="23"/>
      <c r="AA14" s="21"/>
      <c r="AB14" s="16"/>
      <c r="AC14" s="21"/>
      <c r="AD14" s="16"/>
      <c r="AE14" s="21"/>
      <c r="AF14" s="16"/>
      <c r="AG14" s="21"/>
      <c r="AH14" s="16"/>
      <c r="AI14" s="21"/>
      <c r="AJ14" s="21"/>
      <c r="AK14" s="23"/>
      <c r="AL14" s="21"/>
      <c r="AM14" s="16"/>
      <c r="AN14" s="21"/>
      <c r="AO14" s="16"/>
      <c r="AP14" s="21"/>
      <c r="AQ14" s="16"/>
      <c r="AR14" s="21"/>
      <c r="AS14" s="16"/>
      <c r="AT14" s="21"/>
      <c r="AU14" s="21"/>
      <c r="AV14" s="23"/>
      <c r="AW14" s="21"/>
      <c r="AX14" s="16"/>
      <c r="AY14" s="21"/>
      <c r="AZ14" s="16"/>
      <c r="BA14" s="21"/>
      <c r="BB14" s="16"/>
      <c r="BC14" s="21"/>
      <c r="BD14" s="16"/>
      <c r="BE14" s="21"/>
      <c r="BF14" s="23"/>
      <c r="BG14" s="21"/>
      <c r="BH14" s="16"/>
      <c r="BI14" s="21"/>
      <c r="BJ14" s="16"/>
      <c r="BK14" s="21"/>
      <c r="BL14" s="16"/>
      <c r="BM14" s="21"/>
      <c r="BN14" s="16"/>
      <c r="BO14" s="21"/>
      <c r="BP14" s="21"/>
      <c r="BQ14" s="23"/>
      <c r="BR14" s="21"/>
      <c r="BS14" s="16"/>
      <c r="BT14" s="21"/>
      <c r="BU14" s="16"/>
      <c r="BV14" s="21"/>
      <c r="BW14" s="16"/>
      <c r="BX14" s="21"/>
      <c r="BY14" s="16"/>
      <c r="BZ14" s="21"/>
      <c r="CA14" s="21"/>
      <c r="CB14" s="23"/>
      <c r="CC14" s="21"/>
      <c r="CD14" s="16"/>
      <c r="CE14" s="21"/>
      <c r="CF14" s="21"/>
      <c r="CG14" s="16"/>
      <c r="CH14" s="21"/>
      <c r="CI14" s="16"/>
      <c r="CJ14" s="21"/>
      <c r="CK14" s="16"/>
      <c r="CL14" s="21"/>
      <c r="CM14" s="21"/>
      <c r="CN14" s="23"/>
      <c r="CO14" s="21"/>
      <c r="CP14" s="16"/>
      <c r="CQ14" s="21"/>
      <c r="CR14" s="16"/>
      <c r="CS14" s="21"/>
      <c r="CT14" s="16"/>
      <c r="CU14" s="21"/>
      <c r="CV14" s="16"/>
      <c r="CW14" s="21"/>
      <c r="CX14" s="21"/>
      <c r="CY14" s="23"/>
      <c r="CZ14" s="21"/>
      <c r="DA14" s="16"/>
      <c r="DB14" s="21"/>
      <c r="DC14" s="16"/>
      <c r="DD14" s="21"/>
      <c r="DE14" s="16"/>
      <c r="DF14" s="21"/>
      <c r="DG14" s="16"/>
      <c r="DH14" s="21"/>
      <c r="DI14" s="23"/>
      <c r="DJ14" s="21"/>
      <c r="DK14" s="16"/>
      <c r="DL14" s="21"/>
      <c r="DM14" s="16"/>
      <c r="DN14" s="21"/>
      <c r="DO14" s="16"/>
      <c r="DP14" s="21"/>
      <c r="DQ14" s="16"/>
      <c r="DR14" s="21"/>
      <c r="DS14" s="21"/>
      <c r="DT14" s="23"/>
      <c r="DU14" s="21"/>
      <c r="DV14" s="22"/>
      <c r="DW14" s="20"/>
    </row>
    <row r="15" spans="2:130" ht="10.5" customHeight="1" x14ac:dyDescent="0.2">
      <c r="B15" s="14">
        <v>2</v>
      </c>
      <c r="C15" s="13"/>
      <c r="D15" s="18" t="s">
        <v>13</v>
      </c>
      <c r="E15" s="16"/>
      <c r="F15" s="16">
        <v>212418</v>
      </c>
      <c r="G15" s="16"/>
      <c r="H15" s="16">
        <v>212854</v>
      </c>
      <c r="I15" s="16"/>
      <c r="J15" s="16">
        <v>208840</v>
      </c>
      <c r="K15" s="16"/>
      <c r="L15" s="16">
        <v>218220</v>
      </c>
      <c r="M15" s="16"/>
      <c r="N15" s="16"/>
      <c r="O15" s="16">
        <v>852332</v>
      </c>
      <c r="P15" s="21"/>
      <c r="Q15" s="16">
        <v>229277</v>
      </c>
      <c r="R15" s="16"/>
      <c r="S15" s="16">
        <v>222066</v>
      </c>
      <c r="T15" s="16"/>
      <c r="U15" s="16">
        <v>221613</v>
      </c>
      <c r="V15" s="16"/>
      <c r="W15" s="16">
        <v>234726</v>
      </c>
      <c r="X15" s="16"/>
      <c r="Y15" s="16"/>
      <c r="Z15" s="16">
        <v>907682</v>
      </c>
      <c r="AA15" s="21"/>
      <c r="AB15" s="16">
        <v>234160</v>
      </c>
      <c r="AC15" s="16"/>
      <c r="AD15" s="16">
        <v>230836</v>
      </c>
      <c r="AE15" s="16"/>
      <c r="AF15" s="16">
        <v>228494</v>
      </c>
      <c r="AG15" s="16"/>
      <c r="AH15" s="16">
        <v>238128</v>
      </c>
      <c r="AI15" s="16"/>
      <c r="AJ15" s="16"/>
      <c r="AK15" s="16">
        <v>931618</v>
      </c>
      <c r="AL15" s="21"/>
      <c r="AM15" s="16">
        <v>237581</v>
      </c>
      <c r="AN15" s="16"/>
      <c r="AO15" s="16">
        <v>239137</v>
      </c>
      <c r="AP15" s="16"/>
      <c r="AQ15" s="16">
        <v>232491</v>
      </c>
      <c r="AR15" s="16"/>
      <c r="AS15" s="16">
        <v>239236</v>
      </c>
      <c r="AT15" s="16"/>
      <c r="AU15" s="16"/>
      <c r="AV15" s="16">
        <v>948445</v>
      </c>
      <c r="AW15" s="21"/>
      <c r="AX15" s="16">
        <v>245955</v>
      </c>
      <c r="AY15" s="16"/>
      <c r="AZ15" s="16">
        <v>239931</v>
      </c>
      <c r="BA15" s="16"/>
      <c r="BB15" s="16">
        <v>230681</v>
      </c>
      <c r="BC15" s="16"/>
      <c r="BD15" s="16">
        <v>247990</v>
      </c>
      <c r="BE15" s="16"/>
      <c r="BF15" s="16">
        <v>964557</v>
      </c>
      <c r="BG15" s="21"/>
      <c r="BH15" s="16">
        <v>251362</v>
      </c>
      <c r="BI15" s="16"/>
      <c r="BJ15" s="16">
        <v>247684</v>
      </c>
      <c r="BK15" s="16"/>
      <c r="BL15" s="16">
        <v>242403</v>
      </c>
      <c r="BM15" s="16"/>
      <c r="BN15" s="16">
        <v>256664</v>
      </c>
      <c r="BO15" s="16"/>
      <c r="BP15" s="16"/>
      <c r="BQ15" s="16">
        <v>998113</v>
      </c>
      <c r="BR15" s="21"/>
      <c r="BS15" s="16">
        <v>256892</v>
      </c>
      <c r="BT15" s="16"/>
      <c r="BU15" s="16">
        <v>252566</v>
      </c>
      <c r="BV15" s="16"/>
      <c r="BW15" s="16">
        <v>247557</v>
      </c>
      <c r="BX15" s="16"/>
      <c r="BY15" s="16">
        <v>258877</v>
      </c>
      <c r="BZ15" s="16"/>
      <c r="CA15" s="16"/>
      <c r="CB15" s="16">
        <v>1015892</v>
      </c>
      <c r="CC15" s="21"/>
      <c r="CD15" s="16">
        <v>259683</v>
      </c>
      <c r="CE15" s="16"/>
      <c r="CF15" s="16"/>
      <c r="CG15" s="16">
        <v>207791</v>
      </c>
      <c r="CH15" s="16"/>
      <c r="CI15" s="16">
        <v>230367</v>
      </c>
      <c r="CJ15" s="16"/>
      <c r="CK15" s="16">
        <v>246783</v>
      </c>
      <c r="CL15" s="16"/>
      <c r="CM15" s="16"/>
      <c r="CN15" s="16">
        <v>944624</v>
      </c>
      <c r="CO15" s="21"/>
      <c r="CP15" s="16">
        <v>234253</v>
      </c>
      <c r="CQ15" s="16"/>
      <c r="CR15" s="16">
        <v>236191</v>
      </c>
      <c r="CS15" s="16"/>
      <c r="CT15" s="16">
        <v>243467</v>
      </c>
      <c r="CU15" s="16"/>
      <c r="CV15" s="16">
        <v>248254</v>
      </c>
      <c r="CW15" s="16"/>
      <c r="CX15" s="16"/>
      <c r="CY15" s="16">
        <v>962165</v>
      </c>
      <c r="CZ15" s="21"/>
      <c r="DA15" s="16">
        <v>245147</v>
      </c>
      <c r="DB15" s="16"/>
      <c r="DC15" s="16">
        <v>246265</v>
      </c>
      <c r="DD15" s="16"/>
      <c r="DE15" s="16">
        <v>239675</v>
      </c>
      <c r="DF15" s="16"/>
      <c r="DG15" s="16">
        <v>252478</v>
      </c>
      <c r="DH15" s="16"/>
      <c r="DI15" s="16">
        <v>983565</v>
      </c>
      <c r="DJ15" s="21"/>
      <c r="DK15" s="16">
        <v>262881</v>
      </c>
      <c r="DL15" s="16"/>
      <c r="DM15" s="16">
        <v>238235</v>
      </c>
      <c r="DN15" s="16"/>
      <c r="DO15" s="16">
        <v>231381</v>
      </c>
      <c r="DP15" s="16"/>
      <c r="DQ15" s="16">
        <v>257359</v>
      </c>
      <c r="DR15" s="16"/>
      <c r="DS15" s="16"/>
      <c r="DT15" s="16">
        <v>989856</v>
      </c>
      <c r="DU15" s="21"/>
      <c r="DV15" s="22"/>
      <c r="DW15" s="24" t="s">
        <v>273</v>
      </c>
      <c r="DY15" s="38"/>
      <c r="DZ15" s="39"/>
    </row>
    <row r="16" spans="2:130" ht="4.5" customHeight="1" x14ac:dyDescent="0.2">
      <c r="B16" s="25"/>
      <c r="C16" s="25"/>
      <c r="D16" s="26"/>
      <c r="E16" s="28"/>
      <c r="F16" s="28"/>
      <c r="G16" s="28"/>
      <c r="H16" s="28"/>
      <c r="I16" s="28"/>
      <c r="J16" s="28"/>
      <c r="K16" s="28"/>
      <c r="L16" s="28"/>
      <c r="M16" s="28"/>
      <c r="N16" s="28"/>
      <c r="O16" s="27"/>
      <c r="P16" s="21"/>
      <c r="Q16" s="28"/>
      <c r="R16" s="28"/>
      <c r="S16" s="28"/>
      <c r="T16" s="28"/>
      <c r="U16" s="28"/>
      <c r="V16" s="28"/>
      <c r="W16" s="28"/>
      <c r="X16" s="28"/>
      <c r="Y16" s="28"/>
      <c r="Z16" s="27"/>
      <c r="AA16" s="21"/>
      <c r="AB16" s="28"/>
      <c r="AC16" s="28"/>
      <c r="AD16" s="28"/>
      <c r="AE16" s="28"/>
      <c r="AF16" s="28"/>
      <c r="AG16" s="28"/>
      <c r="AH16" s="28"/>
      <c r="AI16" s="28"/>
      <c r="AJ16" s="28"/>
      <c r="AK16" s="27"/>
      <c r="AL16" s="23"/>
      <c r="AM16" s="28"/>
      <c r="AN16" s="28"/>
      <c r="AO16" s="28"/>
      <c r="AP16" s="28"/>
      <c r="AQ16" s="28"/>
      <c r="AR16" s="28"/>
      <c r="AS16" s="28"/>
      <c r="AT16" s="28"/>
      <c r="AU16" s="28"/>
      <c r="AV16" s="27"/>
      <c r="AW16" s="21"/>
      <c r="AX16" s="28"/>
      <c r="AY16" s="28"/>
      <c r="AZ16" s="28"/>
      <c r="BA16" s="28"/>
      <c r="BB16" s="28"/>
      <c r="BC16" s="28"/>
      <c r="BD16" s="28"/>
      <c r="BE16" s="28"/>
      <c r="BF16" s="27"/>
      <c r="BG16" s="21"/>
      <c r="BH16" s="28"/>
      <c r="BI16" s="28"/>
      <c r="BJ16" s="28"/>
      <c r="BK16" s="28"/>
      <c r="BL16" s="28"/>
      <c r="BM16" s="28"/>
      <c r="BN16" s="28"/>
      <c r="BO16" s="28"/>
      <c r="BP16" s="28"/>
      <c r="BQ16" s="27"/>
      <c r="BR16" s="21"/>
      <c r="BS16" s="28"/>
      <c r="BT16" s="28"/>
      <c r="BU16" s="28"/>
      <c r="BV16" s="28"/>
      <c r="BW16" s="28"/>
      <c r="BX16" s="28"/>
      <c r="BY16" s="28"/>
      <c r="BZ16" s="28"/>
      <c r="CA16" s="28"/>
      <c r="CB16" s="27"/>
      <c r="CC16" s="21"/>
      <c r="CD16" s="28"/>
      <c r="CE16" s="28"/>
      <c r="CF16" s="28"/>
      <c r="CG16" s="28"/>
      <c r="CH16" s="28"/>
      <c r="CI16" s="28"/>
      <c r="CJ16" s="28"/>
      <c r="CK16" s="28"/>
      <c r="CL16" s="28"/>
      <c r="CM16" s="28"/>
      <c r="CN16" s="27"/>
      <c r="CO16" s="21"/>
      <c r="CP16" s="28"/>
      <c r="CQ16" s="28"/>
      <c r="CR16" s="28"/>
      <c r="CS16" s="28"/>
      <c r="CT16" s="28"/>
      <c r="CU16" s="28"/>
      <c r="CV16" s="28"/>
      <c r="CW16" s="28"/>
      <c r="CX16" s="28"/>
      <c r="CY16" s="27"/>
      <c r="CZ16" s="21"/>
      <c r="DA16" s="28"/>
      <c r="DB16" s="28"/>
      <c r="DC16" s="28"/>
      <c r="DD16" s="28"/>
      <c r="DE16" s="28"/>
      <c r="DF16" s="28"/>
      <c r="DG16" s="28"/>
      <c r="DH16" s="28"/>
      <c r="DI16" s="27"/>
      <c r="DJ16" s="21"/>
      <c r="DK16" s="28"/>
      <c r="DL16" s="28"/>
      <c r="DM16" s="28"/>
      <c r="DN16" s="28"/>
      <c r="DO16" s="28"/>
      <c r="DP16" s="28"/>
      <c r="DQ16" s="28"/>
      <c r="DR16" s="28"/>
      <c r="DS16" s="28"/>
      <c r="DT16" s="27"/>
      <c r="DU16" s="28"/>
      <c r="DV16" s="29"/>
      <c r="DW16" s="30"/>
    </row>
    <row r="17" spans="2:127" ht="4.5" customHeight="1" x14ac:dyDescent="0.2">
      <c r="B17" s="13"/>
      <c r="C17" s="13"/>
      <c r="D17" s="19"/>
      <c r="E17" s="21"/>
      <c r="F17" s="113"/>
      <c r="G17" s="21"/>
      <c r="H17" s="113"/>
      <c r="I17" s="21"/>
      <c r="J17" s="113"/>
      <c r="K17" s="21"/>
      <c r="L17" s="113"/>
      <c r="M17" s="21"/>
      <c r="N17" s="21"/>
      <c r="O17" s="23"/>
      <c r="P17" s="21"/>
      <c r="Q17" s="113"/>
      <c r="R17" s="21"/>
      <c r="S17" s="113"/>
      <c r="T17" s="21"/>
      <c r="U17" s="113"/>
      <c r="V17" s="21"/>
      <c r="W17" s="113"/>
      <c r="X17" s="21"/>
      <c r="Y17" s="21"/>
      <c r="Z17" s="23"/>
      <c r="AA17" s="21"/>
      <c r="AB17" s="113"/>
      <c r="AC17" s="21"/>
      <c r="AD17" s="113"/>
      <c r="AE17" s="21"/>
      <c r="AF17" s="113"/>
      <c r="AG17" s="21"/>
      <c r="AH17" s="113"/>
      <c r="AI17" s="21"/>
      <c r="AJ17" s="21"/>
      <c r="AK17" s="23"/>
      <c r="AL17" s="21"/>
      <c r="AM17" s="113"/>
      <c r="AN17" s="21"/>
      <c r="AO17" s="113"/>
      <c r="AP17" s="21"/>
      <c r="AQ17" s="113"/>
      <c r="AR17" s="21"/>
      <c r="AS17" s="113"/>
      <c r="AT17" s="21"/>
      <c r="AU17" s="21"/>
      <c r="AV17" s="23"/>
      <c r="AW17" s="21"/>
      <c r="AX17" s="113"/>
      <c r="AY17" s="21"/>
      <c r="AZ17" s="113"/>
      <c r="BA17" s="21"/>
      <c r="BB17" s="113"/>
      <c r="BC17" s="21"/>
      <c r="BD17" s="113"/>
      <c r="BE17" s="21"/>
      <c r="BF17" s="23"/>
      <c r="BG17" s="21"/>
      <c r="BH17" s="113"/>
      <c r="BI17" s="21"/>
      <c r="BJ17" s="113"/>
      <c r="BK17" s="21"/>
      <c r="BL17" s="113"/>
      <c r="BM17" s="21"/>
      <c r="BN17" s="113"/>
      <c r="BO17" s="21"/>
      <c r="BP17" s="21"/>
      <c r="BQ17" s="23"/>
      <c r="BR17" s="21"/>
      <c r="BS17" s="113"/>
      <c r="BT17" s="21"/>
      <c r="BU17" s="113"/>
      <c r="BV17" s="21"/>
      <c r="BW17" s="113"/>
      <c r="BX17" s="21"/>
      <c r="BY17" s="113"/>
      <c r="BZ17" s="21"/>
      <c r="CA17" s="21"/>
      <c r="CB17" s="23"/>
      <c r="CC17" s="21"/>
      <c r="CD17" s="113"/>
      <c r="CE17" s="21"/>
      <c r="CF17" s="21"/>
      <c r="CG17" s="113"/>
      <c r="CH17" s="21"/>
      <c r="CI17" s="113"/>
      <c r="CJ17" s="21"/>
      <c r="CK17" s="113"/>
      <c r="CL17" s="21"/>
      <c r="CM17" s="21"/>
      <c r="CN17" s="23"/>
      <c r="CO17" s="21"/>
      <c r="CP17" s="113"/>
      <c r="CQ17" s="21"/>
      <c r="CR17" s="113"/>
      <c r="CS17" s="21"/>
      <c r="CT17" s="113"/>
      <c r="CU17" s="21"/>
      <c r="CV17" s="113"/>
      <c r="CW17" s="21"/>
      <c r="CX17" s="21"/>
      <c r="CY17" s="23"/>
      <c r="CZ17" s="21"/>
      <c r="DA17" s="113"/>
      <c r="DB17" s="21"/>
      <c r="DC17" s="113"/>
      <c r="DD17" s="21"/>
      <c r="DE17" s="113"/>
      <c r="DF17" s="21"/>
      <c r="DG17" s="113"/>
      <c r="DH17" s="21"/>
      <c r="DI17" s="23"/>
      <c r="DJ17" s="21"/>
      <c r="DK17" s="113"/>
      <c r="DL17" s="21"/>
      <c r="DM17" s="113"/>
      <c r="DN17" s="21"/>
      <c r="DO17" s="113"/>
      <c r="DP17" s="21"/>
      <c r="DQ17" s="113"/>
      <c r="DR17" s="21"/>
      <c r="DS17" s="21"/>
      <c r="DT17" s="23"/>
      <c r="DU17" s="21"/>
      <c r="DV17" s="22"/>
      <c r="DW17" s="20"/>
    </row>
    <row r="18" spans="2:127" ht="10.5" customHeight="1" x14ac:dyDescent="0.2">
      <c r="B18" s="13">
        <v>3</v>
      </c>
      <c r="C18" s="14"/>
      <c r="D18" s="15" t="s">
        <v>14</v>
      </c>
      <c r="E18" s="16"/>
      <c r="F18" s="16">
        <v>141147</v>
      </c>
      <c r="G18" s="16"/>
      <c r="H18" s="16">
        <v>137989</v>
      </c>
      <c r="I18" s="16"/>
      <c r="J18" s="16">
        <v>140808</v>
      </c>
      <c r="K18" s="16"/>
      <c r="L18" s="16">
        <v>142478</v>
      </c>
      <c r="M18" s="16"/>
      <c r="N18" s="16"/>
      <c r="O18" s="16">
        <v>562422</v>
      </c>
      <c r="P18" s="31"/>
      <c r="Q18" s="16">
        <v>160973</v>
      </c>
      <c r="R18" s="16"/>
      <c r="S18" s="16">
        <v>147988</v>
      </c>
      <c r="T18" s="16"/>
      <c r="U18" s="16">
        <v>140636</v>
      </c>
      <c r="V18" s="16"/>
      <c r="W18" s="16">
        <v>154789</v>
      </c>
      <c r="X18" s="16"/>
      <c r="Y18" s="16"/>
      <c r="Z18" s="16">
        <v>604386</v>
      </c>
      <c r="AA18" s="31"/>
      <c r="AB18" s="16">
        <v>158157</v>
      </c>
      <c r="AC18" s="16"/>
      <c r="AD18" s="16">
        <v>152417</v>
      </c>
      <c r="AE18" s="16"/>
      <c r="AF18" s="16">
        <v>151675</v>
      </c>
      <c r="AG18" s="16"/>
      <c r="AH18" s="16">
        <v>152532</v>
      </c>
      <c r="AI18" s="16"/>
      <c r="AJ18" s="16"/>
      <c r="AK18" s="16">
        <v>614781</v>
      </c>
      <c r="AL18" s="31"/>
      <c r="AM18" s="16">
        <v>156276</v>
      </c>
      <c r="AN18" s="16"/>
      <c r="AO18" s="16">
        <v>158546</v>
      </c>
      <c r="AP18" s="16"/>
      <c r="AQ18" s="16">
        <v>161797</v>
      </c>
      <c r="AR18" s="16"/>
      <c r="AS18" s="16">
        <v>148700</v>
      </c>
      <c r="AT18" s="16"/>
      <c r="AU18" s="16"/>
      <c r="AV18" s="16">
        <v>625319</v>
      </c>
      <c r="AW18" s="31"/>
      <c r="AX18" s="16">
        <v>169503</v>
      </c>
      <c r="AY18" s="16"/>
      <c r="AZ18" s="16">
        <v>157228</v>
      </c>
      <c r="BA18" s="16"/>
      <c r="BB18" s="16">
        <v>159853</v>
      </c>
      <c r="BC18" s="16"/>
      <c r="BD18" s="16">
        <v>161662</v>
      </c>
      <c r="BE18" s="16"/>
      <c r="BF18" s="16">
        <v>648246</v>
      </c>
      <c r="BG18" s="31"/>
      <c r="BH18" s="16">
        <v>164647</v>
      </c>
      <c r="BI18" s="16"/>
      <c r="BJ18" s="16">
        <v>157268</v>
      </c>
      <c r="BK18" s="16"/>
      <c r="BL18" s="16">
        <v>152451</v>
      </c>
      <c r="BM18" s="16"/>
      <c r="BN18" s="16">
        <v>163776</v>
      </c>
      <c r="BO18" s="16"/>
      <c r="BP18" s="16"/>
      <c r="BQ18" s="16">
        <v>638142</v>
      </c>
      <c r="BR18" s="31"/>
      <c r="BS18" s="16">
        <v>174992</v>
      </c>
      <c r="BT18" s="16"/>
      <c r="BU18" s="16">
        <v>175154</v>
      </c>
      <c r="BV18" s="16"/>
      <c r="BW18" s="16">
        <v>174305</v>
      </c>
      <c r="BX18" s="16"/>
      <c r="BY18" s="16">
        <v>179301</v>
      </c>
      <c r="BZ18" s="16"/>
      <c r="CA18" s="16"/>
      <c r="CB18" s="16">
        <v>703752</v>
      </c>
      <c r="CC18" s="31"/>
      <c r="CD18" s="16">
        <v>197445</v>
      </c>
      <c r="CE18" s="16"/>
      <c r="CF18" s="16"/>
      <c r="CG18" s="16">
        <v>163736</v>
      </c>
      <c r="CH18" s="16"/>
      <c r="CI18" s="16">
        <v>177707</v>
      </c>
      <c r="CJ18" s="16"/>
      <c r="CK18" s="16">
        <v>179706</v>
      </c>
      <c r="CL18" s="16"/>
      <c r="CM18" s="16"/>
      <c r="CN18" s="16">
        <v>718594</v>
      </c>
      <c r="CO18" s="31"/>
      <c r="CP18" s="16">
        <v>157422</v>
      </c>
      <c r="CQ18" s="16"/>
      <c r="CR18" s="16">
        <v>171375</v>
      </c>
      <c r="CS18" s="16"/>
      <c r="CT18" s="16">
        <v>171604</v>
      </c>
      <c r="CU18" s="16"/>
      <c r="CV18" s="16">
        <v>158450</v>
      </c>
      <c r="CW18" s="16"/>
      <c r="CX18" s="16"/>
      <c r="CY18" s="16">
        <v>658851</v>
      </c>
      <c r="CZ18" s="31"/>
      <c r="DA18" s="16">
        <v>159276</v>
      </c>
      <c r="DB18" s="16"/>
      <c r="DC18" s="16">
        <v>157907</v>
      </c>
      <c r="DD18" s="16"/>
      <c r="DE18" s="16">
        <v>158096</v>
      </c>
      <c r="DF18" s="16"/>
      <c r="DG18" s="16">
        <v>158772</v>
      </c>
      <c r="DH18" s="16"/>
      <c r="DI18" s="16">
        <v>634051</v>
      </c>
      <c r="DJ18" s="31"/>
      <c r="DK18" s="16">
        <v>165747</v>
      </c>
      <c r="DL18" s="16"/>
      <c r="DM18" s="16">
        <v>139917</v>
      </c>
      <c r="DN18" s="16"/>
      <c r="DO18" s="16">
        <v>135570</v>
      </c>
      <c r="DP18" s="16"/>
      <c r="DQ18" s="16">
        <v>138997</v>
      </c>
      <c r="DR18" s="16"/>
      <c r="DS18" s="16"/>
      <c r="DT18" s="16">
        <v>580231</v>
      </c>
      <c r="DU18" s="31"/>
      <c r="DV18" s="40"/>
      <c r="DW18" s="15" t="s">
        <v>15</v>
      </c>
    </row>
    <row r="19" spans="2:127" ht="10.199999999999999" customHeight="1" x14ac:dyDescent="0.2">
      <c r="B19" s="13">
        <v>4</v>
      </c>
      <c r="C19" s="13"/>
      <c r="D19" s="19" t="s">
        <v>16</v>
      </c>
      <c r="E19" s="41" t="e">
        <v>#DIV/0!</v>
      </c>
      <c r="F19" s="41">
        <v>66.447758664519952</v>
      </c>
      <c r="G19" s="41"/>
      <c r="H19" s="41">
        <v>64.828004171873673</v>
      </c>
      <c r="I19" s="41"/>
      <c r="J19" s="41">
        <v>67.423865159931054</v>
      </c>
      <c r="K19" s="41"/>
      <c r="L19" s="41">
        <v>65.290990743286585</v>
      </c>
      <c r="M19" s="41"/>
      <c r="N19" s="41"/>
      <c r="O19" s="41">
        <v>65.986258875649398</v>
      </c>
      <c r="P19" s="41"/>
      <c r="Q19" s="41">
        <v>70.208961212856067</v>
      </c>
      <c r="R19" s="41"/>
      <c r="S19" s="41">
        <v>66.641448938603844</v>
      </c>
      <c r="T19" s="41"/>
      <c r="U19" s="41">
        <v>63.460176072703312</v>
      </c>
      <c r="V19" s="41"/>
      <c r="W19" s="41">
        <v>65.944548111415017</v>
      </c>
      <c r="X19" s="41"/>
      <c r="Y19" s="41"/>
      <c r="Z19" s="41">
        <v>66.585654447262371</v>
      </c>
      <c r="AA19" s="41"/>
      <c r="AB19" s="41">
        <v>67.542278783737615</v>
      </c>
      <c r="AC19" s="41"/>
      <c r="AD19" s="41">
        <v>66.028262489386407</v>
      </c>
      <c r="AE19" s="41"/>
      <c r="AF19" s="41">
        <v>66.380298826227374</v>
      </c>
      <c r="AG19" s="41"/>
      <c r="AH19" s="41">
        <v>64.054626083450913</v>
      </c>
      <c r="AI19" s="41"/>
      <c r="AJ19" s="41"/>
      <c r="AK19" s="41">
        <v>65.990674289247309</v>
      </c>
      <c r="AL19" s="41"/>
      <c r="AM19" s="41">
        <v>65.777987296963985</v>
      </c>
      <c r="AN19" s="41"/>
      <c r="AO19" s="41">
        <v>66.299234330112029</v>
      </c>
      <c r="AP19" s="41"/>
      <c r="AQ19" s="41">
        <v>69.592801441776245</v>
      </c>
      <c r="AR19" s="41"/>
      <c r="AS19" s="41">
        <v>62.156197227841957</v>
      </c>
      <c r="AT19" s="41"/>
      <c r="AU19" s="41"/>
      <c r="AV19" s="41">
        <v>65.930971221314891</v>
      </c>
      <c r="AW19" s="41"/>
      <c r="AX19" s="41">
        <v>68.916265170458018</v>
      </c>
      <c r="AY19" s="41"/>
      <c r="AZ19" s="41">
        <v>65.530506687339269</v>
      </c>
      <c r="BA19" s="41"/>
      <c r="BB19" s="41">
        <v>69.296127552767672</v>
      </c>
      <c r="BC19" s="41"/>
      <c r="BD19" s="41">
        <v>65.188918908020483</v>
      </c>
      <c r="BE19" s="41"/>
      <c r="BF19" s="41">
        <v>67.206603653283324</v>
      </c>
      <c r="BG19" s="41"/>
      <c r="BH19" s="41">
        <v>65.501945401452886</v>
      </c>
      <c r="BI19" s="41"/>
      <c r="BJ19" s="41">
        <v>63.495421585568714</v>
      </c>
      <c r="BK19" s="41"/>
      <c r="BL19" s="41">
        <v>62.891548371926085</v>
      </c>
      <c r="BM19" s="41"/>
      <c r="BN19" s="41">
        <v>63.809494124614282</v>
      </c>
      <c r="BO19" s="41"/>
      <c r="BP19" s="41"/>
      <c r="BQ19" s="41">
        <v>63.934845052614286</v>
      </c>
      <c r="BR19" s="41"/>
      <c r="BS19" s="41">
        <v>68.118898214035468</v>
      </c>
      <c r="BT19" s="41"/>
      <c r="BU19" s="41">
        <v>69.349793717285777</v>
      </c>
      <c r="BV19" s="41"/>
      <c r="BW19" s="41">
        <v>70.410046979079567</v>
      </c>
      <c r="BX19" s="41"/>
      <c r="BY19" s="41">
        <v>69.261077654639081</v>
      </c>
      <c r="BZ19" s="41"/>
      <c r="CA19" s="41"/>
      <c r="CB19" s="41">
        <v>69.274292936650752</v>
      </c>
      <c r="CC19" s="41"/>
      <c r="CD19" s="41">
        <v>76.03308649391758</v>
      </c>
      <c r="CE19" s="41"/>
      <c r="CF19" s="41"/>
      <c r="CG19" s="41">
        <v>78.798408015746588</v>
      </c>
      <c r="CH19" s="41"/>
      <c r="CI19" s="41">
        <v>77.140823121367205</v>
      </c>
      <c r="CJ19" s="41"/>
      <c r="CK19" s="41">
        <v>72.819440561140752</v>
      </c>
      <c r="CL19" s="41"/>
      <c r="CM19" s="41"/>
      <c r="CN19" s="41">
        <v>76.071960907196939</v>
      </c>
      <c r="CO19" s="41"/>
      <c r="CP19" s="41">
        <v>67.201700725284198</v>
      </c>
      <c r="CQ19" s="41"/>
      <c r="CR19" s="41">
        <v>72.557802795195414</v>
      </c>
      <c r="CS19" s="41"/>
      <c r="CT19" s="41">
        <v>70.483474146393547</v>
      </c>
      <c r="CU19" s="41"/>
      <c r="CV19" s="41">
        <v>63.825759101565325</v>
      </c>
      <c r="CW19" s="41"/>
      <c r="CX19" s="41"/>
      <c r="CY19" s="41">
        <v>68.475885113260205</v>
      </c>
      <c r="CZ19" s="41"/>
      <c r="DA19" s="41">
        <v>64.971629267337562</v>
      </c>
      <c r="DB19" s="41"/>
      <c r="DC19" s="41">
        <v>64.12076421740808</v>
      </c>
      <c r="DD19" s="41"/>
      <c r="DE19" s="41">
        <v>65.962657765724416</v>
      </c>
      <c r="DF19" s="41"/>
      <c r="DG19" s="41">
        <v>62.885479130854968</v>
      </c>
      <c r="DH19" s="41"/>
      <c r="DI19" s="41">
        <v>64.464575294972875</v>
      </c>
      <c r="DJ19" s="41"/>
      <c r="DK19" s="41">
        <v>63.050201421936158</v>
      </c>
      <c r="DL19" s="41"/>
      <c r="DM19" s="41">
        <v>58.730665099586545</v>
      </c>
      <c r="DN19" s="41"/>
      <c r="DO19" s="41">
        <v>58.591673473621434</v>
      </c>
      <c r="DP19" s="41"/>
      <c r="DQ19" s="41">
        <v>54.008991331175515</v>
      </c>
      <c r="DR19" s="41"/>
      <c r="DS19" s="41"/>
      <c r="DT19" s="41">
        <v>58.617718132738496</v>
      </c>
      <c r="DU19" s="42"/>
      <c r="DV19" s="43"/>
      <c r="DW19" s="19" t="s">
        <v>17</v>
      </c>
    </row>
    <row r="20" spans="2:127" ht="4.2" customHeight="1" x14ac:dyDescent="0.2">
      <c r="B20" s="13"/>
      <c r="C20" s="13"/>
      <c r="D20" s="19"/>
      <c r="E20" s="44"/>
      <c r="F20" s="16"/>
      <c r="G20" s="44"/>
      <c r="H20" s="16"/>
      <c r="I20" s="44"/>
      <c r="J20" s="16"/>
      <c r="K20" s="44"/>
      <c r="L20" s="16"/>
      <c r="M20" s="44"/>
      <c r="N20" s="44"/>
      <c r="O20" s="44"/>
      <c r="P20" s="42"/>
      <c r="Q20" s="16"/>
      <c r="R20" s="44"/>
      <c r="S20" s="16"/>
      <c r="T20" s="44"/>
      <c r="U20" s="16"/>
      <c r="V20" s="44"/>
      <c r="W20" s="16"/>
      <c r="X20" s="44"/>
      <c r="Y20" s="44"/>
      <c r="Z20" s="44"/>
      <c r="AA20" s="42"/>
      <c r="AB20" s="16"/>
      <c r="AC20" s="44"/>
      <c r="AD20" s="16"/>
      <c r="AE20" s="44"/>
      <c r="AF20" s="16"/>
      <c r="AG20" s="44"/>
      <c r="AH20" s="16"/>
      <c r="AI20" s="44"/>
      <c r="AJ20" s="44"/>
      <c r="AK20" s="44"/>
      <c r="AL20" s="42"/>
      <c r="AM20" s="16"/>
      <c r="AN20" s="44"/>
      <c r="AO20" s="16"/>
      <c r="AP20" s="44"/>
      <c r="AQ20" s="16"/>
      <c r="AR20" s="44"/>
      <c r="AS20" s="16"/>
      <c r="AT20" s="44"/>
      <c r="AU20" s="44"/>
      <c r="AV20" s="44"/>
      <c r="AW20" s="42"/>
      <c r="AX20" s="16"/>
      <c r="AY20" s="44"/>
      <c r="AZ20" s="16"/>
      <c r="BA20" s="44"/>
      <c r="BB20" s="16"/>
      <c r="BC20" s="44"/>
      <c r="BD20" s="16"/>
      <c r="BE20" s="44"/>
      <c r="BF20" s="44"/>
      <c r="BG20" s="42"/>
      <c r="BH20" s="16"/>
      <c r="BI20" s="44"/>
      <c r="BJ20" s="16"/>
      <c r="BK20" s="44"/>
      <c r="BL20" s="16"/>
      <c r="BM20" s="44"/>
      <c r="BN20" s="16"/>
      <c r="BO20" s="44"/>
      <c r="BP20" s="44"/>
      <c r="BQ20" s="44"/>
      <c r="BR20" s="42"/>
      <c r="BS20" s="16"/>
      <c r="BT20" s="44"/>
      <c r="BU20" s="16"/>
      <c r="BV20" s="44"/>
      <c r="BW20" s="16"/>
      <c r="BX20" s="44"/>
      <c r="BY20" s="16"/>
      <c r="BZ20" s="44"/>
      <c r="CA20" s="44"/>
      <c r="CB20" s="44"/>
      <c r="CC20" s="42"/>
      <c r="CD20" s="16"/>
      <c r="CE20" s="44"/>
      <c r="CF20" s="44"/>
      <c r="CG20" s="16"/>
      <c r="CH20" s="44"/>
      <c r="CI20" s="16"/>
      <c r="CJ20" s="44"/>
      <c r="CK20" s="16"/>
      <c r="CL20" s="44"/>
      <c r="CM20" s="44"/>
      <c r="CN20" s="44"/>
      <c r="CO20" s="42"/>
      <c r="CP20" s="16"/>
      <c r="CQ20" s="44"/>
      <c r="CR20" s="16"/>
      <c r="CS20" s="44"/>
      <c r="CT20" s="16"/>
      <c r="CU20" s="44"/>
      <c r="CV20" s="16"/>
      <c r="CW20" s="44"/>
      <c r="CX20" s="44"/>
      <c r="CY20" s="44"/>
      <c r="CZ20" s="42"/>
      <c r="DA20" s="16"/>
      <c r="DB20" s="44"/>
      <c r="DC20" s="16"/>
      <c r="DD20" s="44"/>
      <c r="DE20" s="16"/>
      <c r="DF20" s="44"/>
      <c r="DG20" s="16"/>
      <c r="DH20" s="44"/>
      <c r="DI20" s="44"/>
      <c r="DJ20" s="42"/>
      <c r="DK20" s="16"/>
      <c r="DL20" s="44"/>
      <c r="DM20" s="16"/>
      <c r="DN20" s="44"/>
      <c r="DO20" s="16"/>
      <c r="DP20" s="44"/>
      <c r="DQ20" s="16"/>
      <c r="DR20" s="44"/>
      <c r="DS20" s="44"/>
      <c r="DT20" s="44"/>
      <c r="DU20" s="42"/>
      <c r="DV20" s="43"/>
      <c r="DW20" s="19"/>
    </row>
    <row r="21" spans="2:127" ht="10.5" customHeight="1" x14ac:dyDescent="0.2">
      <c r="B21" s="13">
        <v>5</v>
      </c>
      <c r="C21" s="14"/>
      <c r="D21" s="15" t="s">
        <v>18</v>
      </c>
      <c r="E21" s="16"/>
      <c r="F21" s="16">
        <v>176657</v>
      </c>
      <c r="G21" s="16"/>
      <c r="H21" s="16">
        <v>174135</v>
      </c>
      <c r="I21" s="16"/>
      <c r="J21" s="16">
        <v>175082</v>
      </c>
      <c r="K21" s="16"/>
      <c r="L21" s="16">
        <v>179670</v>
      </c>
      <c r="M21" s="16"/>
      <c r="N21" s="16"/>
      <c r="O21" s="16">
        <v>705544</v>
      </c>
      <c r="P21" s="45"/>
      <c r="Q21" s="16">
        <v>195534</v>
      </c>
      <c r="R21" s="16"/>
      <c r="S21" s="16">
        <v>183414</v>
      </c>
      <c r="T21" s="16"/>
      <c r="U21" s="16">
        <v>178159</v>
      </c>
      <c r="V21" s="16"/>
      <c r="W21" s="16">
        <v>195412</v>
      </c>
      <c r="X21" s="16"/>
      <c r="Y21" s="16"/>
      <c r="Z21" s="16">
        <v>752519</v>
      </c>
      <c r="AA21" s="45"/>
      <c r="AB21" s="16">
        <v>196479</v>
      </c>
      <c r="AC21" s="16"/>
      <c r="AD21" s="16">
        <v>191198</v>
      </c>
      <c r="AE21" s="16"/>
      <c r="AF21" s="16">
        <v>187928</v>
      </c>
      <c r="AG21" s="16"/>
      <c r="AH21" s="16">
        <v>193170</v>
      </c>
      <c r="AI21" s="16"/>
      <c r="AJ21" s="16"/>
      <c r="AK21" s="16">
        <v>768775</v>
      </c>
      <c r="AL21" s="31"/>
      <c r="AM21" s="16">
        <v>196014</v>
      </c>
      <c r="AN21" s="16"/>
      <c r="AO21" s="16">
        <v>198246</v>
      </c>
      <c r="AP21" s="16"/>
      <c r="AQ21" s="16">
        <v>197572</v>
      </c>
      <c r="AR21" s="16"/>
      <c r="AS21" s="16">
        <v>193321</v>
      </c>
      <c r="AT21" s="16"/>
      <c r="AU21" s="16"/>
      <c r="AV21" s="16">
        <v>785153</v>
      </c>
      <c r="AW21" s="31"/>
      <c r="AX21" s="16">
        <v>210511</v>
      </c>
      <c r="AY21" s="16"/>
      <c r="AZ21" s="16">
        <v>196826</v>
      </c>
      <c r="BA21" s="16"/>
      <c r="BB21" s="16">
        <v>195858</v>
      </c>
      <c r="BC21" s="16"/>
      <c r="BD21" s="16">
        <v>204009</v>
      </c>
      <c r="BE21" s="16"/>
      <c r="BF21" s="16">
        <v>807204</v>
      </c>
      <c r="BG21" s="31"/>
      <c r="BH21" s="16">
        <v>205025</v>
      </c>
      <c r="BI21" s="16"/>
      <c r="BJ21" s="16">
        <v>198010</v>
      </c>
      <c r="BK21" s="16"/>
      <c r="BL21" s="16">
        <v>194405</v>
      </c>
      <c r="BM21" s="16"/>
      <c r="BN21" s="16">
        <v>208583</v>
      </c>
      <c r="BO21" s="16"/>
      <c r="BP21" s="16"/>
      <c r="BQ21" s="16">
        <v>806023</v>
      </c>
      <c r="BR21" s="31"/>
      <c r="BS21" s="16">
        <v>217144</v>
      </c>
      <c r="BT21" s="16"/>
      <c r="BU21" s="16">
        <v>214954</v>
      </c>
      <c r="BV21" s="16"/>
      <c r="BW21" s="16">
        <v>212473</v>
      </c>
      <c r="BX21" s="16"/>
      <c r="BY21" s="16">
        <v>222225</v>
      </c>
      <c r="BZ21" s="16"/>
      <c r="CA21" s="16"/>
      <c r="CB21" s="16">
        <v>866796</v>
      </c>
      <c r="CC21" s="31"/>
      <c r="CD21" s="16">
        <v>232222</v>
      </c>
      <c r="CE21" s="16"/>
      <c r="CF21" s="16"/>
      <c r="CG21" s="16">
        <v>188200</v>
      </c>
      <c r="CH21" s="16"/>
      <c r="CI21" s="16">
        <v>206977</v>
      </c>
      <c r="CJ21" s="16"/>
      <c r="CK21" s="16">
        <v>216803</v>
      </c>
      <c r="CL21" s="16"/>
      <c r="CM21" s="16"/>
      <c r="CN21" s="16">
        <v>844202</v>
      </c>
      <c r="CO21" s="31"/>
      <c r="CP21" s="16">
        <v>196235</v>
      </c>
      <c r="CQ21" s="16"/>
      <c r="CR21" s="16">
        <v>205217</v>
      </c>
      <c r="CS21" s="16"/>
      <c r="CT21" s="16">
        <v>208831</v>
      </c>
      <c r="CU21" s="16"/>
      <c r="CV21" s="16">
        <v>200890</v>
      </c>
      <c r="CW21" s="16"/>
      <c r="CX21" s="16"/>
      <c r="CY21" s="16">
        <v>811173</v>
      </c>
      <c r="CZ21" s="31"/>
      <c r="DA21" s="16">
        <v>200459</v>
      </c>
      <c r="DB21" s="16"/>
      <c r="DC21" s="16">
        <v>199393</v>
      </c>
      <c r="DD21" s="16"/>
      <c r="DE21" s="16">
        <v>198032</v>
      </c>
      <c r="DF21" s="16"/>
      <c r="DG21" s="16">
        <v>203368</v>
      </c>
      <c r="DH21" s="16"/>
      <c r="DI21" s="16">
        <v>801252</v>
      </c>
      <c r="DJ21" s="31"/>
      <c r="DK21" s="16">
        <v>212597</v>
      </c>
      <c r="DL21" s="16"/>
      <c r="DM21" s="16">
        <v>184639</v>
      </c>
      <c r="DN21" s="16"/>
      <c r="DO21" s="16">
        <v>177372</v>
      </c>
      <c r="DP21" s="16"/>
      <c r="DQ21" s="16">
        <v>188719</v>
      </c>
      <c r="DR21" s="16"/>
      <c r="DS21" s="16"/>
      <c r="DT21" s="16">
        <v>763327</v>
      </c>
      <c r="DU21" s="31"/>
      <c r="DV21" s="40"/>
      <c r="DW21" s="15" t="s">
        <v>19</v>
      </c>
    </row>
    <row r="22" spans="2:127" ht="10.199999999999999" customHeight="1" x14ac:dyDescent="0.2">
      <c r="B22" s="13">
        <v>6</v>
      </c>
      <c r="C22" s="13"/>
      <c r="D22" s="19" t="s">
        <v>20</v>
      </c>
      <c r="E22" s="41" t="e">
        <v>#DIV/0!</v>
      </c>
      <c r="F22" s="41">
        <v>83.164797710175222</v>
      </c>
      <c r="G22" s="41"/>
      <c r="H22" s="41">
        <v>81.809597188683327</v>
      </c>
      <c r="I22" s="41"/>
      <c r="J22" s="41">
        <v>83.835472131775518</v>
      </c>
      <c r="K22" s="41"/>
      <c r="L22" s="41">
        <v>82.334341490239211</v>
      </c>
      <c r="M22" s="41"/>
      <c r="N22" s="41"/>
      <c r="O22" s="41">
        <v>82.778072394325221</v>
      </c>
      <c r="P22" s="41"/>
      <c r="Q22" s="41">
        <v>85.282867448544778</v>
      </c>
      <c r="R22" s="41"/>
      <c r="S22" s="41">
        <v>82.594363837777962</v>
      </c>
      <c r="T22" s="41"/>
      <c r="U22" s="41">
        <v>80.391944515890316</v>
      </c>
      <c r="V22" s="41"/>
      <c r="W22" s="41">
        <v>83.251109804623255</v>
      </c>
      <c r="X22" s="41"/>
      <c r="Y22" s="41"/>
      <c r="Z22" s="41">
        <v>82.905577063332757</v>
      </c>
      <c r="AA22" s="41"/>
      <c r="AB22" s="41">
        <v>83.908011615989068</v>
      </c>
      <c r="AC22" s="41"/>
      <c r="AD22" s="41">
        <v>82.828501620197898</v>
      </c>
      <c r="AE22" s="41"/>
      <c r="AF22" s="41">
        <v>82.246360954773436</v>
      </c>
      <c r="AG22" s="41"/>
      <c r="AH22" s="41">
        <v>81.120237855271114</v>
      </c>
      <c r="AI22" s="41"/>
      <c r="AJ22" s="41"/>
      <c r="AK22" s="41">
        <v>82.520410726284808</v>
      </c>
      <c r="AL22" s="41"/>
      <c r="AM22" s="41">
        <v>82.504072295343477</v>
      </c>
      <c r="AN22" s="41"/>
      <c r="AO22" s="41">
        <v>82.900596729071623</v>
      </c>
      <c r="AP22" s="41"/>
      <c r="AQ22" s="41">
        <v>84.980493868579856</v>
      </c>
      <c r="AR22" s="41"/>
      <c r="AS22" s="41">
        <v>80.807654366399703</v>
      </c>
      <c r="AT22" s="41"/>
      <c r="AU22" s="41"/>
      <c r="AV22" s="41">
        <v>82.78318721697093</v>
      </c>
      <c r="AW22" s="41"/>
      <c r="AX22" s="41">
        <v>85.589233802931432</v>
      </c>
      <c r="AY22" s="41"/>
      <c r="AZ22" s="41">
        <v>82.03441822857404</v>
      </c>
      <c r="BA22" s="41"/>
      <c r="BB22" s="41">
        <v>84.904261729401213</v>
      </c>
      <c r="BC22" s="41"/>
      <c r="BD22" s="41">
        <v>82.265010685914746</v>
      </c>
      <c r="BE22" s="41"/>
      <c r="BF22" s="41">
        <v>83.686500642263752</v>
      </c>
      <c r="BG22" s="41"/>
      <c r="BH22" s="41">
        <v>81.565630445333824</v>
      </c>
      <c r="BI22" s="41"/>
      <c r="BJ22" s="41">
        <v>79.944606837744871</v>
      </c>
      <c r="BK22" s="41"/>
      <c r="BL22" s="41">
        <v>80.199089945256446</v>
      </c>
      <c r="BM22" s="41"/>
      <c r="BN22" s="41">
        <v>81.266948228033542</v>
      </c>
      <c r="BO22" s="41"/>
      <c r="BP22" s="41"/>
      <c r="BQ22" s="41">
        <v>80.754684088875706</v>
      </c>
      <c r="BR22" s="41"/>
      <c r="BS22" s="41">
        <v>84.527350014792219</v>
      </c>
      <c r="BT22" s="41"/>
      <c r="BU22" s="41">
        <v>85.108050964896307</v>
      </c>
      <c r="BV22" s="41"/>
      <c r="BW22" s="41">
        <v>85.827910339840926</v>
      </c>
      <c r="BX22" s="41"/>
      <c r="BY22" s="41">
        <v>85.84192492959977</v>
      </c>
      <c r="BZ22" s="41"/>
      <c r="CA22" s="41"/>
      <c r="CB22" s="41">
        <v>85.323636764537952</v>
      </c>
      <c r="CC22" s="41"/>
      <c r="CD22" s="41">
        <v>89.425183781764702</v>
      </c>
      <c r="CE22" s="41"/>
      <c r="CF22" s="41"/>
      <c r="CG22" s="41">
        <v>90.571776448450606</v>
      </c>
      <c r="CH22" s="41"/>
      <c r="CI22" s="41">
        <v>89.846636019916048</v>
      </c>
      <c r="CJ22" s="41"/>
      <c r="CK22" s="41">
        <v>87.851675358513347</v>
      </c>
      <c r="CL22" s="41"/>
      <c r="CM22" s="41"/>
      <c r="CN22" s="41">
        <v>89.369103473974832</v>
      </c>
      <c r="CO22" s="41"/>
      <c r="CP22" s="41">
        <v>83.770538691073327</v>
      </c>
      <c r="CQ22" s="41"/>
      <c r="CR22" s="41">
        <v>86.88603714790149</v>
      </c>
      <c r="CS22" s="41"/>
      <c r="CT22" s="41">
        <v>85.773842040194353</v>
      </c>
      <c r="CU22" s="41"/>
      <c r="CV22" s="41">
        <v>80.921153334890889</v>
      </c>
      <c r="CW22" s="41"/>
      <c r="CX22" s="41"/>
      <c r="CY22" s="41">
        <v>84.307057521319109</v>
      </c>
      <c r="CZ22" s="41"/>
      <c r="DA22" s="41">
        <v>81.770937437537469</v>
      </c>
      <c r="DB22" s="41"/>
      <c r="DC22" s="41">
        <v>80.966844659208576</v>
      </c>
      <c r="DD22" s="41"/>
      <c r="DE22" s="41">
        <v>82.625221654323568</v>
      </c>
      <c r="DF22" s="41"/>
      <c r="DG22" s="41">
        <v>80.548800291510545</v>
      </c>
      <c r="DH22" s="41"/>
      <c r="DI22" s="41">
        <v>81.464061856613441</v>
      </c>
      <c r="DJ22" s="41"/>
      <c r="DK22" s="41">
        <v>80.871953469440555</v>
      </c>
      <c r="DL22" s="41"/>
      <c r="DM22" s="41">
        <v>77.502885806031856</v>
      </c>
      <c r="DN22" s="41"/>
      <c r="DO22" s="41">
        <v>76.657979695826356</v>
      </c>
      <c r="DP22" s="41"/>
      <c r="DQ22" s="41">
        <v>73.32908505239763</v>
      </c>
      <c r="DR22" s="41"/>
      <c r="DS22" s="41"/>
      <c r="DT22" s="41">
        <v>77.114954094332916</v>
      </c>
      <c r="DU22" s="42"/>
      <c r="DV22" s="43"/>
      <c r="DW22" s="19" t="s">
        <v>21</v>
      </c>
    </row>
    <row r="23" spans="2:127" ht="4.5" customHeight="1" x14ac:dyDescent="0.2">
      <c r="B23" s="13"/>
      <c r="C23" s="13"/>
      <c r="D23" s="19"/>
      <c r="E23" s="44"/>
      <c r="F23" s="16"/>
      <c r="G23" s="44"/>
      <c r="H23" s="16"/>
      <c r="I23" s="44"/>
      <c r="J23" s="16"/>
      <c r="K23" s="44"/>
      <c r="L23" s="16"/>
      <c r="M23" s="44"/>
      <c r="N23" s="44"/>
      <c r="O23" s="44"/>
      <c r="P23" s="42"/>
      <c r="Q23" s="16"/>
      <c r="R23" s="44"/>
      <c r="S23" s="16"/>
      <c r="T23" s="44"/>
      <c r="U23" s="16"/>
      <c r="V23" s="44"/>
      <c r="W23" s="16"/>
      <c r="X23" s="44"/>
      <c r="Y23" s="44"/>
      <c r="Z23" s="44"/>
      <c r="AA23" s="42"/>
      <c r="AB23" s="16"/>
      <c r="AC23" s="44"/>
      <c r="AD23" s="16"/>
      <c r="AE23" s="44"/>
      <c r="AF23" s="16"/>
      <c r="AG23" s="44"/>
      <c r="AH23" s="16"/>
      <c r="AI23" s="44"/>
      <c r="AJ23" s="44"/>
      <c r="AK23" s="44"/>
      <c r="AL23" s="42"/>
      <c r="AM23" s="16"/>
      <c r="AN23" s="44"/>
      <c r="AO23" s="16"/>
      <c r="AP23" s="44"/>
      <c r="AQ23" s="16"/>
      <c r="AR23" s="44"/>
      <c r="AS23" s="16"/>
      <c r="AT23" s="44"/>
      <c r="AU23" s="44"/>
      <c r="AV23" s="44"/>
      <c r="AW23" s="42"/>
      <c r="AX23" s="16"/>
      <c r="AY23" s="44"/>
      <c r="AZ23" s="16"/>
      <c r="BA23" s="44"/>
      <c r="BB23" s="16"/>
      <c r="BC23" s="44"/>
      <c r="BD23" s="16"/>
      <c r="BE23" s="44"/>
      <c r="BF23" s="44"/>
      <c r="BG23" s="42"/>
      <c r="BH23" s="16"/>
      <c r="BI23" s="44"/>
      <c r="BJ23" s="16"/>
      <c r="BK23" s="44"/>
      <c r="BL23" s="16"/>
      <c r="BM23" s="44"/>
      <c r="BN23" s="16"/>
      <c r="BO23" s="44"/>
      <c r="BP23" s="44"/>
      <c r="BQ23" s="44"/>
      <c r="BR23" s="42"/>
      <c r="BS23" s="16"/>
      <c r="BT23" s="44"/>
      <c r="BU23" s="16"/>
      <c r="BV23" s="44"/>
      <c r="BW23" s="16"/>
      <c r="BX23" s="44"/>
      <c r="BY23" s="16"/>
      <c r="BZ23" s="44"/>
      <c r="CA23" s="44"/>
      <c r="CB23" s="44"/>
      <c r="CC23" s="42"/>
      <c r="CD23" s="16"/>
      <c r="CE23" s="44"/>
      <c r="CF23" s="44"/>
      <c r="CG23" s="16"/>
      <c r="CH23" s="44"/>
      <c r="CI23" s="16"/>
      <c r="CJ23" s="44"/>
      <c r="CK23" s="16"/>
      <c r="CL23" s="44"/>
      <c r="CM23" s="44"/>
      <c r="CN23" s="44"/>
      <c r="CO23" s="42"/>
      <c r="CP23" s="16"/>
      <c r="CQ23" s="44"/>
      <c r="CR23" s="16"/>
      <c r="CS23" s="44"/>
      <c r="CT23" s="16"/>
      <c r="CU23" s="44"/>
      <c r="CV23" s="16"/>
      <c r="CW23" s="44"/>
      <c r="CX23" s="44"/>
      <c r="CY23" s="44"/>
      <c r="CZ23" s="42"/>
      <c r="DA23" s="16"/>
      <c r="DB23" s="44"/>
      <c r="DC23" s="16"/>
      <c r="DD23" s="44"/>
      <c r="DE23" s="16"/>
      <c r="DF23" s="44"/>
      <c r="DG23" s="16"/>
      <c r="DH23" s="44"/>
      <c r="DI23" s="44"/>
      <c r="DJ23" s="42"/>
      <c r="DK23" s="16"/>
      <c r="DL23" s="44"/>
      <c r="DM23" s="16"/>
      <c r="DN23" s="44"/>
      <c r="DO23" s="16"/>
      <c r="DP23" s="44"/>
      <c r="DQ23" s="16"/>
      <c r="DR23" s="44"/>
      <c r="DS23" s="44"/>
      <c r="DT23" s="44"/>
      <c r="DU23" s="42"/>
      <c r="DV23" s="43"/>
      <c r="DW23" s="19"/>
    </row>
    <row r="24" spans="2:127" ht="10.5" customHeight="1" x14ac:dyDescent="0.2">
      <c r="B24" s="13">
        <v>7</v>
      </c>
      <c r="C24" s="14"/>
      <c r="D24" s="15" t="s">
        <v>22</v>
      </c>
      <c r="E24" s="16"/>
      <c r="F24" s="16">
        <v>194003</v>
      </c>
      <c r="G24" s="16"/>
      <c r="H24" s="16">
        <v>193350</v>
      </c>
      <c r="I24" s="16"/>
      <c r="J24" s="16">
        <v>191566</v>
      </c>
      <c r="K24" s="16"/>
      <c r="L24" s="16">
        <v>198792</v>
      </c>
      <c r="M24" s="16"/>
      <c r="N24" s="16"/>
      <c r="O24" s="16">
        <v>777711</v>
      </c>
      <c r="P24" s="45"/>
      <c r="Q24" s="16">
        <v>212504</v>
      </c>
      <c r="R24" s="16"/>
      <c r="S24" s="16">
        <v>201792</v>
      </c>
      <c r="T24" s="16"/>
      <c r="U24" s="16">
        <v>198610</v>
      </c>
      <c r="V24" s="16"/>
      <c r="W24" s="16">
        <v>215793</v>
      </c>
      <c r="X24" s="16"/>
      <c r="Y24" s="16"/>
      <c r="Z24" s="16">
        <v>828699</v>
      </c>
      <c r="AA24" s="45"/>
      <c r="AB24" s="16">
        <v>215492</v>
      </c>
      <c r="AC24" s="16"/>
      <c r="AD24" s="16">
        <v>211004</v>
      </c>
      <c r="AE24" s="16"/>
      <c r="AF24" s="16">
        <v>207277</v>
      </c>
      <c r="AG24" s="16"/>
      <c r="AH24" s="16">
        <v>216226</v>
      </c>
      <c r="AI24" s="16"/>
      <c r="AJ24" s="16"/>
      <c r="AK24" s="16">
        <v>849999</v>
      </c>
      <c r="AL24" s="31"/>
      <c r="AM24" s="16">
        <v>216599</v>
      </c>
      <c r="AN24" s="16"/>
      <c r="AO24" s="16">
        <v>219081</v>
      </c>
      <c r="AP24" s="16"/>
      <c r="AQ24" s="16">
        <v>215437</v>
      </c>
      <c r="AR24" s="16"/>
      <c r="AS24" s="16">
        <v>216173</v>
      </c>
      <c r="AT24" s="16"/>
      <c r="AU24" s="16"/>
      <c r="AV24" s="16">
        <v>867290</v>
      </c>
      <c r="AW24" s="31"/>
      <c r="AX24" s="16">
        <v>229029</v>
      </c>
      <c r="AY24" s="16"/>
      <c r="AZ24" s="16">
        <v>217405</v>
      </c>
      <c r="BA24" s="16"/>
      <c r="BB24" s="16">
        <v>213351</v>
      </c>
      <c r="BC24" s="16"/>
      <c r="BD24" s="16">
        <v>226129</v>
      </c>
      <c r="BE24" s="16"/>
      <c r="BF24" s="16">
        <v>885914</v>
      </c>
      <c r="BG24" s="31"/>
      <c r="BH24" s="16">
        <v>225747</v>
      </c>
      <c r="BI24" s="16"/>
      <c r="BJ24" s="16">
        <v>219523</v>
      </c>
      <c r="BK24" s="16"/>
      <c r="BL24" s="16">
        <v>216994</v>
      </c>
      <c r="BM24" s="16"/>
      <c r="BN24" s="16">
        <v>232172</v>
      </c>
      <c r="BO24" s="16"/>
      <c r="BP24" s="16"/>
      <c r="BQ24" s="16">
        <v>894436</v>
      </c>
      <c r="BR24" s="31"/>
      <c r="BS24" s="16">
        <v>236579</v>
      </c>
      <c r="BT24" s="16"/>
      <c r="BU24" s="16">
        <v>233245</v>
      </c>
      <c r="BV24" s="16"/>
      <c r="BW24" s="16">
        <v>229935</v>
      </c>
      <c r="BX24" s="16"/>
      <c r="BY24" s="16">
        <v>241398</v>
      </c>
      <c r="BZ24" s="16"/>
      <c r="CA24" s="16"/>
      <c r="CB24" s="16">
        <v>941157</v>
      </c>
      <c r="CC24" s="31"/>
      <c r="CD24" s="16">
        <v>247069</v>
      </c>
      <c r="CE24" s="16"/>
      <c r="CF24" s="16"/>
      <c r="CG24" s="16">
        <v>198302</v>
      </c>
      <c r="CH24" s="16"/>
      <c r="CI24" s="16">
        <v>218895</v>
      </c>
      <c r="CJ24" s="16"/>
      <c r="CK24" s="16">
        <v>232633</v>
      </c>
      <c r="CL24" s="16"/>
      <c r="CM24" s="16"/>
      <c r="CN24" s="16">
        <v>896899</v>
      </c>
      <c r="CO24" s="31"/>
      <c r="CP24" s="16">
        <v>214899</v>
      </c>
      <c r="CQ24" s="16"/>
      <c r="CR24" s="16">
        <v>220437</v>
      </c>
      <c r="CS24" s="16"/>
      <c r="CT24" s="16">
        <v>226407</v>
      </c>
      <c r="CU24" s="16"/>
      <c r="CV24" s="16">
        <v>223816</v>
      </c>
      <c r="CW24" s="16"/>
      <c r="CX24" s="16"/>
      <c r="CY24" s="16">
        <v>885559</v>
      </c>
      <c r="CZ24" s="31"/>
      <c r="DA24" s="16">
        <v>220655</v>
      </c>
      <c r="DB24" s="16"/>
      <c r="DC24" s="16">
        <v>221254</v>
      </c>
      <c r="DD24" s="16"/>
      <c r="DE24" s="16">
        <v>217983</v>
      </c>
      <c r="DF24" s="16"/>
      <c r="DG24" s="16">
        <v>227449</v>
      </c>
      <c r="DH24" s="16"/>
      <c r="DI24" s="16">
        <v>887341</v>
      </c>
      <c r="DJ24" s="31"/>
      <c r="DK24" s="16">
        <v>237024</v>
      </c>
      <c r="DL24" s="16"/>
      <c r="DM24" s="16">
        <v>209462</v>
      </c>
      <c r="DN24" s="16"/>
      <c r="DO24" s="16">
        <v>202323</v>
      </c>
      <c r="DP24" s="16"/>
      <c r="DQ24" s="16">
        <v>219280</v>
      </c>
      <c r="DR24" s="16"/>
      <c r="DS24" s="16"/>
      <c r="DT24" s="16">
        <v>868089</v>
      </c>
      <c r="DU24" s="31"/>
      <c r="DV24" s="40"/>
      <c r="DW24" s="15" t="s">
        <v>23</v>
      </c>
    </row>
    <row r="25" spans="2:127" ht="10.5" customHeight="1" x14ac:dyDescent="0.2">
      <c r="B25" s="13">
        <v>8</v>
      </c>
      <c r="C25" s="13"/>
      <c r="D25" s="19" t="s">
        <v>24</v>
      </c>
      <c r="E25" s="41" t="e">
        <v>#DIV/0!</v>
      </c>
      <c r="F25" s="41">
        <v>91.330772345093166</v>
      </c>
      <c r="G25" s="41"/>
      <c r="H25" s="41">
        <v>90.836911685944358</v>
      </c>
      <c r="I25" s="41"/>
      <c r="J25" s="41">
        <v>91.728596054395709</v>
      </c>
      <c r="K25" s="41"/>
      <c r="L25" s="41">
        <v>91.097058014847391</v>
      </c>
      <c r="M25" s="41"/>
      <c r="N25" s="41"/>
      <c r="O25" s="41">
        <v>91.245078208960834</v>
      </c>
      <c r="P25" s="41"/>
      <c r="Q25" s="41">
        <v>92.684394858620806</v>
      </c>
      <c r="R25" s="41"/>
      <c r="S25" s="41">
        <v>90.870281808111102</v>
      </c>
      <c r="T25" s="41"/>
      <c r="U25" s="41">
        <v>89.620193761196319</v>
      </c>
      <c r="V25" s="41"/>
      <c r="W25" s="41">
        <v>91.93399964213593</v>
      </c>
      <c r="X25" s="41"/>
      <c r="Y25" s="41"/>
      <c r="Z25" s="41">
        <v>91.29838423588879</v>
      </c>
      <c r="AA25" s="41"/>
      <c r="AB25" s="41">
        <v>92.027673385719169</v>
      </c>
      <c r="AC25" s="41"/>
      <c r="AD25" s="41">
        <v>91.408619106205265</v>
      </c>
      <c r="AE25" s="41"/>
      <c r="AF25" s="41">
        <v>90.714417008761714</v>
      </c>
      <c r="AG25" s="41"/>
      <c r="AH25" s="41">
        <v>90.802425586239337</v>
      </c>
      <c r="AI25" s="41"/>
      <c r="AJ25" s="41"/>
      <c r="AK25" s="41">
        <v>91.239005686880247</v>
      </c>
      <c r="AL25" s="41"/>
      <c r="AM25" s="41">
        <v>91.168485695404939</v>
      </c>
      <c r="AN25" s="41"/>
      <c r="AO25" s="41">
        <v>91.613175710994128</v>
      </c>
      <c r="AP25" s="41"/>
      <c r="AQ25" s="41">
        <v>92.664662288002546</v>
      </c>
      <c r="AR25" s="41"/>
      <c r="AS25" s="41">
        <v>90.359728468959517</v>
      </c>
      <c r="AT25" s="41"/>
      <c r="AU25" s="41"/>
      <c r="AV25" s="41">
        <v>91.443362556605805</v>
      </c>
      <c r="AW25" s="41"/>
      <c r="AX25" s="41">
        <v>93.118253339025443</v>
      </c>
      <c r="AY25" s="41"/>
      <c r="AZ25" s="41">
        <v>90.611467463562448</v>
      </c>
      <c r="BA25" s="41"/>
      <c r="BB25" s="41">
        <v>92.487461039270684</v>
      </c>
      <c r="BC25" s="41"/>
      <c r="BD25" s="41">
        <v>91.184725190531879</v>
      </c>
      <c r="BE25" s="41"/>
      <c r="BF25" s="41">
        <v>91.846723418107999</v>
      </c>
      <c r="BG25" s="41"/>
      <c r="BH25" s="41">
        <v>89.80951774731264</v>
      </c>
      <c r="BI25" s="41"/>
      <c r="BJ25" s="41">
        <v>88.630270828959482</v>
      </c>
      <c r="BK25" s="41"/>
      <c r="BL25" s="41">
        <v>89.517869003271414</v>
      </c>
      <c r="BM25" s="41"/>
      <c r="BN25" s="41">
        <v>90.457563195461773</v>
      </c>
      <c r="BO25" s="41"/>
      <c r="BP25" s="41"/>
      <c r="BQ25" s="41">
        <v>89.612699163321182</v>
      </c>
      <c r="BR25" s="41"/>
      <c r="BS25" s="41">
        <v>92.092786073525062</v>
      </c>
      <c r="BT25" s="41"/>
      <c r="BU25" s="41">
        <v>92.350118384897414</v>
      </c>
      <c r="BV25" s="41"/>
      <c r="BW25" s="41">
        <v>92.881639380021568</v>
      </c>
      <c r="BX25" s="41"/>
      <c r="BY25" s="41">
        <v>93.248144871888968</v>
      </c>
      <c r="BZ25" s="41"/>
      <c r="CA25" s="41"/>
      <c r="CB25" s="41">
        <v>92.643410913758544</v>
      </c>
      <c r="CC25" s="41"/>
      <c r="CD25" s="41">
        <v>95.142539172760635</v>
      </c>
      <c r="CE25" s="41"/>
      <c r="CF25" s="41"/>
      <c r="CG25" s="41">
        <v>95.433392206592202</v>
      </c>
      <c r="CH25" s="41"/>
      <c r="CI25" s="41">
        <v>95.02012006928075</v>
      </c>
      <c r="CJ25" s="41"/>
      <c r="CK25" s="41">
        <v>94.266217689224945</v>
      </c>
      <c r="CL25" s="41"/>
      <c r="CM25" s="41"/>
      <c r="CN25" s="41">
        <v>94.947725232473445</v>
      </c>
      <c r="CO25" s="41"/>
      <c r="CP25" s="41">
        <v>91.737992683124659</v>
      </c>
      <c r="CQ25" s="41"/>
      <c r="CR25" s="41">
        <v>93.329974469814687</v>
      </c>
      <c r="CS25" s="41"/>
      <c r="CT25" s="41">
        <v>92.992890206886358</v>
      </c>
      <c r="CU25" s="41"/>
      <c r="CV25" s="41">
        <v>90.156049852167541</v>
      </c>
      <c r="CW25" s="41"/>
      <c r="CX25" s="41"/>
      <c r="CY25" s="41">
        <v>92.03816393238165</v>
      </c>
      <c r="CZ25" s="41"/>
      <c r="DA25" s="41">
        <v>90.009259750272292</v>
      </c>
      <c r="DB25" s="41"/>
      <c r="DC25" s="41">
        <v>89.84386737863683</v>
      </c>
      <c r="DD25" s="41"/>
      <c r="DE25" s="41">
        <v>90.949410660269109</v>
      </c>
      <c r="DF25" s="41"/>
      <c r="DG25" s="41">
        <v>90.086661016009316</v>
      </c>
      <c r="DH25" s="41"/>
      <c r="DI25" s="41">
        <v>90.216813327029726</v>
      </c>
      <c r="DJ25" s="41"/>
      <c r="DK25" s="41">
        <v>90.163990550857605</v>
      </c>
      <c r="DL25" s="41"/>
      <c r="DM25" s="41">
        <v>87.922429533863621</v>
      </c>
      <c r="DN25" s="41"/>
      <c r="DO25" s="41">
        <v>87.441492603109168</v>
      </c>
      <c r="DP25" s="41"/>
      <c r="DQ25" s="41">
        <v>85.203936913028102</v>
      </c>
      <c r="DR25" s="41"/>
      <c r="DS25" s="41"/>
      <c r="DT25" s="41">
        <v>87.698513723208222</v>
      </c>
      <c r="DU25" s="42"/>
      <c r="DV25" s="43"/>
      <c r="DW25" s="19" t="s">
        <v>25</v>
      </c>
    </row>
    <row r="26" spans="2:127" ht="4.5" customHeight="1" x14ac:dyDescent="0.2">
      <c r="B26" s="13"/>
      <c r="C26" s="13"/>
      <c r="D26" s="19"/>
      <c r="E26" s="44"/>
      <c r="F26" s="113"/>
      <c r="G26" s="44"/>
      <c r="H26" s="113"/>
      <c r="I26" s="44"/>
      <c r="J26" s="113"/>
      <c r="K26" s="44"/>
      <c r="L26" s="113"/>
      <c r="M26" s="44"/>
      <c r="N26" s="44"/>
      <c r="O26" s="44"/>
      <c r="P26" s="42"/>
      <c r="Q26" s="113"/>
      <c r="R26" s="44"/>
      <c r="S26" s="113"/>
      <c r="T26" s="44"/>
      <c r="U26" s="113"/>
      <c r="V26" s="44"/>
      <c r="W26" s="113"/>
      <c r="X26" s="44"/>
      <c r="Y26" s="44"/>
      <c r="Z26" s="44"/>
      <c r="AA26" s="42"/>
      <c r="AB26" s="113"/>
      <c r="AC26" s="44"/>
      <c r="AD26" s="113"/>
      <c r="AE26" s="44"/>
      <c r="AF26" s="113"/>
      <c r="AG26" s="44"/>
      <c r="AH26" s="113"/>
      <c r="AI26" s="44"/>
      <c r="AJ26" s="44"/>
      <c r="AK26" s="44"/>
      <c r="AL26" s="42"/>
      <c r="AM26" s="113"/>
      <c r="AN26" s="44"/>
      <c r="AO26" s="113"/>
      <c r="AP26" s="44"/>
      <c r="AQ26" s="113"/>
      <c r="AR26" s="44"/>
      <c r="AS26" s="113"/>
      <c r="AT26" s="44"/>
      <c r="AU26" s="44"/>
      <c r="AV26" s="44"/>
      <c r="AW26" s="42"/>
      <c r="AX26" s="113"/>
      <c r="AY26" s="44"/>
      <c r="AZ26" s="113"/>
      <c r="BA26" s="44"/>
      <c r="BB26" s="113"/>
      <c r="BC26" s="44"/>
      <c r="BD26" s="113"/>
      <c r="BE26" s="44"/>
      <c r="BF26" s="44"/>
      <c r="BG26" s="42"/>
      <c r="BH26" s="113"/>
      <c r="BI26" s="44"/>
      <c r="BJ26" s="113"/>
      <c r="BK26" s="44"/>
      <c r="BL26" s="113"/>
      <c r="BM26" s="44"/>
      <c r="BN26" s="113"/>
      <c r="BO26" s="44"/>
      <c r="BP26" s="44"/>
      <c r="BQ26" s="44"/>
      <c r="BR26" s="42"/>
      <c r="BS26" s="113"/>
      <c r="BT26" s="44"/>
      <c r="BU26" s="113"/>
      <c r="BV26" s="44"/>
      <c r="BW26" s="113"/>
      <c r="BX26" s="44"/>
      <c r="BY26" s="113"/>
      <c r="BZ26" s="44"/>
      <c r="CA26" s="44"/>
      <c r="CB26" s="44"/>
      <c r="CC26" s="42"/>
      <c r="CD26" s="113"/>
      <c r="CE26" s="44"/>
      <c r="CF26" s="44"/>
      <c r="CG26" s="113"/>
      <c r="CH26" s="44"/>
      <c r="CI26" s="113"/>
      <c r="CJ26" s="44"/>
      <c r="CK26" s="113"/>
      <c r="CL26" s="44"/>
      <c r="CM26" s="44"/>
      <c r="CN26" s="44"/>
      <c r="CO26" s="42"/>
      <c r="CP26" s="113"/>
      <c r="CQ26" s="44"/>
      <c r="CR26" s="113"/>
      <c r="CS26" s="44"/>
      <c r="CT26" s="113"/>
      <c r="CU26" s="44"/>
      <c r="CV26" s="113"/>
      <c r="CW26" s="44"/>
      <c r="CX26" s="44"/>
      <c r="CY26" s="44"/>
      <c r="CZ26" s="42"/>
      <c r="DA26" s="113"/>
      <c r="DB26" s="44"/>
      <c r="DC26" s="113"/>
      <c r="DD26" s="44"/>
      <c r="DE26" s="113"/>
      <c r="DF26" s="44"/>
      <c r="DG26" s="113"/>
      <c r="DH26" s="44"/>
      <c r="DI26" s="44"/>
      <c r="DJ26" s="42"/>
      <c r="DK26" s="113"/>
      <c r="DL26" s="44"/>
      <c r="DM26" s="113"/>
      <c r="DN26" s="44"/>
      <c r="DO26" s="113"/>
      <c r="DP26" s="44"/>
      <c r="DQ26" s="113"/>
      <c r="DR26" s="44"/>
      <c r="DS26" s="44"/>
      <c r="DT26" s="44"/>
      <c r="DU26" s="42"/>
      <c r="DV26" s="43"/>
      <c r="DW26" s="19"/>
    </row>
    <row r="27" spans="2:127" ht="10.5" customHeight="1" x14ac:dyDescent="0.2">
      <c r="B27" s="13">
        <v>9</v>
      </c>
      <c r="C27" s="14"/>
      <c r="D27" s="15" t="s">
        <v>26</v>
      </c>
      <c r="E27" s="16"/>
      <c r="F27" s="16">
        <v>202571</v>
      </c>
      <c r="G27" s="16"/>
      <c r="H27" s="16">
        <v>202620</v>
      </c>
      <c r="I27" s="16"/>
      <c r="J27" s="16">
        <v>199906</v>
      </c>
      <c r="K27" s="16"/>
      <c r="L27" s="16">
        <v>208072</v>
      </c>
      <c r="M27" s="16"/>
      <c r="N27" s="16"/>
      <c r="O27" s="16">
        <v>813169</v>
      </c>
      <c r="P27" s="45"/>
      <c r="Q27" s="16">
        <v>220423</v>
      </c>
      <c r="R27" s="16"/>
      <c r="S27" s="16">
        <v>211198</v>
      </c>
      <c r="T27" s="16"/>
      <c r="U27" s="16">
        <v>209201</v>
      </c>
      <c r="V27" s="16"/>
      <c r="W27" s="16">
        <v>225528</v>
      </c>
      <c r="X27" s="16"/>
      <c r="Y27" s="16"/>
      <c r="Z27" s="16">
        <v>866350</v>
      </c>
      <c r="AA27" s="45"/>
      <c r="AB27" s="16">
        <v>224408</v>
      </c>
      <c r="AC27" s="16"/>
      <c r="AD27" s="16">
        <v>220835</v>
      </c>
      <c r="AE27" s="16"/>
      <c r="AF27" s="16">
        <v>217348</v>
      </c>
      <c r="AG27" s="16"/>
      <c r="AH27" s="16">
        <v>227072</v>
      </c>
      <c r="AI27" s="16"/>
      <c r="AJ27" s="16"/>
      <c r="AK27" s="16">
        <v>889663</v>
      </c>
      <c r="AL27" s="31"/>
      <c r="AM27" s="16">
        <v>226590</v>
      </c>
      <c r="AN27" s="16"/>
      <c r="AO27" s="16">
        <v>228948</v>
      </c>
      <c r="AP27" s="16"/>
      <c r="AQ27" s="16">
        <v>223718</v>
      </c>
      <c r="AR27" s="16"/>
      <c r="AS27" s="16">
        <v>227244</v>
      </c>
      <c r="AT27" s="16"/>
      <c r="AU27" s="16"/>
      <c r="AV27" s="16">
        <v>906500</v>
      </c>
      <c r="AW27" s="31"/>
      <c r="AX27" s="16">
        <v>237393</v>
      </c>
      <c r="AY27" s="16"/>
      <c r="AZ27" s="16">
        <v>227869</v>
      </c>
      <c r="BA27" s="16"/>
      <c r="BB27" s="16">
        <v>221593</v>
      </c>
      <c r="BC27" s="16"/>
      <c r="BD27" s="16">
        <v>236498</v>
      </c>
      <c r="BE27" s="16"/>
      <c r="BF27" s="16">
        <v>923353</v>
      </c>
      <c r="BG27" s="31"/>
      <c r="BH27" s="16">
        <v>236184</v>
      </c>
      <c r="BI27" s="16"/>
      <c r="BJ27" s="16">
        <v>231333</v>
      </c>
      <c r="BK27" s="16"/>
      <c r="BL27" s="16">
        <v>228248</v>
      </c>
      <c r="BM27" s="16"/>
      <c r="BN27" s="16">
        <v>244185</v>
      </c>
      <c r="BO27" s="16"/>
      <c r="BP27" s="16"/>
      <c r="BQ27" s="16">
        <v>939950</v>
      </c>
      <c r="BR27" s="31"/>
      <c r="BS27" s="16">
        <v>245941</v>
      </c>
      <c r="BT27" s="16"/>
      <c r="BU27" s="16">
        <v>242075</v>
      </c>
      <c r="BV27" s="16"/>
      <c r="BW27" s="16">
        <v>238437</v>
      </c>
      <c r="BX27" s="16"/>
      <c r="BY27" s="16">
        <v>249951</v>
      </c>
      <c r="BZ27" s="16"/>
      <c r="CA27" s="16"/>
      <c r="CB27" s="16">
        <v>976404</v>
      </c>
      <c r="CC27" s="31"/>
      <c r="CD27" s="16">
        <v>253311</v>
      </c>
      <c r="CE27" s="16"/>
      <c r="CF27" s="16"/>
      <c r="CG27" s="16">
        <v>202896</v>
      </c>
      <c r="CH27" s="16"/>
      <c r="CI27" s="16">
        <v>224454</v>
      </c>
      <c r="CJ27" s="16"/>
      <c r="CK27" s="16">
        <v>239729</v>
      </c>
      <c r="CL27" s="16"/>
      <c r="CM27" s="16"/>
      <c r="CN27" s="16">
        <v>920390</v>
      </c>
      <c r="CO27" s="31"/>
      <c r="CP27" s="16">
        <v>224557</v>
      </c>
      <c r="CQ27" s="16"/>
      <c r="CR27" s="16">
        <v>228198</v>
      </c>
      <c r="CS27" s="16"/>
      <c r="CT27" s="16">
        <v>234208</v>
      </c>
      <c r="CU27" s="16"/>
      <c r="CV27" s="16">
        <v>235351</v>
      </c>
      <c r="CW27" s="16"/>
      <c r="CX27" s="16"/>
      <c r="CY27" s="16">
        <v>922314</v>
      </c>
      <c r="CZ27" s="31"/>
      <c r="DA27" s="16">
        <v>231053</v>
      </c>
      <c r="DB27" s="16"/>
      <c r="DC27" s="16">
        <v>232630</v>
      </c>
      <c r="DD27" s="16"/>
      <c r="DE27" s="16">
        <v>227866</v>
      </c>
      <c r="DF27" s="16"/>
      <c r="DG27" s="16">
        <v>239418</v>
      </c>
      <c r="DH27" s="16"/>
      <c r="DI27" s="16">
        <v>930967</v>
      </c>
      <c r="DJ27" s="31"/>
      <c r="DK27" s="16">
        <v>249379</v>
      </c>
      <c r="DL27" s="16"/>
      <c r="DM27" s="16">
        <v>223136</v>
      </c>
      <c r="DN27" s="16"/>
      <c r="DO27" s="16">
        <v>216793</v>
      </c>
      <c r="DP27" s="16"/>
      <c r="DQ27" s="16">
        <v>236548</v>
      </c>
      <c r="DR27" s="16"/>
      <c r="DS27" s="16"/>
      <c r="DT27" s="16">
        <v>925856</v>
      </c>
      <c r="DU27" s="31"/>
      <c r="DV27" s="40"/>
      <c r="DW27" s="15" t="s">
        <v>27</v>
      </c>
    </row>
    <row r="28" spans="2:127" ht="10.5" customHeight="1" x14ac:dyDescent="0.2">
      <c r="B28" s="13">
        <v>10</v>
      </c>
      <c r="C28" s="13"/>
      <c r="D28" s="19" t="s">
        <v>28</v>
      </c>
      <c r="E28" s="41" t="e">
        <v>#DIV/0!</v>
      </c>
      <c r="F28" s="41">
        <v>95.364328823357724</v>
      </c>
      <c r="G28" s="41"/>
      <c r="H28" s="41">
        <v>95.192009546449668</v>
      </c>
      <c r="I28" s="41"/>
      <c r="J28" s="41">
        <v>95.722083891974719</v>
      </c>
      <c r="K28" s="41"/>
      <c r="L28" s="41">
        <v>95.34964714508294</v>
      </c>
      <c r="M28" s="41"/>
      <c r="N28" s="41"/>
      <c r="O28" s="41">
        <v>95.405194220092639</v>
      </c>
      <c r="P28" s="41"/>
      <c r="Q28" s="41">
        <v>96.138295598773539</v>
      </c>
      <c r="R28" s="41"/>
      <c r="S28" s="41">
        <v>95.105959489521126</v>
      </c>
      <c r="T28" s="41"/>
      <c r="U28" s="41">
        <v>94.399245531624956</v>
      </c>
      <c r="V28" s="41"/>
      <c r="W28" s="41">
        <v>96.081388512563578</v>
      </c>
      <c r="X28" s="41"/>
      <c r="Y28" s="41"/>
      <c r="Z28" s="41">
        <v>95.446422866157974</v>
      </c>
      <c r="AA28" s="41"/>
      <c r="AB28" s="41">
        <v>95.835326272634092</v>
      </c>
      <c r="AC28" s="41"/>
      <c r="AD28" s="41">
        <v>95.667486873797841</v>
      </c>
      <c r="AE28" s="41"/>
      <c r="AF28" s="41">
        <v>95.121972568207482</v>
      </c>
      <c r="AG28" s="41"/>
      <c r="AH28" s="41">
        <v>95.3571188604448</v>
      </c>
      <c r="AI28" s="41"/>
      <c r="AJ28" s="41"/>
      <c r="AK28" s="41">
        <v>95.496544721119605</v>
      </c>
      <c r="AL28" s="41"/>
      <c r="AM28" s="41">
        <v>95.373788307987596</v>
      </c>
      <c r="AN28" s="41"/>
      <c r="AO28" s="41">
        <v>95.739262431158707</v>
      </c>
      <c r="AP28" s="41"/>
      <c r="AQ28" s="41">
        <v>96.226520596496215</v>
      </c>
      <c r="AR28" s="41"/>
      <c r="AS28" s="41">
        <v>94.987376481800396</v>
      </c>
      <c r="AT28" s="41"/>
      <c r="AU28" s="41"/>
      <c r="AV28" s="41">
        <v>95.577497904464678</v>
      </c>
      <c r="AW28" s="41"/>
      <c r="AX28" s="41">
        <v>96.518875404037317</v>
      </c>
      <c r="AY28" s="41"/>
      <c r="AZ28" s="41">
        <v>94.972721324047328</v>
      </c>
      <c r="BA28" s="41"/>
      <c r="BB28" s="41">
        <v>96.060360411130517</v>
      </c>
      <c r="BC28" s="41"/>
      <c r="BD28" s="41">
        <v>95.36594217508771</v>
      </c>
      <c r="BE28" s="41"/>
      <c r="BF28" s="41">
        <v>95.728194393903109</v>
      </c>
      <c r="BG28" s="41"/>
      <c r="BH28" s="41">
        <v>93.961696676506392</v>
      </c>
      <c r="BI28" s="41"/>
      <c r="BJ28" s="41">
        <v>93.398443177597258</v>
      </c>
      <c r="BK28" s="41"/>
      <c r="BL28" s="41">
        <v>94.160550818265449</v>
      </c>
      <c r="BM28" s="41"/>
      <c r="BN28" s="41">
        <v>95.138001433781128</v>
      </c>
      <c r="BO28" s="41"/>
      <c r="BP28" s="41"/>
      <c r="BQ28" s="41">
        <v>94.17270389224467</v>
      </c>
      <c r="BR28" s="41"/>
      <c r="BS28" s="41">
        <v>95.737119100633734</v>
      </c>
      <c r="BT28" s="41"/>
      <c r="BU28" s="41">
        <v>95.846234251641164</v>
      </c>
      <c r="BV28" s="41"/>
      <c r="BW28" s="41">
        <v>96.315999951526308</v>
      </c>
      <c r="BX28" s="41"/>
      <c r="BY28" s="41">
        <v>96.552030500971512</v>
      </c>
      <c r="BZ28" s="41"/>
      <c r="CA28" s="41"/>
      <c r="CB28" s="41">
        <v>96.112972638823805</v>
      </c>
      <c r="CC28" s="41"/>
      <c r="CD28" s="41">
        <v>97.546239068402627</v>
      </c>
      <c r="CE28" s="41"/>
      <c r="CF28" s="41"/>
      <c r="CG28" s="41">
        <v>97.64426755730517</v>
      </c>
      <c r="CH28" s="41"/>
      <c r="CI28" s="41">
        <v>97.433226113115154</v>
      </c>
      <c r="CJ28" s="41"/>
      <c r="CK28" s="41">
        <v>97.141618344861683</v>
      </c>
      <c r="CL28" s="41"/>
      <c r="CM28" s="41"/>
      <c r="CN28" s="41">
        <v>97.434534799031141</v>
      </c>
      <c r="CO28" s="41"/>
      <c r="CP28" s="41">
        <v>95.860885452907752</v>
      </c>
      <c r="CQ28" s="41"/>
      <c r="CR28" s="41">
        <v>96.615874440601033</v>
      </c>
      <c r="CS28" s="41"/>
      <c r="CT28" s="41">
        <v>96.197020540771433</v>
      </c>
      <c r="CU28" s="41"/>
      <c r="CV28" s="41">
        <v>94.802500664641855</v>
      </c>
      <c r="CW28" s="41"/>
      <c r="CX28" s="41"/>
      <c r="CY28" s="41">
        <v>95.858194800268151</v>
      </c>
      <c r="CZ28" s="41"/>
      <c r="DA28" s="41">
        <v>94.250796460898968</v>
      </c>
      <c r="DB28" s="41"/>
      <c r="DC28" s="41">
        <v>94.463281424481764</v>
      </c>
      <c r="DD28" s="41"/>
      <c r="DE28" s="41">
        <v>95.072911233962657</v>
      </c>
      <c r="DF28" s="41"/>
      <c r="DG28" s="41">
        <v>94.827272079151442</v>
      </c>
      <c r="DH28" s="41"/>
      <c r="DI28" s="41">
        <v>94.65231072679488</v>
      </c>
      <c r="DJ28" s="41"/>
      <c r="DK28" s="41">
        <v>94.863835727952946</v>
      </c>
      <c r="DL28" s="41"/>
      <c r="DM28" s="41">
        <v>93.662140323630027</v>
      </c>
      <c r="DN28" s="41"/>
      <c r="DO28" s="41">
        <v>93.695247232918859</v>
      </c>
      <c r="DP28" s="41"/>
      <c r="DQ28" s="41">
        <v>91.913630376244853</v>
      </c>
      <c r="DR28" s="41"/>
      <c r="DS28" s="41"/>
      <c r="DT28" s="41">
        <v>93.534413086347911</v>
      </c>
      <c r="DU28" s="42"/>
      <c r="DV28" s="43"/>
      <c r="DW28" s="19" t="s">
        <v>29</v>
      </c>
    </row>
    <row r="29" spans="2:127" ht="4.5" customHeight="1" x14ac:dyDescent="0.2">
      <c r="B29" s="13"/>
      <c r="C29" s="13"/>
      <c r="D29" s="19"/>
      <c r="E29" s="44"/>
      <c r="F29" s="16"/>
      <c r="G29" s="44"/>
      <c r="H29" s="16"/>
      <c r="I29" s="44"/>
      <c r="J29" s="16"/>
      <c r="K29" s="44"/>
      <c r="L29" s="16"/>
      <c r="M29" s="44"/>
      <c r="N29" s="44"/>
      <c r="O29" s="44"/>
      <c r="P29" s="42"/>
      <c r="Q29" s="16"/>
      <c r="R29" s="44"/>
      <c r="S29" s="16"/>
      <c r="T29" s="44"/>
      <c r="U29" s="16"/>
      <c r="V29" s="44"/>
      <c r="W29" s="16"/>
      <c r="X29" s="44"/>
      <c r="Y29" s="44"/>
      <c r="Z29" s="44"/>
      <c r="AA29" s="42"/>
      <c r="AB29" s="16"/>
      <c r="AC29" s="44"/>
      <c r="AD29" s="16"/>
      <c r="AE29" s="44"/>
      <c r="AF29" s="16"/>
      <c r="AG29" s="44"/>
      <c r="AH29" s="16"/>
      <c r="AI29" s="44"/>
      <c r="AJ29" s="44"/>
      <c r="AK29" s="44"/>
      <c r="AL29" s="42"/>
      <c r="AM29" s="16"/>
      <c r="AN29" s="44"/>
      <c r="AO29" s="16"/>
      <c r="AP29" s="44"/>
      <c r="AQ29" s="16"/>
      <c r="AR29" s="44"/>
      <c r="AS29" s="16"/>
      <c r="AT29" s="44"/>
      <c r="AU29" s="44"/>
      <c r="AV29" s="44"/>
      <c r="AW29" s="42"/>
      <c r="AX29" s="16"/>
      <c r="AY29" s="44"/>
      <c r="AZ29" s="16"/>
      <c r="BA29" s="44"/>
      <c r="BB29" s="16"/>
      <c r="BC29" s="44"/>
      <c r="BD29" s="16"/>
      <c r="BE29" s="44"/>
      <c r="BF29" s="44"/>
      <c r="BG29" s="42"/>
      <c r="BH29" s="16"/>
      <c r="BI29" s="44"/>
      <c r="BJ29" s="16"/>
      <c r="BK29" s="44"/>
      <c r="BL29" s="16"/>
      <c r="BM29" s="44"/>
      <c r="BN29" s="16"/>
      <c r="BO29" s="44"/>
      <c r="BP29" s="44"/>
      <c r="BQ29" s="44"/>
      <c r="BR29" s="42"/>
      <c r="BS29" s="16"/>
      <c r="BT29" s="44"/>
      <c r="BU29" s="16"/>
      <c r="BV29" s="44"/>
      <c r="BW29" s="16"/>
      <c r="BX29" s="44"/>
      <c r="BY29" s="16"/>
      <c r="BZ29" s="44"/>
      <c r="CA29" s="44"/>
      <c r="CB29" s="44"/>
      <c r="CC29" s="42"/>
      <c r="CD29" s="16"/>
      <c r="CE29" s="44"/>
      <c r="CF29" s="44"/>
      <c r="CG29" s="16"/>
      <c r="CH29" s="44"/>
      <c r="CI29" s="16"/>
      <c r="CJ29" s="44"/>
      <c r="CK29" s="16"/>
      <c r="CL29" s="44"/>
      <c r="CM29" s="44"/>
      <c r="CN29" s="44"/>
      <c r="CO29" s="42"/>
      <c r="CP29" s="16"/>
      <c r="CQ29" s="44"/>
      <c r="CR29" s="16"/>
      <c r="CS29" s="44"/>
      <c r="CT29" s="16"/>
      <c r="CU29" s="44"/>
      <c r="CV29" s="16"/>
      <c r="CW29" s="44"/>
      <c r="CX29" s="44"/>
      <c r="CY29" s="44"/>
      <c r="CZ29" s="42"/>
      <c r="DA29" s="16"/>
      <c r="DB29" s="44"/>
      <c r="DC29" s="16"/>
      <c r="DD29" s="44"/>
      <c r="DE29" s="16"/>
      <c r="DF29" s="44"/>
      <c r="DG29" s="16"/>
      <c r="DH29" s="44"/>
      <c r="DI29" s="44"/>
      <c r="DJ29" s="42"/>
      <c r="DK29" s="16"/>
      <c r="DL29" s="44"/>
      <c r="DM29" s="16"/>
      <c r="DN29" s="44"/>
      <c r="DO29" s="16"/>
      <c r="DP29" s="44"/>
      <c r="DQ29" s="16"/>
      <c r="DR29" s="44"/>
      <c r="DS29" s="44"/>
      <c r="DT29" s="44"/>
      <c r="DU29" s="42"/>
      <c r="DV29" s="43"/>
      <c r="DW29" s="19"/>
    </row>
    <row r="30" spans="2:127" ht="10.5" customHeight="1" x14ac:dyDescent="0.2">
      <c r="B30" s="13">
        <v>11</v>
      </c>
      <c r="C30" s="14"/>
      <c r="D30" s="15" t="s">
        <v>30</v>
      </c>
      <c r="E30" s="16"/>
      <c r="F30" s="16">
        <v>206190</v>
      </c>
      <c r="G30" s="16"/>
      <c r="H30" s="16">
        <v>206411</v>
      </c>
      <c r="I30" s="16"/>
      <c r="J30" s="16">
        <v>203273</v>
      </c>
      <c r="K30" s="16"/>
      <c r="L30" s="16">
        <v>211939</v>
      </c>
      <c r="M30" s="16"/>
      <c r="N30" s="16"/>
      <c r="O30" s="16">
        <v>827813</v>
      </c>
      <c r="P30" s="45"/>
      <c r="Q30" s="16">
        <v>223575</v>
      </c>
      <c r="R30" s="16"/>
      <c r="S30" s="16">
        <v>215105</v>
      </c>
      <c r="T30" s="16"/>
      <c r="U30" s="16">
        <v>213499</v>
      </c>
      <c r="V30" s="16"/>
      <c r="W30" s="16">
        <v>229200</v>
      </c>
      <c r="X30" s="16"/>
      <c r="Y30" s="16"/>
      <c r="Z30" s="16">
        <v>881379</v>
      </c>
      <c r="AA30" s="45"/>
      <c r="AB30" s="16">
        <v>228017</v>
      </c>
      <c r="AC30" s="16"/>
      <c r="AD30" s="16">
        <v>224707</v>
      </c>
      <c r="AE30" s="16"/>
      <c r="AF30" s="16">
        <v>221536</v>
      </c>
      <c r="AG30" s="16"/>
      <c r="AH30" s="16">
        <v>231375</v>
      </c>
      <c r="AI30" s="16"/>
      <c r="AJ30" s="16"/>
      <c r="AK30" s="16">
        <v>905635</v>
      </c>
      <c r="AL30" s="31"/>
      <c r="AM30" s="16">
        <v>230597</v>
      </c>
      <c r="AN30" s="16"/>
      <c r="AO30" s="16">
        <v>232806</v>
      </c>
      <c r="AP30" s="16"/>
      <c r="AQ30" s="16">
        <v>227042</v>
      </c>
      <c r="AR30" s="16"/>
      <c r="AS30" s="16">
        <v>231970</v>
      </c>
      <c r="AT30" s="16"/>
      <c r="AU30" s="16"/>
      <c r="AV30" s="16">
        <v>922415</v>
      </c>
      <c r="AW30" s="31"/>
      <c r="AX30" s="16">
        <v>240625</v>
      </c>
      <c r="AY30" s="16"/>
      <c r="AZ30" s="16">
        <v>232091</v>
      </c>
      <c r="BA30" s="16"/>
      <c r="BB30" s="16">
        <v>225034</v>
      </c>
      <c r="BC30" s="16"/>
      <c r="BD30" s="16">
        <v>240835</v>
      </c>
      <c r="BE30" s="16"/>
      <c r="BF30" s="16">
        <v>938585</v>
      </c>
      <c r="BG30" s="31"/>
      <c r="BH30" s="16">
        <v>241021</v>
      </c>
      <c r="BI30" s="16"/>
      <c r="BJ30" s="16">
        <v>237076</v>
      </c>
      <c r="BK30" s="16"/>
      <c r="BL30" s="16">
        <v>233242</v>
      </c>
      <c r="BM30" s="16"/>
      <c r="BN30" s="16">
        <v>249084</v>
      </c>
      <c r="BO30" s="16"/>
      <c r="BP30" s="16"/>
      <c r="BQ30" s="16">
        <v>960423</v>
      </c>
      <c r="BR30" s="31"/>
      <c r="BS30" s="16">
        <v>249827</v>
      </c>
      <c r="BT30" s="16"/>
      <c r="BU30" s="16">
        <v>245833</v>
      </c>
      <c r="BV30" s="16"/>
      <c r="BW30" s="16">
        <v>241737</v>
      </c>
      <c r="BX30" s="16"/>
      <c r="BY30" s="16">
        <v>253243</v>
      </c>
      <c r="BZ30" s="16"/>
      <c r="CA30" s="16"/>
      <c r="CB30" s="16">
        <v>990640</v>
      </c>
      <c r="CC30" s="31"/>
      <c r="CD30" s="16">
        <v>255855</v>
      </c>
      <c r="CE30" s="16"/>
      <c r="CF30" s="16"/>
      <c r="CG30" s="16">
        <v>204810</v>
      </c>
      <c r="CH30" s="16"/>
      <c r="CI30" s="16">
        <v>226871</v>
      </c>
      <c r="CJ30" s="16"/>
      <c r="CK30" s="16">
        <v>242484</v>
      </c>
      <c r="CL30" s="16"/>
      <c r="CM30" s="16"/>
      <c r="CN30" s="16">
        <v>930020</v>
      </c>
      <c r="CO30" s="31"/>
      <c r="CP30" s="16">
        <v>228461</v>
      </c>
      <c r="CQ30" s="16"/>
      <c r="CR30" s="16">
        <v>231261</v>
      </c>
      <c r="CS30" s="16"/>
      <c r="CT30" s="16">
        <v>237497</v>
      </c>
      <c r="CU30" s="16"/>
      <c r="CV30" s="16">
        <v>239964</v>
      </c>
      <c r="CW30" s="16"/>
      <c r="CX30" s="16"/>
      <c r="CY30" s="16">
        <v>937183</v>
      </c>
      <c r="CZ30" s="31"/>
      <c r="DA30" s="16">
        <v>235965</v>
      </c>
      <c r="DB30" s="16"/>
      <c r="DC30" s="16">
        <v>237292</v>
      </c>
      <c r="DD30" s="16"/>
      <c r="DE30" s="16">
        <v>232020</v>
      </c>
      <c r="DF30" s="16"/>
      <c r="DG30" s="16">
        <v>244178</v>
      </c>
      <c r="DH30" s="16"/>
      <c r="DI30" s="16">
        <v>949455</v>
      </c>
      <c r="DJ30" s="31"/>
      <c r="DK30" s="16">
        <v>254407</v>
      </c>
      <c r="DL30" s="16"/>
      <c r="DM30" s="16">
        <v>228894</v>
      </c>
      <c r="DN30" s="16"/>
      <c r="DO30" s="16">
        <v>222436</v>
      </c>
      <c r="DP30" s="16"/>
      <c r="DQ30" s="16">
        <v>244289</v>
      </c>
      <c r="DR30" s="16"/>
      <c r="DS30" s="16"/>
      <c r="DT30" s="16">
        <v>950026</v>
      </c>
      <c r="DU30" s="31"/>
      <c r="DV30" s="40"/>
      <c r="DW30" s="15" t="s">
        <v>31</v>
      </c>
    </row>
    <row r="31" spans="2:127" ht="10.5" customHeight="1" x14ac:dyDescent="0.2">
      <c r="B31" s="13">
        <v>12</v>
      </c>
      <c r="C31" s="13"/>
      <c r="D31" s="19" t="s">
        <v>32</v>
      </c>
      <c r="E31" s="41" t="e">
        <v>#DIV/0!</v>
      </c>
      <c r="F31" s="41">
        <v>97.068045080925344</v>
      </c>
      <c r="G31" s="41"/>
      <c r="H31" s="41">
        <v>96.973042554990741</v>
      </c>
      <c r="I31" s="41"/>
      <c r="J31" s="41">
        <v>97.3343229266424</v>
      </c>
      <c r="K31" s="41"/>
      <c r="L31" s="41">
        <v>97.121712033727434</v>
      </c>
      <c r="M31" s="41"/>
      <c r="N31" s="41"/>
      <c r="O31" s="41">
        <v>97.123304064613322</v>
      </c>
      <c r="P31" s="41"/>
      <c r="Q31" s="41">
        <v>97.513051897922594</v>
      </c>
      <c r="R31" s="41"/>
      <c r="S31" s="41">
        <v>96.865346338475945</v>
      </c>
      <c r="T31" s="41"/>
      <c r="U31" s="41">
        <v>96.338662443087728</v>
      </c>
      <c r="V31" s="41"/>
      <c r="W31" s="41">
        <v>97.645765701285754</v>
      </c>
      <c r="X31" s="41"/>
      <c r="Y31" s="41"/>
      <c r="Z31" s="41">
        <v>97.102178956947483</v>
      </c>
      <c r="AA31" s="41"/>
      <c r="AB31" s="41">
        <v>97.3765801161599</v>
      </c>
      <c r="AC31" s="41"/>
      <c r="AD31" s="41">
        <v>97.344868218128894</v>
      </c>
      <c r="AE31" s="41"/>
      <c r="AF31" s="41">
        <v>96.95484345321978</v>
      </c>
      <c r="AG31" s="41"/>
      <c r="AH31" s="41">
        <v>97.16413021568232</v>
      </c>
      <c r="AI31" s="41"/>
      <c r="AJ31" s="41"/>
      <c r="AK31" s="41">
        <v>97.210981324963669</v>
      </c>
      <c r="AL31" s="41"/>
      <c r="AM31" s="41">
        <v>97.060370989262609</v>
      </c>
      <c r="AN31" s="41"/>
      <c r="AO31" s="41">
        <v>97.352563593254075</v>
      </c>
      <c r="AP31" s="41"/>
      <c r="AQ31" s="41">
        <v>97.656253360345133</v>
      </c>
      <c r="AR31" s="41"/>
      <c r="AS31" s="41">
        <v>96.962831680850698</v>
      </c>
      <c r="AT31" s="41"/>
      <c r="AU31" s="41"/>
      <c r="AV31" s="41">
        <v>97.255507699444877</v>
      </c>
      <c r="AW31" s="41"/>
      <c r="AX31" s="41">
        <v>97.832936919355163</v>
      </c>
      <c r="AY31" s="41"/>
      <c r="AZ31" s="41">
        <v>96.7323938965786</v>
      </c>
      <c r="BA31" s="41"/>
      <c r="BB31" s="41">
        <v>97.552030726414401</v>
      </c>
      <c r="BC31" s="41"/>
      <c r="BD31" s="41">
        <v>97.114803016250647</v>
      </c>
      <c r="BE31" s="41"/>
      <c r="BF31" s="41">
        <v>97.307364935405587</v>
      </c>
      <c r="BG31" s="41"/>
      <c r="BH31" s="41">
        <v>95.88601300116963</v>
      </c>
      <c r="BI31" s="41"/>
      <c r="BJ31" s="41">
        <v>95.717123431469133</v>
      </c>
      <c r="BK31" s="41"/>
      <c r="BL31" s="41">
        <v>96.220756343774624</v>
      </c>
      <c r="BM31" s="41"/>
      <c r="BN31" s="41">
        <v>97.04672256335131</v>
      </c>
      <c r="BO31" s="41"/>
      <c r="BP31" s="41"/>
      <c r="BQ31" s="41">
        <v>96.223874451089202</v>
      </c>
      <c r="BR31" s="41"/>
      <c r="BS31" s="41">
        <v>97.249817043738233</v>
      </c>
      <c r="BT31" s="41"/>
      <c r="BU31" s="41">
        <v>97.33416215959393</v>
      </c>
      <c r="BV31" s="41"/>
      <c r="BW31" s="41">
        <v>97.649026284855609</v>
      </c>
      <c r="BX31" s="41"/>
      <c r="BY31" s="41">
        <v>97.823676881298837</v>
      </c>
      <c r="BZ31" s="41"/>
      <c r="CA31" s="41"/>
      <c r="CB31" s="41">
        <v>97.514302701468267</v>
      </c>
      <c r="CC31" s="41"/>
      <c r="CD31" s="41">
        <v>98.525895033560147</v>
      </c>
      <c r="CE31" s="41"/>
      <c r="CF31" s="41"/>
      <c r="CG31" s="41">
        <v>98.565385411302714</v>
      </c>
      <c r="CH31" s="41"/>
      <c r="CI31" s="41">
        <v>98.482421527388908</v>
      </c>
      <c r="CJ31" s="41"/>
      <c r="CK31" s="41">
        <v>98.257983734698101</v>
      </c>
      <c r="CL31" s="41"/>
      <c r="CM31" s="41"/>
      <c r="CN31" s="41">
        <v>98.453988041802873</v>
      </c>
      <c r="CO31" s="41"/>
      <c r="CP31" s="41">
        <v>97.527459626984509</v>
      </c>
      <c r="CQ31" s="41"/>
      <c r="CR31" s="41">
        <v>97.912706241982121</v>
      </c>
      <c r="CS31" s="41"/>
      <c r="CT31" s="41">
        <v>97.547922305692353</v>
      </c>
      <c r="CU31" s="41"/>
      <c r="CV31" s="41">
        <v>96.660678176383868</v>
      </c>
      <c r="CW31" s="41"/>
      <c r="CX31" s="41"/>
      <c r="CY31" s="41">
        <v>97.40356383780329</v>
      </c>
      <c r="CZ31" s="41"/>
      <c r="DA31" s="41">
        <v>96.254492202637593</v>
      </c>
      <c r="DB31" s="41"/>
      <c r="DC31" s="41">
        <v>96.356364079345425</v>
      </c>
      <c r="DD31" s="41"/>
      <c r="DE31" s="41">
        <v>96.806091582351101</v>
      </c>
      <c r="DF31" s="41"/>
      <c r="DG31" s="41">
        <v>96.712584858878785</v>
      </c>
      <c r="DH31" s="41"/>
      <c r="DI31" s="41">
        <v>96.532003477146915</v>
      </c>
      <c r="DJ31" s="41"/>
      <c r="DK31" s="41">
        <v>96.776488220906046</v>
      </c>
      <c r="DL31" s="41"/>
      <c r="DM31" s="41">
        <v>96.079081579113051</v>
      </c>
      <c r="DN31" s="41"/>
      <c r="DO31" s="41">
        <v>96.134081882263459</v>
      </c>
      <c r="DP31" s="41"/>
      <c r="DQ31" s="41">
        <v>94.921490991183518</v>
      </c>
      <c r="DR31" s="41"/>
      <c r="DS31" s="41"/>
      <c r="DT31" s="41">
        <v>95.97618239420683</v>
      </c>
      <c r="DU31" s="42"/>
      <c r="DV31" s="42"/>
      <c r="DW31" s="19" t="s">
        <v>33</v>
      </c>
    </row>
    <row r="32" spans="2:127" ht="4.5" customHeight="1" x14ac:dyDescent="0.2">
      <c r="B32" s="13"/>
      <c r="C32" s="13"/>
      <c r="D32" s="19"/>
      <c r="E32" s="44"/>
      <c r="F32" s="35"/>
      <c r="G32" s="44"/>
      <c r="H32" s="35"/>
      <c r="I32" s="44"/>
      <c r="J32" s="35"/>
      <c r="K32" s="44"/>
      <c r="L32" s="35"/>
      <c r="M32" s="44"/>
      <c r="N32" s="44"/>
      <c r="O32" s="44"/>
      <c r="P32" s="42"/>
      <c r="Q32" s="35"/>
      <c r="R32" s="44"/>
      <c r="S32" s="35"/>
      <c r="T32" s="44"/>
      <c r="U32" s="35"/>
      <c r="V32" s="44"/>
      <c r="W32" s="35"/>
      <c r="X32" s="44"/>
      <c r="Y32" s="44"/>
      <c r="Z32" s="44"/>
      <c r="AA32" s="42"/>
      <c r="AB32" s="35"/>
      <c r="AC32" s="44"/>
      <c r="AD32" s="35"/>
      <c r="AE32" s="44"/>
      <c r="AF32" s="35"/>
      <c r="AG32" s="44"/>
      <c r="AH32" s="35"/>
      <c r="AI32" s="44"/>
      <c r="AJ32" s="44"/>
      <c r="AK32" s="44"/>
      <c r="AL32" s="42"/>
      <c r="AM32" s="35"/>
      <c r="AN32" s="44"/>
      <c r="AO32" s="35"/>
      <c r="AP32" s="44"/>
      <c r="AQ32" s="35"/>
      <c r="AR32" s="44"/>
      <c r="AS32" s="35"/>
      <c r="AT32" s="44"/>
      <c r="AU32" s="44"/>
      <c r="AV32" s="44"/>
      <c r="AW32" s="42"/>
      <c r="AX32" s="35"/>
      <c r="AY32" s="44"/>
      <c r="AZ32" s="35"/>
      <c r="BA32" s="44"/>
      <c r="BB32" s="35"/>
      <c r="BC32" s="44"/>
      <c r="BD32" s="35"/>
      <c r="BE32" s="44"/>
      <c r="BF32" s="44"/>
      <c r="BG32" s="42"/>
      <c r="BH32" s="35"/>
      <c r="BI32" s="44"/>
      <c r="BJ32" s="35"/>
      <c r="BK32" s="44"/>
      <c r="BL32" s="35"/>
      <c r="BM32" s="44"/>
      <c r="BN32" s="35"/>
      <c r="BO32" s="44"/>
      <c r="BP32" s="44"/>
      <c r="BQ32" s="44"/>
      <c r="BR32" s="42"/>
      <c r="BS32" s="35"/>
      <c r="BT32" s="44"/>
      <c r="BU32" s="35"/>
      <c r="BV32" s="44"/>
      <c r="BW32" s="35"/>
      <c r="BX32" s="44"/>
      <c r="BY32" s="35"/>
      <c r="BZ32" s="44"/>
      <c r="CA32" s="44"/>
      <c r="CB32" s="44"/>
      <c r="CC32" s="42"/>
      <c r="CD32" s="35"/>
      <c r="CE32" s="44"/>
      <c r="CF32" s="44"/>
      <c r="CG32" s="35"/>
      <c r="CH32" s="44"/>
      <c r="CI32" s="35"/>
      <c r="CJ32" s="44"/>
      <c r="CK32" s="35"/>
      <c r="CL32" s="44"/>
      <c r="CM32" s="44"/>
      <c r="CN32" s="44"/>
      <c r="CO32" s="42"/>
      <c r="CP32" s="35"/>
      <c r="CQ32" s="44"/>
      <c r="CR32" s="35"/>
      <c r="CS32" s="44"/>
      <c r="CT32" s="35"/>
      <c r="CU32" s="44"/>
      <c r="CV32" s="35"/>
      <c r="CW32" s="44"/>
      <c r="CX32" s="44"/>
      <c r="CY32" s="44"/>
      <c r="CZ32" s="42"/>
      <c r="DA32" s="35"/>
      <c r="DB32" s="44"/>
      <c r="DC32" s="35"/>
      <c r="DD32" s="44"/>
      <c r="DE32" s="35"/>
      <c r="DF32" s="44"/>
      <c r="DG32" s="35"/>
      <c r="DH32" s="44"/>
      <c r="DI32" s="44"/>
      <c r="DJ32" s="42"/>
      <c r="DK32" s="35"/>
      <c r="DL32" s="44"/>
      <c r="DM32" s="35"/>
      <c r="DN32" s="44"/>
      <c r="DO32" s="35"/>
      <c r="DP32" s="44"/>
      <c r="DQ32" s="35"/>
      <c r="DR32" s="44"/>
      <c r="DS32" s="44"/>
      <c r="DT32" s="44"/>
      <c r="DU32" s="42"/>
      <c r="DV32" s="43"/>
      <c r="DW32" s="19"/>
    </row>
    <row r="33" spans="2:129" ht="10.5" customHeight="1" x14ac:dyDescent="0.2">
      <c r="B33" s="13">
        <v>13</v>
      </c>
      <c r="C33" s="14"/>
      <c r="D33" s="15" t="s">
        <v>34</v>
      </c>
      <c r="E33" s="16"/>
      <c r="F33" s="16">
        <v>210216</v>
      </c>
      <c r="G33" s="16"/>
      <c r="H33" s="16">
        <v>210522</v>
      </c>
      <c r="I33" s="16"/>
      <c r="J33" s="16">
        <v>206808</v>
      </c>
      <c r="K33" s="16"/>
      <c r="L33" s="16">
        <v>215956</v>
      </c>
      <c r="M33" s="16"/>
      <c r="N33" s="16"/>
      <c r="O33" s="16">
        <v>843502</v>
      </c>
      <c r="P33" s="45"/>
      <c r="Q33" s="16">
        <v>227016</v>
      </c>
      <c r="R33" s="16"/>
      <c r="S33" s="16">
        <v>219460</v>
      </c>
      <c r="T33" s="16"/>
      <c r="U33" s="16">
        <v>218360</v>
      </c>
      <c r="V33" s="16"/>
      <c r="W33" s="16">
        <v>232789</v>
      </c>
      <c r="X33" s="16"/>
      <c r="Y33" s="16"/>
      <c r="Z33" s="16">
        <v>897625</v>
      </c>
      <c r="AA33" s="45"/>
      <c r="AB33" s="16">
        <v>231754</v>
      </c>
      <c r="AC33" s="16"/>
      <c r="AD33" s="16">
        <v>228623</v>
      </c>
      <c r="AE33" s="16"/>
      <c r="AF33" s="16">
        <v>225922</v>
      </c>
      <c r="AG33" s="16"/>
      <c r="AH33" s="16">
        <v>235780</v>
      </c>
      <c r="AI33" s="16"/>
      <c r="AJ33" s="16"/>
      <c r="AK33" s="16">
        <v>922079</v>
      </c>
      <c r="AL33" s="31"/>
      <c r="AM33" s="16">
        <v>234955</v>
      </c>
      <c r="AN33" s="16"/>
      <c r="AO33" s="16">
        <v>236908</v>
      </c>
      <c r="AP33" s="16"/>
      <c r="AQ33" s="16">
        <v>230558</v>
      </c>
      <c r="AR33" s="16"/>
      <c r="AS33" s="16">
        <v>236582</v>
      </c>
      <c r="AT33" s="16"/>
      <c r="AU33" s="16"/>
      <c r="AV33" s="16">
        <v>939003</v>
      </c>
      <c r="AW33" s="31"/>
      <c r="AX33" s="16">
        <v>244027</v>
      </c>
      <c r="AY33" s="16"/>
      <c r="AZ33" s="16">
        <v>236895</v>
      </c>
      <c r="BA33" s="16"/>
      <c r="BB33" s="16">
        <v>228741</v>
      </c>
      <c r="BC33" s="16"/>
      <c r="BD33" s="16">
        <v>245444</v>
      </c>
      <c r="BE33" s="16"/>
      <c r="BF33" s="16">
        <v>955107</v>
      </c>
      <c r="BG33" s="31"/>
      <c r="BH33" s="16">
        <v>246668</v>
      </c>
      <c r="BI33" s="16"/>
      <c r="BJ33" s="16">
        <v>243460</v>
      </c>
      <c r="BK33" s="16"/>
      <c r="BL33" s="16">
        <v>238646</v>
      </c>
      <c r="BM33" s="16"/>
      <c r="BN33" s="16">
        <v>253749</v>
      </c>
      <c r="BO33" s="16"/>
      <c r="BP33" s="16"/>
      <c r="BQ33" s="16">
        <v>982523</v>
      </c>
      <c r="BR33" s="31"/>
      <c r="BS33" s="16">
        <v>253901</v>
      </c>
      <c r="BT33" s="16"/>
      <c r="BU33" s="16">
        <v>249876</v>
      </c>
      <c r="BV33" s="16"/>
      <c r="BW33" s="16">
        <v>245254</v>
      </c>
      <c r="BX33" s="16"/>
      <c r="BY33" s="16">
        <v>256589</v>
      </c>
      <c r="BZ33" s="16"/>
      <c r="CA33" s="16"/>
      <c r="CB33" s="16">
        <v>1005620</v>
      </c>
      <c r="CC33" s="31"/>
      <c r="CD33" s="16">
        <v>258268</v>
      </c>
      <c r="CE33" s="16"/>
      <c r="CF33" s="16"/>
      <c r="CG33" s="16">
        <v>206645</v>
      </c>
      <c r="CH33" s="16"/>
      <c r="CI33" s="16">
        <v>229106</v>
      </c>
      <c r="CJ33" s="16"/>
      <c r="CK33" s="16">
        <v>245340</v>
      </c>
      <c r="CL33" s="16"/>
      <c r="CM33" s="16"/>
      <c r="CN33" s="16">
        <v>939359</v>
      </c>
      <c r="CO33" s="31"/>
      <c r="CP33" s="16">
        <v>232201</v>
      </c>
      <c r="CQ33" s="16"/>
      <c r="CR33" s="16">
        <v>234332</v>
      </c>
      <c r="CS33" s="16"/>
      <c r="CT33" s="16">
        <v>241046</v>
      </c>
      <c r="CU33" s="16"/>
      <c r="CV33" s="16">
        <v>244976</v>
      </c>
      <c r="CW33" s="16"/>
      <c r="CX33" s="16"/>
      <c r="CY33" s="16">
        <v>952555</v>
      </c>
      <c r="CZ33" s="31"/>
      <c r="DA33" s="16">
        <v>241830</v>
      </c>
      <c r="DB33" s="16"/>
      <c r="DC33" s="16">
        <v>242472</v>
      </c>
      <c r="DD33" s="16"/>
      <c r="DE33" s="16">
        <v>236516</v>
      </c>
      <c r="DF33" s="16"/>
      <c r="DG33" s="16">
        <v>249265</v>
      </c>
      <c r="DH33" s="16"/>
      <c r="DI33" s="16">
        <v>970083</v>
      </c>
      <c r="DJ33" s="31"/>
      <c r="DK33" s="16">
        <v>259622</v>
      </c>
      <c r="DL33" s="16"/>
      <c r="DM33" s="16">
        <v>234750</v>
      </c>
      <c r="DN33" s="16"/>
      <c r="DO33" s="16">
        <v>227893</v>
      </c>
      <c r="DP33" s="16"/>
      <c r="DQ33" s="16">
        <v>252203</v>
      </c>
      <c r="DR33" s="16"/>
      <c r="DS33" s="16"/>
      <c r="DT33" s="16">
        <v>974468</v>
      </c>
      <c r="DU33" s="31"/>
      <c r="DV33" s="40"/>
      <c r="DW33" s="15" t="s">
        <v>35</v>
      </c>
    </row>
    <row r="34" spans="2:129" ht="10.199999999999999" customHeight="1" x14ac:dyDescent="0.2">
      <c r="B34" s="13">
        <v>14</v>
      </c>
      <c r="C34" s="13"/>
      <c r="D34" s="19" t="s">
        <v>36</v>
      </c>
      <c r="E34" s="41" t="e">
        <v>#DIV/0!</v>
      </c>
      <c r="F34" s="41">
        <v>98.963364686608486</v>
      </c>
      <c r="G34" s="41"/>
      <c r="H34" s="41">
        <v>98.904413353754222</v>
      </c>
      <c r="I34" s="41"/>
      <c r="J34" s="41">
        <v>99.027006320628232</v>
      </c>
      <c r="K34" s="41"/>
      <c r="L34" s="41">
        <v>98.962514893227009</v>
      </c>
      <c r="M34" s="41"/>
      <c r="N34" s="41"/>
      <c r="O34" s="41">
        <v>98.964018715711717</v>
      </c>
      <c r="P34" s="41"/>
      <c r="Q34" s="41">
        <v>99.013856601403532</v>
      </c>
      <c r="R34" s="41"/>
      <c r="S34" s="41">
        <v>98.826475011933397</v>
      </c>
      <c r="T34" s="41"/>
      <c r="U34" s="41">
        <v>98.532125822943598</v>
      </c>
      <c r="V34" s="41"/>
      <c r="W34" s="41">
        <v>99.17478251237614</v>
      </c>
      <c r="X34" s="41"/>
      <c r="Y34" s="41"/>
      <c r="Z34" s="41">
        <v>98.892012841501767</v>
      </c>
      <c r="AA34" s="41"/>
      <c r="AB34" s="41">
        <v>98.97249743764948</v>
      </c>
      <c r="AC34" s="41"/>
      <c r="AD34" s="41">
        <v>99.041310714100049</v>
      </c>
      <c r="AE34" s="41"/>
      <c r="AF34" s="41">
        <v>98.874368692394555</v>
      </c>
      <c r="AG34" s="41"/>
      <c r="AH34" s="41">
        <v>99.013975676946856</v>
      </c>
      <c r="AI34" s="41"/>
      <c r="AJ34" s="41"/>
      <c r="AK34" s="41">
        <v>98.976082471570976</v>
      </c>
      <c r="AL34" s="41"/>
      <c r="AM34" s="41">
        <v>98.894692757417474</v>
      </c>
      <c r="AN34" s="41"/>
      <c r="AO34" s="41">
        <v>99.067898317700724</v>
      </c>
      <c r="AP34" s="41"/>
      <c r="AQ34" s="41">
        <v>99.168569966149221</v>
      </c>
      <c r="AR34" s="41"/>
      <c r="AS34" s="41">
        <v>98.890635188683973</v>
      </c>
      <c r="AT34" s="41"/>
      <c r="AU34" s="41"/>
      <c r="AV34" s="41">
        <v>99.004475747143999</v>
      </c>
      <c r="AW34" s="41"/>
      <c r="AX34" s="41">
        <v>99.216116769327726</v>
      </c>
      <c r="AY34" s="41"/>
      <c r="AZ34" s="41">
        <v>98.734636207909773</v>
      </c>
      <c r="BA34" s="41"/>
      <c r="BB34" s="41">
        <v>99.159011795509826</v>
      </c>
      <c r="BC34" s="41"/>
      <c r="BD34" s="41">
        <v>98.973345699423362</v>
      </c>
      <c r="BE34" s="41"/>
      <c r="BF34" s="41">
        <v>99.020275629123006</v>
      </c>
      <c r="BG34" s="41"/>
      <c r="BH34" s="41">
        <v>98.132573738273891</v>
      </c>
      <c r="BI34" s="41"/>
      <c r="BJ34" s="41">
        <v>98.294601185381367</v>
      </c>
      <c r="BK34" s="41"/>
      <c r="BL34" s="41">
        <v>98.450101690160594</v>
      </c>
      <c r="BM34" s="41"/>
      <c r="BN34" s="41">
        <v>98.864273914534166</v>
      </c>
      <c r="BO34" s="41"/>
      <c r="BP34" s="41"/>
      <c r="BQ34" s="41">
        <v>98.438052605266137</v>
      </c>
      <c r="BR34" s="41"/>
      <c r="BS34" s="41">
        <v>98.835697491552864</v>
      </c>
      <c r="BT34" s="41"/>
      <c r="BU34" s="41">
        <v>98.934931859395164</v>
      </c>
      <c r="BV34" s="41"/>
      <c r="BW34" s="41">
        <v>99.069709198285651</v>
      </c>
      <c r="BX34" s="41"/>
      <c r="BY34" s="41">
        <v>99.116182588642488</v>
      </c>
      <c r="BZ34" s="41"/>
      <c r="CA34" s="41"/>
      <c r="CB34" s="41">
        <v>98.98886889551251</v>
      </c>
      <c r="CC34" s="41"/>
      <c r="CD34" s="41">
        <v>99.455104877870326</v>
      </c>
      <c r="CE34" s="41"/>
      <c r="CF34" s="41"/>
      <c r="CG34" s="41">
        <v>99.448484294314966</v>
      </c>
      <c r="CH34" s="41"/>
      <c r="CI34" s="41">
        <v>99.452612570376829</v>
      </c>
      <c r="CJ34" s="41"/>
      <c r="CK34" s="41">
        <v>99.41527576859022</v>
      </c>
      <c r="CL34" s="41"/>
      <c r="CM34" s="41"/>
      <c r="CN34" s="41">
        <v>99.442635376615456</v>
      </c>
      <c r="CO34" s="41"/>
      <c r="CP34" s="41">
        <v>99.124024025305971</v>
      </c>
      <c r="CQ34" s="41"/>
      <c r="CR34" s="41">
        <v>99.212925132625713</v>
      </c>
      <c r="CS34" s="41"/>
      <c r="CT34" s="41">
        <v>99.005614723966701</v>
      </c>
      <c r="CU34" s="41"/>
      <c r="CV34" s="41">
        <v>98.679578173966988</v>
      </c>
      <c r="CW34" s="41"/>
      <c r="CX34" s="41"/>
      <c r="CY34" s="41">
        <v>99.001210811035534</v>
      </c>
      <c r="CZ34" s="41"/>
      <c r="DA34" s="41">
        <v>98.646934288406555</v>
      </c>
      <c r="DB34" s="41"/>
      <c r="DC34" s="41">
        <v>98.459789251416154</v>
      </c>
      <c r="DD34" s="41"/>
      <c r="DE34" s="41">
        <v>98.68196516115573</v>
      </c>
      <c r="DF34" s="41"/>
      <c r="DG34" s="41">
        <v>98.727413873684043</v>
      </c>
      <c r="DH34" s="41"/>
      <c r="DI34" s="41">
        <v>98.629272086745672</v>
      </c>
      <c r="DJ34" s="41"/>
      <c r="DK34" s="41">
        <v>98.760275561946273</v>
      </c>
      <c r="DL34" s="41"/>
      <c r="DM34" s="41">
        <v>98.537158687850237</v>
      </c>
      <c r="DN34" s="41"/>
      <c r="DO34" s="41">
        <v>98.492529637264951</v>
      </c>
      <c r="DP34" s="41"/>
      <c r="DQ34" s="41">
        <v>97.996572880684184</v>
      </c>
      <c r="DR34" s="41"/>
      <c r="DS34" s="41"/>
      <c r="DT34" s="41">
        <v>98.445430446448782</v>
      </c>
      <c r="DU34" s="42"/>
      <c r="DV34" s="42"/>
      <c r="DW34" s="19" t="s">
        <v>37</v>
      </c>
    </row>
    <row r="35" spans="2:129" ht="4.5" customHeight="1" x14ac:dyDescent="0.2">
      <c r="B35" s="13"/>
      <c r="C35" s="13"/>
      <c r="D35" s="19"/>
      <c r="E35" s="46"/>
      <c r="F35" s="35"/>
      <c r="G35" s="46"/>
      <c r="H35" s="35"/>
      <c r="I35" s="46"/>
      <c r="J35" s="35"/>
      <c r="K35" s="46"/>
      <c r="L35" s="35"/>
      <c r="M35" s="46"/>
      <c r="N35" s="46"/>
      <c r="O35" s="46"/>
      <c r="P35" s="42"/>
      <c r="Q35" s="35"/>
      <c r="R35" s="46"/>
      <c r="S35" s="35"/>
      <c r="T35" s="46"/>
      <c r="U35" s="35"/>
      <c r="V35" s="46"/>
      <c r="W35" s="35"/>
      <c r="X35" s="46"/>
      <c r="Y35" s="46"/>
      <c r="Z35" s="46"/>
      <c r="AA35" s="42"/>
      <c r="AB35" s="35"/>
      <c r="AC35" s="46"/>
      <c r="AD35" s="35"/>
      <c r="AE35" s="46"/>
      <c r="AF35" s="35"/>
      <c r="AG35" s="46"/>
      <c r="AH35" s="35"/>
      <c r="AI35" s="46"/>
      <c r="AJ35" s="46"/>
      <c r="AK35" s="46"/>
      <c r="AL35" s="42"/>
      <c r="AM35" s="35"/>
      <c r="AN35" s="46"/>
      <c r="AO35" s="35"/>
      <c r="AP35" s="46"/>
      <c r="AQ35" s="35"/>
      <c r="AR35" s="46"/>
      <c r="AS35" s="35"/>
      <c r="AT35" s="46"/>
      <c r="AU35" s="46"/>
      <c r="AV35" s="46"/>
      <c r="AW35" s="42"/>
      <c r="AX35" s="35"/>
      <c r="AY35" s="46"/>
      <c r="AZ35" s="35"/>
      <c r="BA35" s="46"/>
      <c r="BB35" s="35"/>
      <c r="BC35" s="46"/>
      <c r="BD35" s="35"/>
      <c r="BE35" s="46"/>
      <c r="BF35" s="46"/>
      <c r="BG35" s="42"/>
      <c r="BH35" s="35"/>
      <c r="BI35" s="46"/>
      <c r="BJ35" s="35"/>
      <c r="BK35" s="46"/>
      <c r="BL35" s="35"/>
      <c r="BM35" s="46"/>
      <c r="BN35" s="35"/>
      <c r="BO35" s="46"/>
      <c r="BP35" s="46"/>
      <c r="BQ35" s="46"/>
      <c r="BR35" s="42"/>
      <c r="BS35" s="35"/>
      <c r="BT35" s="46"/>
      <c r="BU35" s="35"/>
      <c r="BV35" s="46"/>
      <c r="BW35" s="35"/>
      <c r="BX35" s="46"/>
      <c r="BY35" s="35"/>
      <c r="BZ35" s="46"/>
      <c r="CA35" s="46"/>
      <c r="CB35" s="46"/>
      <c r="CC35" s="42"/>
      <c r="CD35" s="35"/>
      <c r="CE35" s="46"/>
      <c r="CF35" s="46"/>
      <c r="CG35" s="35"/>
      <c r="CH35" s="46"/>
      <c r="CI35" s="35"/>
      <c r="CJ35" s="46"/>
      <c r="CK35" s="35"/>
      <c r="CL35" s="46"/>
      <c r="CM35" s="46"/>
      <c r="CN35" s="46"/>
      <c r="CO35" s="42"/>
      <c r="CP35" s="35"/>
      <c r="CQ35" s="46"/>
      <c r="CR35" s="35"/>
      <c r="CS35" s="46"/>
      <c r="CT35" s="35"/>
      <c r="CU35" s="46"/>
      <c r="CV35" s="35"/>
      <c r="CW35" s="46"/>
      <c r="CX35" s="46"/>
      <c r="CY35" s="46"/>
      <c r="CZ35" s="42"/>
      <c r="DA35" s="35"/>
      <c r="DB35" s="46"/>
      <c r="DC35" s="35"/>
      <c r="DD35" s="46"/>
      <c r="DE35" s="35"/>
      <c r="DF35" s="46"/>
      <c r="DG35" s="35"/>
      <c r="DH35" s="46"/>
      <c r="DI35" s="46"/>
      <c r="DJ35" s="42"/>
      <c r="DK35" s="35"/>
      <c r="DL35" s="46"/>
      <c r="DM35" s="35"/>
      <c r="DN35" s="46"/>
      <c r="DO35" s="35"/>
      <c r="DP35" s="46"/>
      <c r="DQ35" s="35"/>
      <c r="DR35" s="46"/>
      <c r="DS35" s="46"/>
      <c r="DT35" s="46"/>
      <c r="DU35" s="42"/>
      <c r="DV35" s="42"/>
      <c r="DW35" s="19"/>
    </row>
    <row r="36" spans="2:129" ht="10.5" customHeight="1" x14ac:dyDescent="0.2">
      <c r="B36" s="13">
        <v>15</v>
      </c>
      <c r="C36" s="14"/>
      <c r="D36" s="15" t="s">
        <v>38</v>
      </c>
      <c r="E36" s="16"/>
      <c r="F36" s="16">
        <v>211299</v>
      </c>
      <c r="G36" s="16"/>
      <c r="H36" s="16">
        <v>211624</v>
      </c>
      <c r="I36" s="16"/>
      <c r="J36" s="16">
        <v>207810</v>
      </c>
      <c r="K36" s="16"/>
      <c r="L36" s="16">
        <v>217064</v>
      </c>
      <c r="M36" s="16"/>
      <c r="N36" s="16"/>
      <c r="O36" s="16">
        <v>847797</v>
      </c>
      <c r="P36" s="45"/>
      <c r="Q36" s="16">
        <v>228125</v>
      </c>
      <c r="R36" s="16"/>
      <c r="S36" s="16">
        <v>220806</v>
      </c>
      <c r="T36" s="16"/>
      <c r="U36" s="16">
        <v>219851</v>
      </c>
      <c r="V36" s="16"/>
      <c r="W36" s="16">
        <v>233787</v>
      </c>
      <c r="X36" s="16"/>
      <c r="Y36" s="16"/>
      <c r="Z36" s="16">
        <v>902569</v>
      </c>
      <c r="AA36" s="45"/>
      <c r="AB36" s="16">
        <v>232869</v>
      </c>
      <c r="AC36" s="16"/>
      <c r="AD36" s="16">
        <v>229627</v>
      </c>
      <c r="AE36" s="16"/>
      <c r="AF36" s="16">
        <v>227162</v>
      </c>
      <c r="AG36" s="16"/>
      <c r="AH36" s="16">
        <v>236984</v>
      </c>
      <c r="AI36" s="16"/>
      <c r="AJ36" s="16"/>
      <c r="AK36" s="16">
        <v>926642</v>
      </c>
      <c r="AL36" s="31"/>
      <c r="AM36" s="16">
        <v>236205</v>
      </c>
      <c r="AN36" s="16"/>
      <c r="AO36" s="16">
        <v>237998</v>
      </c>
      <c r="AP36" s="16"/>
      <c r="AQ36" s="16">
        <v>231459</v>
      </c>
      <c r="AR36" s="16"/>
      <c r="AS36" s="16">
        <v>237781</v>
      </c>
      <c r="AT36" s="16"/>
      <c r="AU36" s="16"/>
      <c r="AV36" s="16">
        <v>943443</v>
      </c>
      <c r="AW36" s="31"/>
      <c r="AX36" s="16">
        <v>244910</v>
      </c>
      <c r="AY36" s="16"/>
      <c r="AZ36" s="16">
        <v>238318</v>
      </c>
      <c r="BA36" s="16"/>
      <c r="BB36" s="16">
        <v>229657</v>
      </c>
      <c r="BC36" s="16"/>
      <c r="BD36" s="16">
        <v>246782</v>
      </c>
      <c r="BE36" s="16"/>
      <c r="BF36" s="16">
        <v>959667</v>
      </c>
      <c r="BG36" s="31"/>
      <c r="BH36" s="16">
        <v>248578</v>
      </c>
      <c r="BI36" s="16"/>
      <c r="BJ36" s="16">
        <v>245502</v>
      </c>
      <c r="BK36" s="16"/>
      <c r="BL36" s="16">
        <v>240236</v>
      </c>
      <c r="BM36" s="16"/>
      <c r="BN36" s="16">
        <v>255083</v>
      </c>
      <c r="BO36" s="16"/>
      <c r="BP36" s="16"/>
      <c r="BQ36" s="16">
        <v>989399</v>
      </c>
      <c r="BR36" s="31"/>
      <c r="BS36" s="16">
        <v>255180</v>
      </c>
      <c r="BT36" s="16"/>
      <c r="BU36" s="16">
        <v>251090</v>
      </c>
      <c r="BV36" s="16"/>
      <c r="BW36" s="16">
        <v>246263</v>
      </c>
      <c r="BX36" s="16"/>
      <c r="BY36" s="16">
        <v>257633</v>
      </c>
      <c r="BZ36" s="16"/>
      <c r="CA36" s="16"/>
      <c r="CB36" s="16">
        <v>1010166</v>
      </c>
      <c r="CC36" s="31"/>
      <c r="CD36" s="16">
        <v>258931</v>
      </c>
      <c r="CE36" s="16"/>
      <c r="CF36" s="16"/>
      <c r="CG36" s="16">
        <v>207137</v>
      </c>
      <c r="CH36" s="16"/>
      <c r="CI36" s="16">
        <v>229676</v>
      </c>
      <c r="CJ36" s="16"/>
      <c r="CK36" s="16">
        <v>246020</v>
      </c>
      <c r="CL36" s="16"/>
      <c r="CM36" s="16"/>
      <c r="CN36" s="16">
        <v>941764</v>
      </c>
      <c r="CO36" s="31"/>
      <c r="CP36" s="16">
        <v>233232</v>
      </c>
      <c r="CQ36" s="16"/>
      <c r="CR36" s="16">
        <v>235241</v>
      </c>
      <c r="CS36" s="16"/>
      <c r="CT36" s="16">
        <v>242111</v>
      </c>
      <c r="CU36" s="16"/>
      <c r="CV36" s="16">
        <v>246470</v>
      </c>
      <c r="CW36" s="16"/>
      <c r="CX36" s="16"/>
      <c r="CY36" s="16">
        <v>957054</v>
      </c>
      <c r="CZ36" s="31"/>
      <c r="DA36" s="16">
        <v>243431</v>
      </c>
      <c r="DB36" s="16"/>
      <c r="DC36" s="16">
        <v>244200</v>
      </c>
      <c r="DD36" s="16"/>
      <c r="DE36" s="16">
        <v>237880</v>
      </c>
      <c r="DF36" s="16"/>
      <c r="DG36" s="16">
        <v>250701</v>
      </c>
      <c r="DH36" s="16"/>
      <c r="DI36" s="16">
        <v>976212</v>
      </c>
      <c r="DJ36" s="31"/>
      <c r="DK36" s="16">
        <v>261147</v>
      </c>
      <c r="DL36" s="16"/>
      <c r="DM36" s="16">
        <v>236373</v>
      </c>
      <c r="DN36" s="16"/>
      <c r="DO36" s="16">
        <v>229457</v>
      </c>
      <c r="DP36" s="16"/>
      <c r="DQ36" s="16">
        <v>254532</v>
      </c>
      <c r="DR36" s="16"/>
      <c r="DS36" s="16"/>
      <c r="DT36" s="16">
        <v>981509</v>
      </c>
      <c r="DU36" s="31"/>
      <c r="DV36" s="40"/>
      <c r="DW36" s="15" t="s">
        <v>39</v>
      </c>
    </row>
    <row r="37" spans="2:129" ht="10.199999999999999" customHeight="1" x14ac:dyDescent="0.2">
      <c r="B37" s="13">
        <v>16</v>
      </c>
      <c r="C37" s="13"/>
      <c r="D37" s="19" t="s">
        <v>40</v>
      </c>
      <c r="E37" s="41" t="e">
        <v>#DIV/0!</v>
      </c>
      <c r="F37" s="41">
        <v>99.473208485156633</v>
      </c>
      <c r="G37" s="41"/>
      <c r="H37" s="41">
        <v>99.422139118832632</v>
      </c>
      <c r="I37" s="41"/>
      <c r="J37" s="41">
        <v>99.506799463704283</v>
      </c>
      <c r="K37" s="41"/>
      <c r="L37" s="41">
        <v>99.470259371276697</v>
      </c>
      <c r="M37" s="41"/>
      <c r="N37" s="41"/>
      <c r="O37" s="41">
        <v>99.46793033700483</v>
      </c>
      <c r="P37" s="41"/>
      <c r="Q37" s="41">
        <v>99.497550997265321</v>
      </c>
      <c r="R37" s="41"/>
      <c r="S37" s="41">
        <v>99.432601118586362</v>
      </c>
      <c r="T37" s="41"/>
      <c r="U37" s="41">
        <v>99.204920288972218</v>
      </c>
      <c r="V37" s="41"/>
      <c r="W37" s="41">
        <v>99.599959101249965</v>
      </c>
      <c r="X37" s="41"/>
      <c r="Y37" s="41"/>
      <c r="Z37" s="41">
        <v>99.436696992999757</v>
      </c>
      <c r="AA37" s="41"/>
      <c r="AB37" s="41">
        <v>99.448667577724635</v>
      </c>
      <c r="AC37" s="41"/>
      <c r="AD37" s="41">
        <v>99.476251537888373</v>
      </c>
      <c r="AE37" s="41"/>
      <c r="AF37" s="41">
        <v>99.417052526543372</v>
      </c>
      <c r="AG37" s="41"/>
      <c r="AH37" s="41">
        <v>99.519586104951969</v>
      </c>
      <c r="AI37" s="41"/>
      <c r="AJ37" s="41"/>
      <c r="AK37" s="41">
        <v>99.465875498326568</v>
      </c>
      <c r="AL37" s="41"/>
      <c r="AM37" s="41">
        <v>99.420829106704659</v>
      </c>
      <c r="AN37" s="41"/>
      <c r="AO37" s="41">
        <v>99.523703985581491</v>
      </c>
      <c r="AP37" s="41"/>
      <c r="AQ37" s="41">
        <v>99.556111849490946</v>
      </c>
      <c r="AR37" s="41"/>
      <c r="AS37" s="41">
        <v>99.391813941045655</v>
      </c>
      <c r="AT37" s="41"/>
      <c r="AU37" s="41"/>
      <c r="AV37" s="41">
        <v>99.472610430757712</v>
      </c>
      <c r="AW37" s="41"/>
      <c r="AX37" s="41">
        <v>99.575125531093093</v>
      </c>
      <c r="AY37" s="41"/>
      <c r="AZ37" s="41">
        <v>99.327723387140466</v>
      </c>
      <c r="BA37" s="41"/>
      <c r="BB37" s="41">
        <v>99.556096947733025</v>
      </c>
      <c r="BC37" s="41"/>
      <c r="BD37" s="41">
        <v>99.512883584015484</v>
      </c>
      <c r="BE37" s="41"/>
      <c r="BF37" s="41">
        <v>99.493031516022384</v>
      </c>
      <c r="BG37" s="41"/>
      <c r="BH37" s="41">
        <v>98.892434019461973</v>
      </c>
      <c r="BI37" s="41"/>
      <c r="BJ37" s="41">
        <v>99.119038775213568</v>
      </c>
      <c r="BK37" s="41"/>
      <c r="BL37" s="41">
        <v>99.106034166243816</v>
      </c>
      <c r="BM37" s="41"/>
      <c r="BN37" s="41">
        <v>99.384019574229342</v>
      </c>
      <c r="BO37" s="41"/>
      <c r="BP37" s="41"/>
      <c r="BQ37" s="41">
        <v>99.126952559479747</v>
      </c>
      <c r="BR37" s="41"/>
      <c r="BS37" s="41">
        <v>99.333572084767141</v>
      </c>
      <c r="BT37" s="41"/>
      <c r="BU37" s="41">
        <v>99.415598299058459</v>
      </c>
      <c r="BV37" s="41"/>
      <c r="BW37" s="41">
        <v>99.477292098385419</v>
      </c>
      <c r="BX37" s="41"/>
      <c r="BY37" s="41">
        <v>99.519462910957714</v>
      </c>
      <c r="BZ37" s="41"/>
      <c r="CA37" s="41"/>
      <c r="CB37" s="41">
        <v>99.436357408070947</v>
      </c>
      <c r="CC37" s="41"/>
      <c r="CD37" s="41">
        <v>99.710416161242748</v>
      </c>
      <c r="CE37" s="41"/>
      <c r="CF37" s="41"/>
      <c r="CG37" s="41">
        <v>99.685260670577648</v>
      </c>
      <c r="CH37" s="41"/>
      <c r="CI37" s="41">
        <v>99.700043843085169</v>
      </c>
      <c r="CJ37" s="41"/>
      <c r="CK37" s="41">
        <v>99.690821490945495</v>
      </c>
      <c r="CL37" s="41"/>
      <c r="CM37" s="41"/>
      <c r="CN37" s="41">
        <v>99.697234031741729</v>
      </c>
      <c r="CO37" s="41"/>
      <c r="CP37" s="41">
        <v>99.564146457035775</v>
      </c>
      <c r="CQ37" s="41"/>
      <c r="CR37" s="41">
        <v>99.597783150077689</v>
      </c>
      <c r="CS37" s="41"/>
      <c r="CT37" s="41">
        <v>99.443045669433644</v>
      </c>
      <c r="CU37" s="41"/>
      <c r="CV37" s="41">
        <v>99.281381166063781</v>
      </c>
      <c r="CW37" s="41"/>
      <c r="CX37" s="41"/>
      <c r="CY37" s="41">
        <v>99.468802128533056</v>
      </c>
      <c r="CZ37" s="41"/>
      <c r="DA37" s="41">
        <v>99.300011829636915</v>
      </c>
      <c r="DB37" s="41"/>
      <c r="DC37" s="41">
        <v>99.161472397620457</v>
      </c>
      <c r="DD37" s="41"/>
      <c r="DE37" s="41">
        <v>99.251069156148958</v>
      </c>
      <c r="DF37" s="41"/>
      <c r="DG37" s="41">
        <v>99.296176300509359</v>
      </c>
      <c r="DH37" s="41"/>
      <c r="DI37" s="41">
        <v>99.252413414466758</v>
      </c>
      <c r="DJ37" s="41"/>
      <c r="DK37" s="41">
        <v>99.34038595410091</v>
      </c>
      <c r="DL37" s="41"/>
      <c r="DM37" s="41">
        <v>99.218418788171348</v>
      </c>
      <c r="DN37" s="41"/>
      <c r="DO37" s="41">
        <v>99.168471049913336</v>
      </c>
      <c r="DP37" s="41"/>
      <c r="DQ37" s="41">
        <v>98.901534432446496</v>
      </c>
      <c r="DR37" s="41"/>
      <c r="DS37" s="41"/>
      <c r="DT37" s="41">
        <v>99.156746031746039</v>
      </c>
      <c r="DU37" s="42"/>
      <c r="DV37" s="42"/>
      <c r="DW37" s="19" t="s">
        <v>41</v>
      </c>
    </row>
    <row r="38" spans="2:129" ht="4.5" customHeight="1" x14ac:dyDescent="0.2">
      <c r="B38" s="13"/>
      <c r="C38" s="13"/>
      <c r="D38" s="19"/>
      <c r="E38" s="46"/>
      <c r="F38" s="35"/>
      <c r="G38" s="46"/>
      <c r="H38" s="35"/>
      <c r="I38" s="46"/>
      <c r="J38" s="35"/>
      <c r="K38" s="46"/>
      <c r="L38" s="35"/>
      <c r="M38" s="46"/>
      <c r="N38" s="46"/>
      <c r="O38" s="46"/>
      <c r="P38" s="42"/>
      <c r="Q38" s="35"/>
      <c r="R38" s="46"/>
      <c r="S38" s="35"/>
      <c r="T38" s="46"/>
      <c r="U38" s="35"/>
      <c r="V38" s="46"/>
      <c r="W38" s="35"/>
      <c r="X38" s="46"/>
      <c r="Y38" s="46"/>
      <c r="Z38" s="46"/>
      <c r="AA38" s="42"/>
      <c r="AB38" s="35"/>
      <c r="AC38" s="46"/>
      <c r="AD38" s="35"/>
      <c r="AE38" s="46"/>
      <c r="AF38" s="35"/>
      <c r="AG38" s="46"/>
      <c r="AH38" s="35"/>
      <c r="AI38" s="46"/>
      <c r="AJ38" s="46"/>
      <c r="AK38" s="46"/>
      <c r="AL38" s="42"/>
      <c r="AM38" s="35"/>
      <c r="AN38" s="46"/>
      <c r="AO38" s="35"/>
      <c r="AP38" s="46"/>
      <c r="AQ38" s="35"/>
      <c r="AR38" s="46"/>
      <c r="AS38" s="35"/>
      <c r="AT38" s="46"/>
      <c r="AU38" s="46"/>
      <c r="AV38" s="46"/>
      <c r="AW38" s="42"/>
      <c r="AX38" s="35"/>
      <c r="AY38" s="46"/>
      <c r="AZ38" s="35"/>
      <c r="BA38" s="46"/>
      <c r="BB38" s="35"/>
      <c r="BC38" s="46"/>
      <c r="BD38" s="35"/>
      <c r="BE38" s="46"/>
      <c r="BF38" s="46"/>
      <c r="BG38" s="42"/>
      <c r="BH38" s="35"/>
      <c r="BI38" s="46"/>
      <c r="BJ38" s="35"/>
      <c r="BK38" s="46"/>
      <c r="BL38" s="35"/>
      <c r="BM38" s="46"/>
      <c r="BN38" s="35"/>
      <c r="BO38" s="46"/>
      <c r="BP38" s="46"/>
      <c r="BQ38" s="46"/>
      <c r="BR38" s="42"/>
      <c r="BS38" s="35"/>
      <c r="BT38" s="46"/>
      <c r="BU38" s="35"/>
      <c r="BV38" s="46"/>
      <c r="BW38" s="35"/>
      <c r="BX38" s="46"/>
      <c r="BY38" s="35"/>
      <c r="BZ38" s="46"/>
      <c r="CA38" s="46"/>
      <c r="CB38" s="46"/>
      <c r="CC38" s="42"/>
      <c r="CD38" s="35"/>
      <c r="CE38" s="46"/>
      <c r="CF38" s="46"/>
      <c r="CG38" s="35"/>
      <c r="CH38" s="46"/>
      <c r="CI38" s="35"/>
      <c r="CJ38" s="46"/>
      <c r="CK38" s="35"/>
      <c r="CL38" s="46"/>
      <c r="CM38" s="46"/>
      <c r="CN38" s="46"/>
      <c r="CO38" s="42"/>
      <c r="CP38" s="35"/>
      <c r="CQ38" s="46"/>
      <c r="CR38" s="35"/>
      <c r="CS38" s="46"/>
      <c r="CT38" s="35"/>
      <c r="CU38" s="46"/>
      <c r="CV38" s="35"/>
      <c r="CW38" s="46"/>
      <c r="CX38" s="46"/>
      <c r="CY38" s="46"/>
      <c r="CZ38" s="42"/>
      <c r="DA38" s="35"/>
      <c r="DB38" s="46"/>
      <c r="DC38" s="35"/>
      <c r="DD38" s="46"/>
      <c r="DE38" s="35"/>
      <c r="DF38" s="46"/>
      <c r="DG38" s="35"/>
      <c r="DH38" s="46"/>
      <c r="DI38" s="46"/>
      <c r="DJ38" s="42"/>
      <c r="DK38" s="35"/>
      <c r="DL38" s="46"/>
      <c r="DM38" s="35"/>
      <c r="DN38" s="46"/>
      <c r="DO38" s="35"/>
      <c r="DP38" s="46"/>
      <c r="DQ38" s="35"/>
      <c r="DR38" s="46"/>
      <c r="DS38" s="46"/>
      <c r="DT38" s="46"/>
      <c r="DU38" s="42"/>
      <c r="DV38" s="42"/>
      <c r="DW38" s="19"/>
    </row>
    <row r="39" spans="2:129" ht="10.5" customHeight="1" x14ac:dyDescent="0.2">
      <c r="B39" s="13">
        <v>17</v>
      </c>
      <c r="C39" s="14"/>
      <c r="D39" s="15" t="s">
        <v>42</v>
      </c>
      <c r="E39" s="16"/>
      <c r="F39" s="16">
        <v>211792</v>
      </c>
      <c r="G39" s="16"/>
      <c r="H39" s="16">
        <v>212106</v>
      </c>
      <c r="I39" s="16"/>
      <c r="J39" s="16">
        <v>208280</v>
      </c>
      <c r="K39" s="16"/>
      <c r="L39" s="16">
        <v>217514</v>
      </c>
      <c r="M39" s="16"/>
      <c r="N39" s="16"/>
      <c r="O39" s="16">
        <v>849692</v>
      </c>
      <c r="P39" s="45"/>
      <c r="Q39" s="16">
        <v>228590</v>
      </c>
      <c r="R39" s="16"/>
      <c r="S39" s="16">
        <v>221348</v>
      </c>
      <c r="T39" s="16"/>
      <c r="U39" s="16">
        <v>220550</v>
      </c>
      <c r="V39" s="16"/>
      <c r="W39" s="16">
        <v>234209</v>
      </c>
      <c r="X39" s="16"/>
      <c r="Y39" s="16"/>
      <c r="Z39" s="16">
        <v>904697</v>
      </c>
      <c r="AA39" s="45"/>
      <c r="AB39" s="16">
        <v>233422</v>
      </c>
      <c r="AC39" s="16"/>
      <c r="AD39" s="16">
        <v>230116</v>
      </c>
      <c r="AE39" s="16"/>
      <c r="AF39" s="16">
        <v>227656</v>
      </c>
      <c r="AG39" s="16"/>
      <c r="AH39" s="16">
        <v>237433</v>
      </c>
      <c r="AI39" s="16"/>
      <c r="AJ39" s="16"/>
      <c r="AK39" s="16">
        <v>928627</v>
      </c>
      <c r="AL39" s="31"/>
      <c r="AM39" s="16">
        <v>236763</v>
      </c>
      <c r="AN39" s="16"/>
      <c r="AO39" s="16">
        <v>238472</v>
      </c>
      <c r="AP39" s="16"/>
      <c r="AQ39" s="16">
        <v>231862</v>
      </c>
      <c r="AR39" s="16"/>
      <c r="AS39" s="16">
        <v>238343</v>
      </c>
      <c r="AT39" s="16"/>
      <c r="AU39" s="16"/>
      <c r="AV39" s="16">
        <v>945440</v>
      </c>
      <c r="AW39" s="31"/>
      <c r="AX39" s="16">
        <v>245360</v>
      </c>
      <c r="AY39" s="16"/>
      <c r="AZ39" s="16">
        <v>238959</v>
      </c>
      <c r="BA39" s="16"/>
      <c r="BB39" s="16">
        <v>230024</v>
      </c>
      <c r="BC39" s="16"/>
      <c r="BD39" s="16">
        <v>247303</v>
      </c>
      <c r="BE39" s="16"/>
      <c r="BF39" s="16">
        <v>961646</v>
      </c>
      <c r="BG39" s="31"/>
      <c r="BH39" s="16">
        <v>249657</v>
      </c>
      <c r="BI39" s="16"/>
      <c r="BJ39" s="16">
        <v>246410</v>
      </c>
      <c r="BK39" s="16"/>
      <c r="BL39" s="16">
        <v>241045</v>
      </c>
      <c r="BM39" s="16"/>
      <c r="BN39" s="16">
        <v>255735</v>
      </c>
      <c r="BO39" s="16"/>
      <c r="BP39" s="16"/>
      <c r="BQ39" s="16">
        <v>992847</v>
      </c>
      <c r="BR39" s="31"/>
      <c r="BS39" s="16">
        <v>255777</v>
      </c>
      <c r="BT39" s="16"/>
      <c r="BU39" s="16">
        <v>251679</v>
      </c>
      <c r="BV39" s="16"/>
      <c r="BW39" s="16">
        <v>246731</v>
      </c>
      <c r="BX39" s="16"/>
      <c r="BY39" s="16">
        <v>258090</v>
      </c>
      <c r="BZ39" s="16"/>
      <c r="CA39" s="16"/>
      <c r="CB39" s="16">
        <v>1012277</v>
      </c>
      <c r="CC39" s="31"/>
      <c r="CD39" s="16">
        <v>259227</v>
      </c>
      <c r="CE39" s="16"/>
      <c r="CF39" s="16"/>
      <c r="CG39" s="16">
        <v>207390</v>
      </c>
      <c r="CH39" s="16"/>
      <c r="CI39" s="16">
        <v>229942</v>
      </c>
      <c r="CJ39" s="16"/>
      <c r="CK39" s="16">
        <v>246340</v>
      </c>
      <c r="CL39" s="16"/>
      <c r="CM39" s="16"/>
      <c r="CN39" s="16">
        <v>942899</v>
      </c>
      <c r="CO39" s="31"/>
      <c r="CP39" s="16">
        <v>233686</v>
      </c>
      <c r="CQ39" s="16"/>
      <c r="CR39" s="16">
        <v>235613</v>
      </c>
      <c r="CS39" s="16"/>
      <c r="CT39" s="16">
        <v>242597</v>
      </c>
      <c r="CU39" s="16"/>
      <c r="CV39" s="16">
        <v>247146</v>
      </c>
      <c r="CW39" s="16"/>
      <c r="CX39" s="16"/>
      <c r="CY39" s="16">
        <v>959042</v>
      </c>
      <c r="CZ39" s="31"/>
      <c r="DA39" s="16">
        <v>244142</v>
      </c>
      <c r="DB39" s="16"/>
      <c r="DC39" s="16">
        <v>245008</v>
      </c>
      <c r="DD39" s="16"/>
      <c r="DE39" s="16">
        <v>238537</v>
      </c>
      <c r="DF39" s="16"/>
      <c r="DG39" s="16">
        <v>251372</v>
      </c>
      <c r="DH39" s="16"/>
      <c r="DI39" s="16">
        <v>979059</v>
      </c>
      <c r="DJ39" s="31"/>
      <c r="DK39" s="16">
        <v>261842</v>
      </c>
      <c r="DL39" s="16"/>
      <c r="DM39" s="16">
        <v>237091</v>
      </c>
      <c r="DN39" s="16"/>
      <c r="DO39" s="16">
        <v>230150</v>
      </c>
      <c r="DP39" s="16"/>
      <c r="DQ39" s="16">
        <v>255654</v>
      </c>
      <c r="DR39" s="16"/>
      <c r="DS39" s="16"/>
      <c r="DT39" s="16">
        <v>984737</v>
      </c>
      <c r="DU39" s="31"/>
      <c r="DV39" s="40"/>
      <c r="DW39" s="15" t="s">
        <v>43</v>
      </c>
    </row>
    <row r="40" spans="2:129" ht="10.5" customHeight="1" x14ac:dyDescent="0.2">
      <c r="B40" s="13">
        <v>18</v>
      </c>
      <c r="C40" s="13"/>
      <c r="D40" s="19" t="s">
        <v>44</v>
      </c>
      <c r="E40" s="41" t="e">
        <v>#DIV/0!</v>
      </c>
      <c r="F40" s="41">
        <v>99.705298044421852</v>
      </c>
      <c r="G40" s="41"/>
      <c r="H40" s="41">
        <v>99.648585415355129</v>
      </c>
      <c r="I40" s="41"/>
      <c r="J40" s="41">
        <v>99.731852135606204</v>
      </c>
      <c r="K40" s="41"/>
      <c r="L40" s="41">
        <v>99.676473283842</v>
      </c>
      <c r="M40" s="41"/>
      <c r="N40" s="41"/>
      <c r="O40" s="41">
        <v>99.690261541277351</v>
      </c>
      <c r="P40" s="41"/>
      <c r="Q40" s="41">
        <v>99.700362443681655</v>
      </c>
      <c r="R40" s="41"/>
      <c r="S40" s="41">
        <v>99.676672700908739</v>
      </c>
      <c r="T40" s="41"/>
      <c r="U40" s="41">
        <v>99.520334998398113</v>
      </c>
      <c r="V40" s="41"/>
      <c r="W40" s="41">
        <v>99.779743189932091</v>
      </c>
      <c r="X40" s="41"/>
      <c r="Y40" s="41"/>
      <c r="Z40" s="41">
        <v>99.671140333288534</v>
      </c>
      <c r="AA40" s="41"/>
      <c r="AB40" s="41">
        <v>99.68483088486505</v>
      </c>
      <c r="AC40" s="41"/>
      <c r="AD40" s="41">
        <v>99.688090245888858</v>
      </c>
      <c r="AE40" s="41"/>
      <c r="AF40" s="41">
        <v>99.633250763696196</v>
      </c>
      <c r="AG40" s="41"/>
      <c r="AH40" s="41">
        <v>99.708140159913995</v>
      </c>
      <c r="AI40" s="41"/>
      <c r="AJ40" s="41"/>
      <c r="AK40" s="41">
        <v>99.678945662277883</v>
      </c>
      <c r="AL40" s="41"/>
      <c r="AM40" s="41">
        <v>99.655696373026458</v>
      </c>
      <c r="AN40" s="41"/>
      <c r="AO40" s="41">
        <v>99.721916725558984</v>
      </c>
      <c r="AP40" s="41"/>
      <c r="AQ40" s="41">
        <v>99.729451892761446</v>
      </c>
      <c r="AR40" s="41"/>
      <c r="AS40" s="41">
        <v>99.626728418799843</v>
      </c>
      <c r="AT40" s="41"/>
      <c r="AU40" s="41"/>
      <c r="AV40" s="41">
        <v>99.683165602644337</v>
      </c>
      <c r="AW40" s="41"/>
      <c r="AX40" s="41">
        <v>99.758085828708502</v>
      </c>
      <c r="AY40" s="41"/>
      <c r="AZ40" s="41">
        <v>99.594883529014595</v>
      </c>
      <c r="BA40" s="41"/>
      <c r="BB40" s="41">
        <v>99.715191108066975</v>
      </c>
      <c r="BC40" s="41"/>
      <c r="BD40" s="41">
        <v>99.722972700512116</v>
      </c>
      <c r="BE40" s="41"/>
      <c r="BF40" s="41">
        <v>99.698203423955249</v>
      </c>
      <c r="BG40" s="41"/>
      <c r="BH40" s="41">
        <v>99.32169540344205</v>
      </c>
      <c r="BI40" s="41"/>
      <c r="BJ40" s="41">
        <v>99.485634921916628</v>
      </c>
      <c r="BK40" s="41"/>
      <c r="BL40" s="41">
        <v>99.439775910364148</v>
      </c>
      <c r="BM40" s="41"/>
      <c r="BN40" s="41">
        <v>99.638048187513633</v>
      </c>
      <c r="BO40" s="41"/>
      <c r="BP40" s="41"/>
      <c r="BQ40" s="41">
        <v>99.472404427154032</v>
      </c>
      <c r="BR40" s="41"/>
      <c r="BS40" s="41">
        <v>99.565965464086077</v>
      </c>
      <c r="BT40" s="41"/>
      <c r="BU40" s="41">
        <v>99.648804668878626</v>
      </c>
      <c r="BV40" s="41"/>
      <c r="BW40" s="41">
        <v>99.666339469293945</v>
      </c>
      <c r="BX40" s="41"/>
      <c r="BY40" s="41">
        <v>99.695994622929035</v>
      </c>
      <c r="BZ40" s="41"/>
      <c r="CA40" s="41"/>
      <c r="CB40" s="41">
        <v>99.644155087351805</v>
      </c>
      <c r="CC40" s="41"/>
      <c r="CD40" s="41">
        <v>99.824401289264216</v>
      </c>
      <c r="CE40" s="41"/>
      <c r="CF40" s="41"/>
      <c r="CG40" s="41">
        <v>99.807017628289969</v>
      </c>
      <c r="CH40" s="41"/>
      <c r="CI40" s="41">
        <v>99.815511770349048</v>
      </c>
      <c r="CJ40" s="41"/>
      <c r="CK40" s="41">
        <v>99.820490066171502</v>
      </c>
      <c r="CL40" s="41"/>
      <c r="CM40" s="41"/>
      <c r="CN40" s="41">
        <v>99.817387659005064</v>
      </c>
      <c r="CO40" s="41"/>
      <c r="CP40" s="41">
        <v>99.757954006992449</v>
      </c>
      <c r="CQ40" s="41"/>
      <c r="CR40" s="41">
        <v>99.755282800784101</v>
      </c>
      <c r="CS40" s="41"/>
      <c r="CT40" s="41">
        <v>99.642662044548132</v>
      </c>
      <c r="CU40" s="41"/>
      <c r="CV40" s="41">
        <v>99.553682921523929</v>
      </c>
      <c r="CW40" s="41"/>
      <c r="CX40" s="41"/>
      <c r="CY40" s="41">
        <v>99.675419496655977</v>
      </c>
      <c r="CZ40" s="41"/>
      <c r="DA40" s="41">
        <v>99.590041893231401</v>
      </c>
      <c r="DB40" s="41"/>
      <c r="DC40" s="41">
        <v>99.489574239132637</v>
      </c>
      <c r="DD40" s="41"/>
      <c r="DE40" s="41">
        <v>99.525190361948461</v>
      </c>
      <c r="DF40" s="41"/>
      <c r="DG40" s="41">
        <v>99.56194203059276</v>
      </c>
      <c r="DH40" s="41"/>
      <c r="DI40" s="41">
        <v>99.541870644034717</v>
      </c>
      <c r="DJ40" s="41"/>
      <c r="DK40" s="41">
        <v>99.604764132820549</v>
      </c>
      <c r="DL40" s="41"/>
      <c r="DM40" s="41">
        <v>99.519801876298601</v>
      </c>
      <c r="DN40" s="41"/>
      <c r="DO40" s="41">
        <v>99.467977059481981</v>
      </c>
      <c r="DP40" s="41"/>
      <c r="DQ40" s="41">
        <v>99.337501311397702</v>
      </c>
      <c r="DR40" s="41"/>
      <c r="DS40" s="41"/>
      <c r="DT40" s="41">
        <v>99.482854071703358</v>
      </c>
      <c r="DU40" s="42"/>
      <c r="DV40" s="42"/>
      <c r="DW40" s="19" t="s">
        <v>45</v>
      </c>
      <c r="DY40" s="47"/>
    </row>
    <row r="41" spans="2:129" ht="4.5" customHeight="1" x14ac:dyDescent="0.2">
      <c r="B41" s="13"/>
      <c r="C41" s="13"/>
      <c r="D41" s="19"/>
      <c r="E41" s="46"/>
      <c r="F41" s="3"/>
      <c r="G41" s="46"/>
      <c r="H41" s="3"/>
      <c r="I41" s="46"/>
      <c r="J41" s="3"/>
      <c r="K41" s="46"/>
      <c r="L41" s="3"/>
      <c r="M41" s="46"/>
      <c r="N41" s="46"/>
      <c r="O41" s="46"/>
      <c r="P41" s="42"/>
      <c r="Q41" s="3"/>
      <c r="R41" s="46"/>
      <c r="S41" s="3"/>
      <c r="T41" s="46"/>
      <c r="U41" s="3"/>
      <c r="V41" s="46"/>
      <c r="W41" s="3"/>
      <c r="X41" s="46"/>
      <c r="Y41" s="46"/>
      <c r="Z41" s="46"/>
      <c r="AA41" s="42"/>
      <c r="AB41" s="3"/>
      <c r="AC41" s="46"/>
      <c r="AD41" s="3"/>
      <c r="AE41" s="46"/>
      <c r="AF41" s="3"/>
      <c r="AG41" s="46"/>
      <c r="AH41" s="3"/>
      <c r="AI41" s="46"/>
      <c r="AJ41" s="46"/>
      <c r="AK41" s="46"/>
      <c r="AL41" s="42"/>
      <c r="AM41" s="3"/>
      <c r="AN41" s="46"/>
      <c r="AO41" s="3"/>
      <c r="AP41" s="46"/>
      <c r="AQ41" s="3"/>
      <c r="AR41" s="46"/>
      <c r="AS41" s="3"/>
      <c r="AT41" s="46"/>
      <c r="AU41" s="46"/>
      <c r="AV41" s="46"/>
      <c r="AW41" s="42"/>
      <c r="AX41" s="3"/>
      <c r="AY41" s="46"/>
      <c r="AZ41" s="3"/>
      <c r="BA41" s="46"/>
      <c r="BB41" s="3"/>
      <c r="BC41" s="46"/>
      <c r="BD41" s="3"/>
      <c r="BE41" s="46"/>
      <c r="BF41" s="46"/>
      <c r="BG41" s="42"/>
      <c r="BH41" s="3"/>
      <c r="BI41" s="46"/>
      <c r="BJ41" s="3"/>
      <c r="BK41" s="46"/>
      <c r="BL41" s="3"/>
      <c r="BM41" s="46"/>
      <c r="BN41" s="3"/>
      <c r="BO41" s="46"/>
      <c r="BP41" s="46"/>
      <c r="BQ41" s="46"/>
      <c r="BR41" s="42"/>
      <c r="BS41" s="3"/>
      <c r="BT41" s="46"/>
      <c r="BU41" s="3"/>
      <c r="BV41" s="46"/>
      <c r="BW41" s="3"/>
      <c r="BX41" s="46"/>
      <c r="BY41" s="3"/>
      <c r="BZ41" s="46"/>
      <c r="CA41" s="46"/>
      <c r="CB41" s="46"/>
      <c r="CC41" s="42"/>
      <c r="CD41" s="3"/>
      <c r="CE41" s="46"/>
      <c r="CF41" s="46"/>
      <c r="CG41" s="3"/>
      <c r="CH41" s="46"/>
      <c r="CI41" s="3"/>
      <c r="CJ41" s="46"/>
      <c r="CK41" s="3"/>
      <c r="CL41" s="46"/>
      <c r="CM41" s="46"/>
      <c r="CN41" s="46"/>
      <c r="CO41" s="42"/>
      <c r="CP41" s="3"/>
      <c r="CQ41" s="46"/>
      <c r="CR41" s="3"/>
      <c r="CS41" s="46"/>
      <c r="CT41" s="3"/>
      <c r="CU41" s="46"/>
      <c r="CV41" s="3"/>
      <c r="CW41" s="46"/>
      <c r="CX41" s="46"/>
      <c r="CY41" s="46"/>
      <c r="CZ41" s="42"/>
      <c r="DA41" s="3"/>
      <c r="DB41" s="46"/>
      <c r="DC41" s="3"/>
      <c r="DD41" s="46"/>
      <c r="DE41" s="3"/>
      <c r="DF41" s="46"/>
      <c r="DG41" s="3"/>
      <c r="DH41" s="46"/>
      <c r="DI41" s="46"/>
      <c r="DJ41" s="42"/>
      <c r="DK41" s="3"/>
      <c r="DL41" s="46"/>
      <c r="DM41" s="3"/>
      <c r="DN41" s="46"/>
      <c r="DO41" s="3"/>
      <c r="DP41" s="46"/>
      <c r="DQ41" s="3"/>
      <c r="DR41" s="46"/>
      <c r="DS41" s="46"/>
      <c r="DT41" s="46"/>
      <c r="DU41" s="42"/>
      <c r="DV41" s="42"/>
      <c r="DW41" s="19"/>
    </row>
    <row r="42" spans="2:129" ht="4.5" customHeight="1" x14ac:dyDescent="0.2">
      <c r="B42" s="11"/>
      <c r="C42" s="11"/>
      <c r="D42" s="32"/>
      <c r="E42" s="33"/>
      <c r="F42" s="51"/>
      <c r="G42" s="51"/>
      <c r="H42" s="51"/>
      <c r="I42" s="51"/>
      <c r="J42" s="51"/>
      <c r="K42" s="51"/>
      <c r="L42" s="51"/>
      <c r="M42" s="51"/>
      <c r="N42" s="51"/>
      <c r="O42" s="51"/>
      <c r="P42" s="52"/>
      <c r="Q42" s="51"/>
      <c r="R42" s="51"/>
      <c r="S42" s="51"/>
      <c r="T42" s="51"/>
      <c r="U42" s="51"/>
      <c r="V42" s="51"/>
      <c r="W42" s="51"/>
      <c r="X42" s="51"/>
      <c r="Y42" s="51"/>
      <c r="Z42" s="51"/>
      <c r="AA42" s="52"/>
      <c r="AB42" s="51"/>
      <c r="AC42" s="51"/>
      <c r="AD42" s="51"/>
      <c r="AE42" s="51"/>
      <c r="AF42" s="51"/>
      <c r="AG42" s="51"/>
      <c r="AH42" s="51"/>
      <c r="AI42" s="51"/>
      <c r="AJ42" s="51"/>
      <c r="AK42" s="51"/>
      <c r="AL42" s="52"/>
      <c r="AM42" s="51"/>
      <c r="AN42" s="51"/>
      <c r="AO42" s="51"/>
      <c r="AP42" s="33"/>
      <c r="AQ42" s="51"/>
      <c r="AR42" s="51"/>
      <c r="AS42" s="51"/>
      <c r="AT42" s="51"/>
      <c r="AU42" s="51"/>
      <c r="AV42" s="51"/>
      <c r="AW42" s="52"/>
      <c r="AX42" s="51"/>
      <c r="AY42" s="51"/>
      <c r="AZ42" s="51"/>
      <c r="BA42" s="51"/>
      <c r="BB42" s="51"/>
      <c r="BC42" s="51"/>
      <c r="BD42" s="51"/>
      <c r="BE42" s="51"/>
      <c r="BF42" s="51"/>
      <c r="BG42" s="52"/>
      <c r="BH42" s="51"/>
      <c r="BI42" s="51"/>
      <c r="BJ42" s="51"/>
      <c r="BK42" s="51"/>
      <c r="BL42" s="51"/>
      <c r="BM42" s="51"/>
      <c r="BN42" s="51"/>
      <c r="BO42" s="51"/>
      <c r="BP42" s="51"/>
      <c r="BQ42" s="51"/>
      <c r="BR42" s="52"/>
      <c r="BS42" s="51"/>
      <c r="BT42" s="51"/>
      <c r="BU42" s="51"/>
      <c r="BV42" s="51"/>
      <c r="BW42" s="51"/>
      <c r="BX42" s="51"/>
      <c r="BY42" s="51"/>
      <c r="BZ42" s="51"/>
      <c r="CA42" s="51"/>
      <c r="CB42" s="51"/>
      <c r="CC42" s="52"/>
      <c r="CD42" s="51"/>
      <c r="CE42" s="51"/>
      <c r="CF42" s="33"/>
      <c r="CG42" s="51"/>
      <c r="CH42" s="51"/>
      <c r="CI42" s="51"/>
      <c r="CJ42" s="51"/>
      <c r="CK42" s="51"/>
      <c r="CL42" s="51"/>
      <c r="CM42" s="51"/>
      <c r="CN42" s="51"/>
      <c r="CO42" s="52"/>
      <c r="CP42" s="51"/>
      <c r="CQ42" s="51"/>
      <c r="CR42" s="51"/>
      <c r="CS42" s="51"/>
      <c r="CT42" s="51"/>
      <c r="CU42" s="51"/>
      <c r="CV42" s="51"/>
      <c r="CW42" s="51"/>
      <c r="CX42" s="51"/>
      <c r="CY42" s="51"/>
      <c r="CZ42" s="52"/>
      <c r="DA42" s="51"/>
      <c r="DB42" s="51"/>
      <c r="DC42" s="51"/>
      <c r="DD42" s="51"/>
      <c r="DE42" s="51"/>
      <c r="DF42" s="51"/>
      <c r="DG42" s="51"/>
      <c r="DH42" s="51"/>
      <c r="DI42" s="51"/>
      <c r="DJ42" s="52"/>
      <c r="DK42" s="51"/>
      <c r="DL42" s="51"/>
      <c r="DM42" s="51"/>
      <c r="DN42" s="51"/>
      <c r="DO42" s="51"/>
      <c r="DP42" s="51"/>
      <c r="DQ42" s="51"/>
      <c r="DR42" s="51"/>
      <c r="DS42" s="51"/>
      <c r="DT42" s="51"/>
      <c r="DU42" s="33"/>
      <c r="DV42" s="34"/>
      <c r="DW42" s="32"/>
    </row>
    <row r="43" spans="2:129" ht="6" customHeight="1" x14ac:dyDescent="0.2">
      <c r="B43" s="2"/>
      <c r="C43" s="2"/>
      <c r="D43" s="3"/>
      <c r="E43" s="3"/>
      <c r="F43" s="23"/>
      <c r="G43" s="3"/>
      <c r="H43" s="23"/>
      <c r="I43" s="3"/>
      <c r="J43" s="23"/>
      <c r="K43" s="3"/>
      <c r="L43" s="23"/>
      <c r="M43" s="3"/>
      <c r="N43" s="3"/>
      <c r="O43" s="3"/>
      <c r="P43" s="3"/>
      <c r="Q43" s="23"/>
      <c r="R43" s="3"/>
      <c r="S43" s="23"/>
      <c r="T43" s="3"/>
      <c r="U43" s="23"/>
      <c r="V43" s="3"/>
      <c r="W43" s="23"/>
      <c r="X43" s="3"/>
      <c r="Y43" s="3"/>
      <c r="Z43" s="3"/>
      <c r="AA43" s="3"/>
      <c r="AB43" s="23"/>
      <c r="AC43" s="3"/>
      <c r="AD43" s="23"/>
      <c r="AE43" s="3"/>
      <c r="AF43" s="23"/>
      <c r="AG43" s="3"/>
      <c r="AH43" s="23"/>
      <c r="AI43" s="3"/>
      <c r="AJ43" s="3"/>
      <c r="AK43" s="3"/>
      <c r="AL43" s="3"/>
      <c r="AM43" s="23"/>
      <c r="AN43" s="3"/>
      <c r="AO43" s="23"/>
      <c r="AP43" s="3"/>
      <c r="AQ43" s="23"/>
      <c r="AR43" s="3"/>
      <c r="AS43" s="23"/>
      <c r="AT43" s="3"/>
      <c r="AU43" s="3"/>
      <c r="AV43" s="3"/>
      <c r="AW43" s="3"/>
      <c r="AX43" s="23"/>
      <c r="AY43" s="3"/>
      <c r="AZ43" s="23"/>
      <c r="BA43" s="3"/>
      <c r="BB43" s="23"/>
      <c r="BC43" s="3"/>
      <c r="BD43" s="23"/>
      <c r="BE43" s="3"/>
      <c r="BF43" s="3"/>
      <c r="BG43" s="3"/>
      <c r="BH43" s="23"/>
      <c r="BI43" s="3"/>
      <c r="BJ43" s="23"/>
      <c r="BK43" s="3"/>
      <c r="BL43" s="23"/>
      <c r="BM43" s="3"/>
      <c r="BN43" s="23"/>
      <c r="BO43" s="3"/>
      <c r="BP43" s="3"/>
      <c r="BQ43" s="3"/>
      <c r="BR43" s="3"/>
      <c r="BS43" s="23"/>
      <c r="BT43" s="3"/>
      <c r="BU43" s="23"/>
      <c r="BV43" s="3"/>
      <c r="BW43" s="23"/>
      <c r="BX43" s="3"/>
      <c r="BY43" s="23"/>
      <c r="BZ43" s="3"/>
      <c r="CA43" s="3"/>
      <c r="CB43" s="3"/>
      <c r="CC43" s="3"/>
      <c r="CD43" s="23"/>
      <c r="CE43" s="3"/>
      <c r="CF43" s="3"/>
      <c r="CG43" s="23"/>
      <c r="CH43" s="3"/>
      <c r="CI43" s="23"/>
      <c r="CJ43" s="3"/>
      <c r="CK43" s="23"/>
      <c r="CL43" s="3"/>
      <c r="CM43" s="3"/>
      <c r="CN43" s="3"/>
      <c r="CO43" s="3"/>
      <c r="CP43" s="23"/>
      <c r="CQ43" s="3"/>
      <c r="CR43" s="23"/>
      <c r="CS43" s="3"/>
      <c r="CT43" s="23"/>
      <c r="CU43" s="3"/>
      <c r="CV43" s="23"/>
      <c r="CW43" s="3"/>
      <c r="CX43" s="3"/>
      <c r="CY43" s="3"/>
      <c r="CZ43" s="3"/>
      <c r="DA43" s="23"/>
      <c r="DB43" s="3"/>
      <c r="DC43" s="23"/>
      <c r="DD43" s="3"/>
      <c r="DE43" s="23"/>
      <c r="DF43" s="3"/>
      <c r="DG43" s="23"/>
      <c r="DH43" s="3"/>
      <c r="DI43" s="3"/>
      <c r="DJ43" s="3"/>
      <c r="DK43" s="23"/>
      <c r="DL43" s="3"/>
      <c r="DM43" s="23"/>
      <c r="DN43" s="3"/>
      <c r="DO43" s="23"/>
      <c r="DP43" s="3"/>
      <c r="DQ43" s="23"/>
      <c r="DR43" s="3"/>
      <c r="DS43" s="3"/>
      <c r="DT43" s="3"/>
      <c r="DU43" s="3"/>
    </row>
    <row r="44" spans="2:129" ht="19.5" customHeight="1" x14ac:dyDescent="0.2">
      <c r="B44" s="202" t="s">
        <v>46</v>
      </c>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row>
    <row r="45" spans="2:129" ht="32.4" customHeight="1" x14ac:dyDescent="0.2">
      <c r="B45" s="202" t="s">
        <v>591</v>
      </c>
      <c r="C45" s="215"/>
      <c r="D45" s="215"/>
      <c r="E45" s="215"/>
      <c r="F45" s="215"/>
      <c r="G45" s="215"/>
      <c r="H45" s="215"/>
      <c r="I45" s="215"/>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row>
    <row r="46" spans="2:129" x14ac:dyDescent="0.2">
      <c r="F46" s="16"/>
      <c r="H46" s="16"/>
      <c r="J46" s="16"/>
      <c r="L46" s="16"/>
      <c r="Q46" s="16"/>
      <c r="S46" s="16"/>
      <c r="U46" s="16"/>
      <c r="W46" s="16"/>
      <c r="AB46" s="16"/>
      <c r="AD46" s="16"/>
      <c r="AF46" s="16"/>
      <c r="AH46" s="16"/>
      <c r="AM46" s="16"/>
      <c r="AO46" s="16"/>
      <c r="AQ46" s="16"/>
      <c r="AS46" s="16"/>
      <c r="AX46" s="16"/>
      <c r="AZ46" s="16"/>
      <c r="BB46" s="16"/>
      <c r="BD46" s="16"/>
      <c r="BH46" s="16"/>
      <c r="BJ46" s="16"/>
      <c r="BL46" s="16"/>
      <c r="BN46" s="16"/>
      <c r="BS46" s="16"/>
      <c r="BU46" s="16"/>
      <c r="BW46" s="16"/>
      <c r="BY46" s="16"/>
      <c r="CD46" s="16"/>
      <c r="CG46" s="16"/>
      <c r="CI46" s="16"/>
      <c r="CK46" s="16"/>
      <c r="CP46" s="16"/>
      <c r="CR46" s="16"/>
      <c r="CT46" s="16"/>
      <c r="CV46" s="16"/>
      <c r="DA46" s="16"/>
      <c r="DC46" s="16"/>
      <c r="DE46" s="16"/>
      <c r="DG46" s="16"/>
      <c r="DK46" s="16"/>
      <c r="DM46" s="16"/>
      <c r="DO46" s="16"/>
      <c r="DQ46" s="16"/>
    </row>
    <row r="47" spans="2:129" x14ac:dyDescent="0.2">
      <c r="F47" s="19"/>
      <c r="H47" s="19"/>
      <c r="J47" s="19"/>
      <c r="L47" s="19"/>
      <c r="Q47" s="19"/>
      <c r="S47" s="19"/>
      <c r="U47" s="19"/>
      <c r="W47" s="19"/>
      <c r="AB47" s="19"/>
      <c r="AD47" s="19"/>
      <c r="AF47" s="19"/>
      <c r="AH47" s="19"/>
      <c r="AM47" s="19"/>
      <c r="AO47" s="19"/>
      <c r="AQ47" s="19"/>
      <c r="AS47" s="19"/>
      <c r="AX47" s="19"/>
      <c r="AZ47" s="19"/>
      <c r="BB47" s="19"/>
      <c r="BD47" s="19"/>
      <c r="BH47" s="19"/>
      <c r="BJ47" s="19"/>
      <c r="BL47" s="19"/>
      <c r="BN47" s="19"/>
      <c r="BS47" s="19"/>
      <c r="BU47" s="19"/>
      <c r="BW47" s="19"/>
      <c r="BY47" s="19"/>
      <c r="CD47" s="19"/>
      <c r="CG47" s="19"/>
      <c r="CI47" s="19"/>
      <c r="CK47" s="19"/>
      <c r="CP47" s="19"/>
      <c r="CR47" s="19"/>
      <c r="CT47" s="19"/>
      <c r="CV47" s="19"/>
      <c r="DA47" s="19"/>
      <c r="DC47" s="19"/>
      <c r="DE47" s="19"/>
      <c r="DG47" s="19"/>
      <c r="DK47" s="19"/>
      <c r="DM47" s="19"/>
      <c r="DO47" s="19"/>
      <c r="DQ47" s="19"/>
    </row>
    <row r="48" spans="2:129" x14ac:dyDescent="0.2">
      <c r="F48" s="3"/>
      <c r="H48" s="3"/>
      <c r="J48" s="3"/>
      <c r="L48" s="3"/>
      <c r="Q48" s="3"/>
      <c r="S48" s="3"/>
      <c r="U48" s="3"/>
      <c r="W48" s="3"/>
      <c r="AB48" s="3"/>
      <c r="AD48" s="3"/>
      <c r="AF48" s="3"/>
      <c r="AH48" s="3"/>
      <c r="AM48" s="3"/>
      <c r="AO48" s="3"/>
      <c r="AQ48" s="3"/>
      <c r="AS48" s="3"/>
      <c r="AX48" s="3"/>
      <c r="AZ48" s="3"/>
      <c r="BB48" s="3"/>
      <c r="BD48" s="3"/>
      <c r="BH48" s="3"/>
      <c r="BJ48" s="3"/>
      <c r="BL48" s="3"/>
      <c r="BN48" s="3"/>
      <c r="BS48" s="3"/>
      <c r="BU48" s="3"/>
      <c r="BW48" s="3"/>
      <c r="BY48" s="3"/>
      <c r="CD48" s="3"/>
      <c r="CG48" s="3"/>
      <c r="CI48" s="3"/>
      <c r="CK48" s="3"/>
      <c r="CP48" s="3"/>
      <c r="CR48" s="3"/>
      <c r="CT48" s="3"/>
      <c r="CV48" s="3"/>
      <c r="DA48" s="3"/>
      <c r="DC48" s="3"/>
      <c r="DE48" s="3"/>
      <c r="DG48" s="3"/>
      <c r="DK48" s="3"/>
      <c r="DM48" s="3"/>
      <c r="DO48" s="3"/>
      <c r="DQ48" s="3"/>
    </row>
    <row r="49" s="1" customFormat="1" x14ac:dyDescent="0.2"/>
    <row r="50" s="1" customFormat="1" x14ac:dyDescent="0.2"/>
    <row r="51" s="1" customFormat="1" x14ac:dyDescent="0.2"/>
    <row r="52" s="1" customFormat="1" x14ac:dyDescent="0.2"/>
    <row r="53" s="1" customFormat="1" x14ac:dyDescent="0.2"/>
  </sheetData>
  <mergeCells count="26">
    <mergeCell ref="B45:DL45"/>
    <mergeCell ref="B44:DW44"/>
    <mergeCell ref="DI9:DJ9"/>
    <mergeCell ref="CY9:CZ9"/>
    <mergeCell ref="CN9:CO9"/>
    <mergeCell ref="CB9:CC9"/>
    <mergeCell ref="BQ9:BR9"/>
    <mergeCell ref="BF9:BG9"/>
    <mergeCell ref="AV9:AW9"/>
    <mergeCell ref="AK9:AL9"/>
    <mergeCell ref="DW6:DX9"/>
    <mergeCell ref="BH6:BR6"/>
    <mergeCell ref="BS6:CC6"/>
    <mergeCell ref="CD6:CO6"/>
    <mergeCell ref="CP6:CZ6"/>
    <mergeCell ref="DA6:DJ6"/>
    <mergeCell ref="DK6:DU6"/>
    <mergeCell ref="B6:D9"/>
    <mergeCell ref="E6:P6"/>
    <mergeCell ref="Q6:AA6"/>
    <mergeCell ref="AB6:AL6"/>
    <mergeCell ref="AM6:AW6"/>
    <mergeCell ref="AX6:BG6"/>
    <mergeCell ref="O9:P9"/>
    <mergeCell ref="Z9:AA9"/>
    <mergeCell ref="DT9:DU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26974-92DC-422A-9452-1292B2FCBCC7}">
  <sheetPr>
    <pageSetUpPr fitToPage="1"/>
  </sheetPr>
  <dimension ref="B1:KQ48"/>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7.28515625" style="1" hidden="1" customWidth="1" outlineLevel="1"/>
    <col min="6" max="6" width="1.42578125" style="1" hidden="1" customWidth="1" outlineLevel="1"/>
    <col min="7" max="7" width="7.28515625" style="1" hidden="1" customWidth="1" outlineLevel="1"/>
    <col min="8" max="8" width="1.42578125" style="1" hidden="1" customWidth="1" outlineLevel="1"/>
    <col min="9" max="9" width="7.28515625" style="1" hidden="1" customWidth="1" outlineLevel="1"/>
    <col min="10" max="10" width="1.42578125" style="1" hidden="1" customWidth="1" outlineLevel="1"/>
    <col min="11" max="11" width="7.28515625" style="1" hidden="1" customWidth="1" outlineLevel="1"/>
    <col min="12" max="12" width="1.42578125" style="1" hidden="1" customWidth="1" outlineLevel="1"/>
    <col min="13" max="13" width="7.28515625" style="1" hidden="1" customWidth="1" outlineLevel="1"/>
    <col min="14" max="14" width="1.42578125" style="1" hidden="1" customWidth="1" outlineLevel="1"/>
    <col min="15" max="15" width="7.28515625" style="1" hidden="1" customWidth="1" outlineLevel="1"/>
    <col min="16" max="16" width="1.42578125" style="1" hidden="1" customWidth="1" outlineLevel="1"/>
    <col min="17" max="17" width="7.28515625" style="1" hidden="1" customWidth="1" outlineLevel="1"/>
    <col min="18" max="18" width="1.42578125" style="1" hidden="1" customWidth="1" outlineLevel="1"/>
    <col min="19" max="19" width="7.28515625" style="1" hidden="1" customWidth="1" outlineLevel="1"/>
    <col min="20" max="20" width="1.42578125" style="1" hidden="1" customWidth="1" outlineLevel="1"/>
    <col min="21" max="21" width="7.28515625" style="1" hidden="1" customWidth="1" outlineLevel="1"/>
    <col min="22" max="22" width="1.42578125" style="1" hidden="1" customWidth="1" outlineLevel="1"/>
    <col min="23" max="23" width="7.28515625" style="1" hidden="1" customWidth="1" outlineLevel="1"/>
    <col min="24" max="24" width="1.42578125" style="1" hidden="1" customWidth="1" outlineLevel="1"/>
    <col min="25" max="25" width="7.28515625" style="1" hidden="1" customWidth="1" outlineLevel="1"/>
    <col min="26" max="26" width="1.42578125" style="1" hidden="1" customWidth="1" outlineLevel="1"/>
    <col min="27" max="27" width="7.28515625" style="1" hidden="1" customWidth="1" outlineLevel="1"/>
    <col min="28" max="28" width="1.42578125" style="1" hidden="1" customWidth="1" outlineLevel="1"/>
    <col min="29" max="29" width="9.85546875" style="1" hidden="1" customWidth="1" outlineLevel="1"/>
    <col min="30" max="31" width="1.42578125" style="1" hidden="1" customWidth="1" outlineLevel="1"/>
    <col min="32" max="32" width="7.28515625" style="1" hidden="1" customWidth="1" outlineLevel="1"/>
    <col min="33" max="33" width="1.42578125" style="1" hidden="1" customWidth="1" outlineLevel="1"/>
    <col min="34" max="34" width="7.28515625" style="1" hidden="1" customWidth="1" outlineLevel="1"/>
    <col min="35" max="35" width="1.42578125" style="1" hidden="1" customWidth="1" outlineLevel="1"/>
    <col min="36" max="36" width="7.28515625" style="1" hidden="1" customWidth="1" outlineLevel="1"/>
    <col min="37" max="37" width="1.42578125" style="1" hidden="1" customWidth="1" outlineLevel="1"/>
    <col min="38" max="38" width="7.28515625" style="1" hidden="1" customWidth="1" outlineLevel="1"/>
    <col min="39" max="39" width="1.42578125" style="1" hidden="1" customWidth="1" outlineLevel="1"/>
    <col min="40" max="40" width="7.28515625" style="1" hidden="1" customWidth="1" outlineLevel="1"/>
    <col min="41" max="41" width="1.42578125" style="1" hidden="1" customWidth="1" outlineLevel="1"/>
    <col min="42" max="42" width="7.28515625" style="1" hidden="1" customWidth="1" outlineLevel="1"/>
    <col min="43" max="43" width="1.42578125" style="1" hidden="1" customWidth="1" outlineLevel="1"/>
    <col min="44" max="44" width="7.28515625" style="1" hidden="1" customWidth="1" outlineLevel="1"/>
    <col min="45" max="45" width="1.42578125" style="1" hidden="1" customWidth="1" outlineLevel="1"/>
    <col min="46" max="46" width="7.28515625" style="1" hidden="1" customWidth="1" outlineLevel="1"/>
    <col min="47" max="47" width="1.42578125" style="1" hidden="1" customWidth="1" outlineLevel="1"/>
    <col min="48" max="48" width="7.28515625" style="1" hidden="1" customWidth="1" outlineLevel="1"/>
    <col min="49" max="49" width="1.42578125" style="1" hidden="1" customWidth="1" outlineLevel="1"/>
    <col min="50" max="50" width="7.28515625" style="1" hidden="1" customWidth="1" outlineLevel="1"/>
    <col min="51" max="51" width="1.42578125" style="1" hidden="1" customWidth="1" outlineLevel="1"/>
    <col min="52" max="52" width="7.28515625" style="1" hidden="1" customWidth="1" outlineLevel="1"/>
    <col min="53" max="53" width="1.42578125" style="1" hidden="1" customWidth="1" outlineLevel="1"/>
    <col min="54" max="54" width="7.28515625" style="1" hidden="1" customWidth="1" outlineLevel="1"/>
    <col min="55" max="55" width="1.42578125" style="1" hidden="1" customWidth="1" outlineLevel="1"/>
    <col min="56" max="56" width="9.85546875" style="1" hidden="1" customWidth="1" outlineLevel="1"/>
    <col min="57" max="58" width="1.42578125" style="1" hidden="1" customWidth="1" outlineLevel="1"/>
    <col min="59" max="59" width="7.28515625" style="1" hidden="1" customWidth="1" outlineLevel="1"/>
    <col min="60" max="60" width="1.42578125" style="1" hidden="1" customWidth="1" outlineLevel="1"/>
    <col min="61" max="61" width="7.28515625" style="1" hidden="1" customWidth="1" outlineLevel="1"/>
    <col min="62" max="62" width="1.42578125" style="1" hidden="1" customWidth="1" outlineLevel="1"/>
    <col min="63" max="63" width="7.28515625" style="1" hidden="1" customWidth="1" outlineLevel="1"/>
    <col min="64" max="64" width="1.42578125" style="1" hidden="1" customWidth="1" outlineLevel="1"/>
    <col min="65" max="65" width="7.28515625" style="1" hidden="1" customWidth="1" outlineLevel="1"/>
    <col min="66" max="66" width="1.42578125" style="1" hidden="1" customWidth="1" outlineLevel="1"/>
    <col min="67" max="67" width="7.28515625" style="1" hidden="1" customWidth="1" outlineLevel="1"/>
    <col min="68" max="68" width="1.42578125" style="1" hidden="1" customWidth="1" outlineLevel="1"/>
    <col min="69" max="69" width="7.28515625" style="1" hidden="1" customWidth="1" outlineLevel="1"/>
    <col min="70" max="70" width="1.42578125" style="1" hidden="1" customWidth="1" outlineLevel="1"/>
    <col min="71" max="71" width="7.28515625" style="1" hidden="1" customWidth="1" outlineLevel="1"/>
    <col min="72" max="72" width="1.42578125" style="1" hidden="1" customWidth="1" outlineLevel="1"/>
    <col min="73" max="73" width="7.28515625" style="1" hidden="1" customWidth="1" outlineLevel="1"/>
    <col min="74" max="74" width="1.42578125" style="1" hidden="1" customWidth="1" outlineLevel="1"/>
    <col min="75" max="75" width="7.28515625" style="1" hidden="1" customWidth="1" outlineLevel="1"/>
    <col min="76" max="76" width="1.42578125" style="1" hidden="1" customWidth="1" outlineLevel="1"/>
    <col min="77" max="77" width="7.28515625" style="1" hidden="1" customWidth="1" outlineLevel="1"/>
    <col min="78" max="78" width="1.42578125" style="1" hidden="1" customWidth="1" outlineLevel="1"/>
    <col min="79" max="79" width="7.28515625" style="1" hidden="1" customWidth="1" outlineLevel="1"/>
    <col min="80" max="80" width="1.42578125" style="1" hidden="1" customWidth="1" outlineLevel="1"/>
    <col min="81" max="81" width="7.28515625" style="1" hidden="1" customWidth="1" outlineLevel="1"/>
    <col min="82" max="82" width="1.42578125" style="1" hidden="1" customWidth="1" outlineLevel="1"/>
    <col min="83" max="83" width="9.85546875" style="1" hidden="1" customWidth="1" outlineLevel="1"/>
    <col min="84" max="85" width="1.42578125" style="1" hidden="1" customWidth="1" outlineLevel="1"/>
    <col min="86" max="86" width="7.28515625" style="1" hidden="1" customWidth="1" outlineLevel="1"/>
    <col min="87" max="87" width="1.42578125" style="1" hidden="1" customWidth="1" outlineLevel="1"/>
    <col min="88" max="88" width="7.28515625" style="1" hidden="1" customWidth="1" outlineLevel="1"/>
    <col min="89" max="89" width="1.42578125" style="1" hidden="1" customWidth="1" outlineLevel="1"/>
    <col min="90" max="90" width="7.28515625" style="1" hidden="1" customWidth="1" outlineLevel="1"/>
    <col min="91" max="91" width="1.42578125" style="1" hidden="1" customWidth="1" outlineLevel="1"/>
    <col min="92" max="92" width="7.28515625" style="1" hidden="1" customWidth="1" outlineLevel="1"/>
    <col min="93" max="93" width="1.42578125" style="1" hidden="1" customWidth="1" outlineLevel="1"/>
    <col min="94" max="94" width="7.28515625" style="1" hidden="1" customWidth="1" outlineLevel="1"/>
    <col min="95" max="95" width="1.42578125" style="1" hidden="1" customWidth="1" outlineLevel="1"/>
    <col min="96" max="96" width="7.28515625" style="1" hidden="1" customWidth="1" outlineLevel="1"/>
    <col min="97" max="97" width="1.42578125" style="1" hidden="1" customWidth="1" outlineLevel="1"/>
    <col min="98" max="98" width="7.28515625" style="1" hidden="1" customWidth="1" outlineLevel="1"/>
    <col min="99" max="99" width="1.42578125" style="1" hidden="1" customWidth="1" outlineLevel="1"/>
    <col min="100" max="100" width="7.28515625" style="1" hidden="1" customWidth="1" outlineLevel="1"/>
    <col min="101" max="101" width="1.42578125" style="1" hidden="1" customWidth="1" outlineLevel="1"/>
    <col min="102" max="102" width="7.28515625" style="1" hidden="1" customWidth="1" outlineLevel="1"/>
    <col min="103" max="103" width="1.42578125" style="1" hidden="1" customWidth="1" outlineLevel="1"/>
    <col min="104" max="104" width="7.28515625" style="1" hidden="1" customWidth="1" outlineLevel="1"/>
    <col min="105" max="105" width="1.42578125" style="1" hidden="1" customWidth="1" outlineLevel="1"/>
    <col min="106" max="106" width="7.28515625" style="1" hidden="1" customWidth="1" outlineLevel="1"/>
    <col min="107" max="107" width="1.42578125" style="1" hidden="1" customWidth="1" outlineLevel="1"/>
    <col min="108" max="108" width="7.28515625" style="1" hidden="1" customWidth="1" outlineLevel="1"/>
    <col min="109" max="109" width="1.42578125" style="1" hidden="1" customWidth="1" outlineLevel="1"/>
    <col min="110" max="110" width="9.85546875" style="1" hidden="1" customWidth="1" outlineLevel="1"/>
    <col min="111" max="112" width="1.42578125" style="1" hidden="1" customWidth="1" outlineLevel="1"/>
    <col min="113" max="113" width="7.28515625" style="1" hidden="1" customWidth="1" outlineLevel="1"/>
    <col min="114" max="114" width="1.42578125" style="1" hidden="1" customWidth="1" outlineLevel="1"/>
    <col min="115" max="115" width="7.28515625" style="1" hidden="1" customWidth="1" outlineLevel="1"/>
    <col min="116" max="116" width="1.42578125" style="1" hidden="1" customWidth="1" outlineLevel="1"/>
    <col min="117" max="117" width="7.28515625" style="1" hidden="1" customWidth="1" outlineLevel="1"/>
    <col min="118" max="118" width="1.42578125" style="1" hidden="1" customWidth="1" outlineLevel="1"/>
    <col min="119" max="119" width="7.28515625" style="1" hidden="1" customWidth="1" outlineLevel="1"/>
    <col min="120" max="120" width="1.42578125" style="1" hidden="1" customWidth="1" outlineLevel="1"/>
    <col min="121" max="121" width="7.28515625" style="1" hidden="1" customWidth="1" outlineLevel="1"/>
    <col min="122" max="122" width="1.42578125" style="1" hidden="1" customWidth="1" outlineLevel="1"/>
    <col min="123" max="123" width="7.28515625" style="1" hidden="1" customWidth="1" outlineLevel="1"/>
    <col min="124" max="124" width="1.42578125" style="1" hidden="1" customWidth="1" outlineLevel="1"/>
    <col min="125" max="125" width="7.28515625" style="1" hidden="1" customWidth="1" outlineLevel="1"/>
    <col min="126" max="126" width="1.42578125" style="1" hidden="1" customWidth="1" outlineLevel="1"/>
    <col min="127" max="127" width="7.28515625" style="1" hidden="1" customWidth="1" outlineLevel="1"/>
    <col min="128" max="128" width="1.42578125" style="1" hidden="1" customWidth="1" outlineLevel="1"/>
    <col min="129" max="129" width="7.28515625" style="1" hidden="1" customWidth="1" outlineLevel="1"/>
    <col min="130" max="130" width="1.42578125" style="1" hidden="1" customWidth="1" outlineLevel="1"/>
    <col min="131" max="131" width="7.28515625" style="1" hidden="1" customWidth="1" outlineLevel="1"/>
    <col min="132" max="132" width="1.42578125" style="1" hidden="1" customWidth="1" outlineLevel="1"/>
    <col min="133" max="133" width="7.28515625" style="1" hidden="1" customWidth="1" outlineLevel="1"/>
    <col min="134" max="134" width="1.42578125" style="1" hidden="1" customWidth="1" outlineLevel="1"/>
    <col min="135" max="135" width="7.28515625" style="1" hidden="1" customWidth="1" outlineLevel="1"/>
    <col min="136" max="136" width="1.42578125" style="1" hidden="1" customWidth="1" outlineLevel="1"/>
    <col min="137" max="137" width="9.85546875" style="1" hidden="1" customWidth="1" outlineLevel="1"/>
    <col min="138" max="139" width="1.42578125" style="1" hidden="1" customWidth="1" outlineLevel="1"/>
    <col min="140" max="140" width="7.28515625" style="1" hidden="1" customWidth="1" outlineLevel="1"/>
    <col min="141" max="141" width="1.42578125" style="1" hidden="1" customWidth="1" outlineLevel="1"/>
    <col min="142" max="142" width="7.28515625" style="1" hidden="1" customWidth="1" outlineLevel="1"/>
    <col min="143" max="143" width="1.42578125" style="1" hidden="1" customWidth="1" outlineLevel="1"/>
    <col min="144" max="144" width="7.28515625" style="1" hidden="1" customWidth="1" outlineLevel="1"/>
    <col min="145" max="145" width="1.42578125" style="1" hidden="1" customWidth="1" outlineLevel="1"/>
    <col min="146" max="146" width="7.28515625" style="1" hidden="1" customWidth="1" outlineLevel="1"/>
    <col min="147" max="147" width="1.42578125" style="1" hidden="1" customWidth="1" outlineLevel="1"/>
    <col min="148" max="148" width="7.28515625" style="1" hidden="1" customWidth="1" outlineLevel="1"/>
    <col min="149" max="149" width="1.42578125" style="1" hidden="1" customWidth="1" outlineLevel="1"/>
    <col min="150" max="150" width="7.28515625" style="1" hidden="1" customWidth="1" outlineLevel="1"/>
    <col min="151" max="151" width="1.42578125" style="1" hidden="1" customWidth="1" outlineLevel="1"/>
    <col min="152" max="152" width="7.28515625" style="1" hidden="1" customWidth="1" outlineLevel="1"/>
    <col min="153" max="153" width="1.42578125" style="1" hidden="1" customWidth="1" outlineLevel="1"/>
    <col min="154" max="154" width="7.28515625" style="1" hidden="1" customWidth="1" outlineLevel="1"/>
    <col min="155" max="155" width="1.42578125" style="1" hidden="1" customWidth="1" outlineLevel="1"/>
    <col min="156" max="156" width="7.28515625" style="1" hidden="1" customWidth="1" outlineLevel="1"/>
    <col min="157" max="157" width="1.42578125" style="1" hidden="1" customWidth="1" outlineLevel="1"/>
    <col min="158" max="158" width="7.28515625" style="1" hidden="1" customWidth="1" outlineLevel="1"/>
    <col min="159" max="159" width="1.42578125" style="1" hidden="1" customWidth="1" outlineLevel="1"/>
    <col min="160" max="160" width="7.28515625" style="1" hidden="1" customWidth="1" outlineLevel="1"/>
    <col min="161" max="161" width="1.42578125" style="1" hidden="1" customWidth="1" outlineLevel="1"/>
    <col min="162" max="162" width="7.28515625" style="1" hidden="1" customWidth="1" outlineLevel="1"/>
    <col min="163" max="163" width="1.42578125" style="1" hidden="1" customWidth="1" outlineLevel="1"/>
    <col min="164" max="164" width="9.85546875" style="1" hidden="1" customWidth="1" outlineLevel="1"/>
    <col min="165" max="166" width="1.42578125" style="1" hidden="1" customWidth="1" outlineLevel="1"/>
    <col min="167" max="167" width="7.28515625" style="1" hidden="1" customWidth="1" outlineLevel="1"/>
    <col min="168" max="168" width="1.42578125" style="1" hidden="1" customWidth="1" outlineLevel="1"/>
    <col min="169" max="169" width="7.28515625" style="1" hidden="1" customWidth="1" outlineLevel="1"/>
    <col min="170" max="170" width="1.42578125" style="1" hidden="1" customWidth="1" outlineLevel="1"/>
    <col min="171" max="171" width="7.28515625" style="1" hidden="1" customWidth="1" outlineLevel="1"/>
    <col min="172" max="172" width="1.42578125" style="1" hidden="1" customWidth="1" outlineLevel="1"/>
    <col min="173" max="173" width="7.28515625" style="1" hidden="1" customWidth="1" outlineLevel="1"/>
    <col min="174" max="174" width="1.42578125" style="1" hidden="1" customWidth="1" outlineLevel="1"/>
    <col min="175" max="175" width="7.28515625" style="1" hidden="1" customWidth="1" outlineLevel="1"/>
    <col min="176" max="176" width="1.42578125" style="1" hidden="1" customWidth="1" outlineLevel="1"/>
    <col min="177" max="177" width="7.28515625" style="1" hidden="1" customWidth="1" outlineLevel="1"/>
    <col min="178" max="178" width="1.42578125" style="1" hidden="1" customWidth="1" outlineLevel="1"/>
    <col min="179" max="179" width="7.28515625" style="1" hidden="1" customWidth="1" outlineLevel="1"/>
    <col min="180" max="180" width="1.42578125" style="1" hidden="1" customWidth="1" outlineLevel="1"/>
    <col min="181" max="181" width="7.28515625" style="1" hidden="1" customWidth="1" outlineLevel="1"/>
    <col min="182" max="182" width="1.42578125" style="1" hidden="1" customWidth="1" outlineLevel="1"/>
    <col min="183" max="183" width="7.28515625" style="1" hidden="1" customWidth="1" outlineLevel="1"/>
    <col min="184" max="184" width="1.42578125" style="1" hidden="1" customWidth="1" outlineLevel="1"/>
    <col min="185" max="185" width="7.28515625" style="1" hidden="1" customWidth="1" outlineLevel="1"/>
    <col min="186" max="186" width="1.42578125" style="1" hidden="1" customWidth="1" outlineLevel="1"/>
    <col min="187" max="187" width="7.28515625" style="1" hidden="1" customWidth="1" outlineLevel="1"/>
    <col min="188" max="188" width="1.42578125" style="1" hidden="1" customWidth="1" outlineLevel="1"/>
    <col min="189" max="189" width="7.28515625" style="1" hidden="1" customWidth="1" outlineLevel="1"/>
    <col min="190" max="190" width="1.42578125" style="1" hidden="1" customWidth="1" outlineLevel="1"/>
    <col min="191" max="191" width="9.85546875" style="1" hidden="1" customWidth="1" outlineLevel="1"/>
    <col min="192" max="193" width="1.42578125" style="1" hidden="1" customWidth="1" outlineLevel="1"/>
    <col min="194" max="194" width="7.28515625" style="1" hidden="1" customWidth="1" outlineLevel="1"/>
    <col min="195" max="195" width="1.42578125" style="1" hidden="1" customWidth="1" outlineLevel="1"/>
    <col min="196" max="196" width="7.28515625" style="1" hidden="1" customWidth="1" outlineLevel="1"/>
    <col min="197" max="197" width="1.42578125" style="1" hidden="1" customWidth="1" outlineLevel="1"/>
    <col min="198" max="198" width="7.28515625" style="1" hidden="1" customWidth="1" outlineLevel="1"/>
    <col min="199" max="199" width="1.42578125" style="1" hidden="1" customWidth="1" outlineLevel="1"/>
    <col min="200" max="200" width="7.28515625" style="1" hidden="1" customWidth="1" outlineLevel="1"/>
    <col min="201" max="201" width="1.42578125" style="1" hidden="1" customWidth="1" outlineLevel="1"/>
    <col min="202" max="202" width="7.28515625" style="1" hidden="1" customWidth="1" outlineLevel="1"/>
    <col min="203" max="203" width="1.42578125" style="1" hidden="1" customWidth="1" outlineLevel="1"/>
    <col min="204" max="204" width="7.28515625" style="1" hidden="1" customWidth="1" outlineLevel="1"/>
    <col min="205" max="205" width="1.42578125" style="1" hidden="1" customWidth="1" outlineLevel="1"/>
    <col min="206" max="206" width="7.28515625" style="1" hidden="1" customWidth="1" outlineLevel="1"/>
    <col min="207" max="207" width="1.42578125" style="1" hidden="1" customWidth="1" outlineLevel="1"/>
    <col min="208" max="208" width="7.28515625" style="1" hidden="1" customWidth="1" outlineLevel="1"/>
    <col min="209" max="209" width="1.42578125" style="1" hidden="1" customWidth="1" outlineLevel="1"/>
    <col min="210" max="210" width="7.28515625" style="1" hidden="1" customWidth="1" outlineLevel="1"/>
    <col min="211" max="211" width="1.42578125" style="1" hidden="1" customWidth="1" outlineLevel="1"/>
    <col min="212" max="212" width="7.28515625" style="1" hidden="1" customWidth="1" outlineLevel="1"/>
    <col min="213" max="213" width="1.42578125" style="1" hidden="1" customWidth="1" outlineLevel="1"/>
    <col min="214" max="214" width="7.28515625" style="1" hidden="1" customWidth="1" outlineLevel="1"/>
    <col min="215" max="215" width="1.42578125" style="1" hidden="1" customWidth="1" outlineLevel="1"/>
    <col min="216" max="216" width="7.28515625" style="1" hidden="1" customWidth="1" outlineLevel="1"/>
    <col min="217" max="217" width="1.42578125" style="1" hidden="1" customWidth="1" outlineLevel="1"/>
    <col min="218" max="218" width="9.85546875" style="1" hidden="1" customWidth="1" outlineLevel="1"/>
    <col min="219" max="220" width="1.42578125" style="1" hidden="1" customWidth="1" outlineLevel="1"/>
    <col min="221" max="221" width="7.28515625" style="1" hidden="1" customWidth="1" outlineLevel="1"/>
    <col min="222" max="222" width="1.42578125" style="1" hidden="1" customWidth="1" outlineLevel="1"/>
    <col min="223" max="223" width="7.28515625" style="1" hidden="1" customWidth="1" outlineLevel="1"/>
    <col min="224" max="224" width="1.42578125" style="1" hidden="1" customWidth="1" outlineLevel="1"/>
    <col min="225" max="225" width="7.28515625" style="1" hidden="1" customWidth="1" outlineLevel="1"/>
    <col min="226" max="226" width="1.42578125" style="1" hidden="1" customWidth="1" outlineLevel="1"/>
    <col min="227" max="227" width="7.28515625" style="1" hidden="1" customWidth="1" outlineLevel="1"/>
    <col min="228" max="228" width="1.42578125" style="1" hidden="1" customWidth="1" outlineLevel="1"/>
    <col min="229" max="229" width="7.28515625" style="1" hidden="1" customWidth="1" outlineLevel="1"/>
    <col min="230" max="230" width="1.42578125" style="1" hidden="1" customWidth="1" outlineLevel="1"/>
    <col min="231" max="231" width="7.28515625" style="1" hidden="1" customWidth="1" outlineLevel="1"/>
    <col min="232" max="232" width="1.42578125" style="1" hidden="1" customWidth="1" outlineLevel="1"/>
    <col min="233" max="233" width="7.28515625" style="1" hidden="1" customWidth="1" outlineLevel="1"/>
    <col min="234" max="234" width="1.42578125" style="1" hidden="1" customWidth="1" outlineLevel="1"/>
    <col min="235" max="235" width="7.28515625" style="1" hidden="1" customWidth="1" outlineLevel="1"/>
    <col min="236" max="236" width="1.42578125" style="1" hidden="1" customWidth="1" outlineLevel="1"/>
    <col min="237" max="237" width="7.28515625" style="1" hidden="1" customWidth="1" outlineLevel="1"/>
    <col min="238" max="238" width="1.42578125" style="1" hidden="1" customWidth="1" outlineLevel="1"/>
    <col min="239" max="239" width="7.28515625" style="1" hidden="1" customWidth="1" outlineLevel="1"/>
    <col min="240" max="240" width="1.42578125" style="1" hidden="1" customWidth="1" outlineLevel="1"/>
    <col min="241" max="241" width="7.28515625" style="1" hidden="1" customWidth="1" outlineLevel="1"/>
    <col min="242" max="242" width="1.42578125" style="1" hidden="1" customWidth="1" outlineLevel="1"/>
    <col min="243" max="243" width="7.28515625" style="1" hidden="1" customWidth="1" outlineLevel="1"/>
    <col min="244" max="244" width="1.42578125" style="1" hidden="1" customWidth="1" outlineLevel="1"/>
    <col min="245" max="245" width="9.85546875" style="1" hidden="1" customWidth="1" outlineLevel="1"/>
    <col min="246" max="246" width="1.42578125" style="1" hidden="1" customWidth="1" outlineLevel="1"/>
    <col min="247" max="247" width="7.28515625" style="1" customWidth="1" collapsed="1"/>
    <col min="248" max="248" width="1.42578125" style="1" customWidth="1"/>
    <col min="249" max="249" width="7.28515625" style="1" customWidth="1"/>
    <col min="250" max="250" width="1.42578125" style="1" customWidth="1"/>
    <col min="251" max="251" width="7.28515625" style="1" customWidth="1"/>
    <col min="252" max="252" width="1.42578125" style="1" customWidth="1"/>
    <col min="253" max="253" width="7.28515625" style="1" customWidth="1"/>
    <col min="254" max="254" width="1.42578125" style="1" customWidth="1"/>
    <col min="255" max="255" width="7.28515625" style="1" customWidth="1"/>
    <col min="256" max="256" width="1.42578125" style="1" customWidth="1"/>
    <col min="257" max="257" width="7.28515625" style="1" customWidth="1"/>
    <col min="258" max="258" width="1.42578125" style="1" customWidth="1"/>
    <col min="259" max="259" width="7.28515625" style="1" customWidth="1"/>
    <col min="260" max="260" width="1.42578125" style="1" customWidth="1"/>
    <col min="261" max="261" width="7.28515625" style="1" customWidth="1"/>
    <col min="262" max="262" width="1.42578125" style="1" customWidth="1"/>
    <col min="263" max="263" width="7.28515625" style="1" customWidth="1"/>
    <col min="264" max="264" width="1.42578125" style="1" customWidth="1"/>
    <col min="265" max="265" width="7.28515625" style="1" customWidth="1"/>
    <col min="266" max="266" width="1.42578125" style="1" customWidth="1"/>
    <col min="267" max="267" width="7.28515625" style="1" customWidth="1"/>
    <col min="268" max="268" width="1.42578125" style="1" customWidth="1"/>
    <col min="269" max="269" width="7.28515625" style="1" customWidth="1"/>
    <col min="270" max="270" width="1.42578125" style="1" customWidth="1"/>
    <col min="271" max="271" width="9.85546875" style="1" customWidth="1"/>
    <col min="272" max="272" width="1.42578125" style="1" customWidth="1"/>
    <col min="273" max="273" width="7.28515625" style="1" customWidth="1"/>
    <col min="274" max="274" width="1.42578125" style="1" customWidth="1"/>
    <col min="275" max="275" width="7.28515625" style="1" customWidth="1"/>
    <col min="276" max="276" width="1.42578125" style="1" customWidth="1"/>
    <col min="277" max="277" width="7.28515625" style="1" customWidth="1"/>
    <col min="278" max="278" width="1.42578125" style="1" customWidth="1"/>
    <col min="279" max="279" width="7.28515625" style="1" customWidth="1"/>
    <col min="280" max="280" width="1.42578125" style="1" customWidth="1"/>
    <col min="281" max="281" width="7.28515625" style="1" customWidth="1"/>
    <col min="282" max="282" width="1.42578125" style="1" customWidth="1"/>
    <col min="283" max="283" width="7.28515625" style="1" customWidth="1"/>
    <col min="284" max="284" width="1.42578125" style="1" customWidth="1"/>
    <col min="285" max="285" width="7.28515625" style="1" customWidth="1"/>
    <col min="286" max="286" width="1.42578125" style="1" customWidth="1"/>
    <col min="287" max="287" width="7.28515625" style="1" customWidth="1"/>
    <col min="288" max="288" width="1.42578125" style="1" customWidth="1"/>
    <col min="289" max="289" width="7.28515625" style="1" customWidth="1"/>
    <col min="290" max="290" width="1.42578125" style="1" customWidth="1"/>
    <col min="291" max="291" width="7.28515625" style="1" customWidth="1"/>
    <col min="292" max="292" width="1.42578125" style="1" customWidth="1"/>
    <col min="293" max="293" width="7.28515625" style="1" customWidth="1"/>
    <col min="294" max="294" width="1.42578125" style="1" customWidth="1"/>
    <col min="295" max="295" width="7.28515625" style="1" customWidth="1"/>
    <col min="296" max="296" width="1.42578125" style="1" customWidth="1"/>
    <col min="297" max="297" width="9.85546875" style="1" customWidth="1"/>
    <col min="298" max="298" width="1.42578125" style="1" customWidth="1"/>
    <col min="299" max="299" width="1" style="1" customWidth="1"/>
    <col min="300" max="300" width="64" style="1" bestFit="1" customWidth="1"/>
    <col min="301" max="16384" width="9.28515625" style="1"/>
  </cols>
  <sheetData>
    <row r="1" spans="2:303" ht="10.199999999999999" customHeight="1" x14ac:dyDescent="0.2">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3"/>
      <c r="HK1" s="21"/>
      <c r="HL1" s="21"/>
      <c r="HM1" s="35"/>
      <c r="HN1" s="36"/>
      <c r="HO1" s="35"/>
      <c r="HP1" s="36"/>
      <c r="HQ1" s="35"/>
      <c r="HR1" s="36"/>
      <c r="HS1" s="35"/>
      <c r="HT1" s="36"/>
      <c r="HU1" s="23"/>
      <c r="HV1" s="21"/>
      <c r="HW1" s="23"/>
      <c r="HX1" s="21"/>
      <c r="HY1" s="23"/>
      <c r="HZ1" s="21"/>
      <c r="IA1" s="23"/>
      <c r="IB1" s="21"/>
      <c r="IC1" s="23"/>
      <c r="ID1" s="21"/>
      <c r="IE1" s="23"/>
      <c r="IF1" s="21"/>
      <c r="IG1" s="23"/>
      <c r="IH1" s="21"/>
      <c r="II1" s="23"/>
      <c r="IJ1" s="21"/>
      <c r="IK1" s="23"/>
      <c r="IL1" s="21"/>
      <c r="IM1" s="35"/>
      <c r="IN1" s="36"/>
      <c r="IO1" s="35"/>
      <c r="IP1" s="36"/>
      <c r="IQ1" s="35"/>
      <c r="IR1" s="36"/>
      <c r="IS1" s="35"/>
      <c r="IT1" s="36"/>
      <c r="IU1" s="23"/>
      <c r="IV1" s="21"/>
      <c r="IW1" s="23"/>
      <c r="IX1" s="21"/>
      <c r="IY1" s="23"/>
      <c r="IZ1" s="21"/>
      <c r="JA1" s="23"/>
      <c r="JB1" s="21"/>
      <c r="JC1" s="23"/>
      <c r="JD1" s="21"/>
      <c r="JE1" s="23"/>
      <c r="JF1" s="21"/>
      <c r="JG1" s="23"/>
      <c r="JH1" s="21"/>
      <c r="JI1" s="23"/>
      <c r="JJ1" s="21"/>
      <c r="JK1" s="23"/>
      <c r="JL1" s="21"/>
      <c r="JM1" s="35"/>
      <c r="JN1" s="36"/>
      <c r="JO1" s="35"/>
      <c r="JP1" s="36"/>
      <c r="JQ1" s="35"/>
      <c r="JR1" s="36"/>
      <c r="JS1" s="35"/>
      <c r="JT1" s="36"/>
      <c r="JU1" s="23"/>
      <c r="JV1" s="21"/>
      <c r="JW1" s="23"/>
      <c r="JX1" s="21"/>
      <c r="JY1" s="23"/>
      <c r="JZ1" s="21"/>
      <c r="KA1" s="23"/>
      <c r="KB1" s="21"/>
      <c r="KC1" s="23"/>
      <c r="KD1" s="21"/>
      <c r="KE1" s="23"/>
      <c r="KF1" s="21"/>
      <c r="KG1" s="23"/>
      <c r="KH1" s="21"/>
      <c r="KI1" s="23"/>
      <c r="KJ1" s="21"/>
      <c r="KK1" s="23"/>
      <c r="KL1" s="21"/>
      <c r="KM1" s="22"/>
      <c r="KN1" s="20"/>
    </row>
    <row r="2" spans="2:303" ht="16.95" customHeight="1" x14ac:dyDescent="0.2">
      <c r="B2" s="2" t="s">
        <v>559</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3"/>
      <c r="IL2" s="21"/>
      <c r="IM2" s="35"/>
      <c r="IN2" s="36"/>
      <c r="IO2" s="35"/>
      <c r="IP2" s="36"/>
      <c r="IQ2" s="35"/>
      <c r="IR2" s="36"/>
      <c r="IS2" s="35"/>
      <c r="IT2" s="36"/>
      <c r="IU2" s="23"/>
      <c r="IV2" s="21"/>
      <c r="IW2" s="23"/>
      <c r="IX2" s="21"/>
      <c r="IY2" s="23"/>
      <c r="IZ2" s="21"/>
      <c r="JA2" s="23"/>
      <c r="JB2" s="21"/>
      <c r="JC2" s="23"/>
      <c r="JD2" s="21"/>
      <c r="JE2" s="23"/>
      <c r="JF2" s="21"/>
      <c r="JG2" s="23"/>
      <c r="JH2" s="21"/>
      <c r="JI2" s="23"/>
      <c r="JJ2" s="21"/>
      <c r="JK2" s="23"/>
      <c r="JL2" s="21"/>
      <c r="JM2" s="35"/>
      <c r="JN2" s="36"/>
      <c r="JO2" s="35"/>
      <c r="JP2" s="36"/>
      <c r="JQ2" s="35"/>
      <c r="JR2" s="36"/>
      <c r="JS2" s="35"/>
      <c r="JT2" s="36"/>
      <c r="JU2" s="23"/>
      <c r="JV2" s="21"/>
      <c r="JW2" s="23"/>
      <c r="JX2" s="21"/>
      <c r="JY2" s="23"/>
      <c r="JZ2" s="21"/>
      <c r="KA2" s="23"/>
      <c r="KB2" s="21"/>
      <c r="KC2" s="23"/>
      <c r="KD2" s="21"/>
      <c r="KE2" s="23"/>
      <c r="KF2" s="21"/>
      <c r="KG2" s="23"/>
      <c r="KH2" s="21"/>
      <c r="KI2" s="23"/>
      <c r="KJ2" s="21"/>
      <c r="KK2" s="23"/>
      <c r="KL2" s="21"/>
      <c r="KM2" s="22"/>
      <c r="KN2" s="20"/>
    </row>
    <row r="3" spans="2:303" ht="14.25" customHeight="1" x14ac:dyDescent="0.2">
      <c r="B3" s="4" t="s">
        <v>359</v>
      </c>
      <c r="C3" s="2"/>
      <c r="D3" s="3"/>
      <c r="E3" s="35"/>
      <c r="F3" s="36"/>
      <c r="G3" s="35"/>
      <c r="H3" s="36"/>
      <c r="I3" s="35"/>
      <c r="J3" s="36"/>
      <c r="K3" s="35"/>
      <c r="L3" s="36"/>
      <c r="M3" s="23"/>
      <c r="N3" s="21"/>
      <c r="O3" s="23"/>
      <c r="P3" s="21"/>
      <c r="Q3" s="23"/>
      <c r="R3" s="21"/>
      <c r="S3" s="23"/>
      <c r="T3" s="21"/>
      <c r="U3" s="23"/>
      <c r="V3" s="21"/>
      <c r="W3" s="23"/>
      <c r="X3" s="21"/>
      <c r="Y3" s="23"/>
      <c r="Z3" s="21"/>
      <c r="AA3" s="23"/>
      <c r="AB3" s="21"/>
      <c r="AC3" s="5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5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3"/>
      <c r="IL3" s="21"/>
      <c r="IM3" s="35"/>
      <c r="IN3" s="36"/>
      <c r="IO3" s="35"/>
      <c r="IP3" s="36"/>
      <c r="IQ3" s="35"/>
      <c r="IR3" s="36"/>
      <c r="IS3" s="35"/>
      <c r="IT3" s="36"/>
      <c r="IU3" s="23"/>
      <c r="IV3" s="21"/>
      <c r="IW3" s="23"/>
      <c r="IX3" s="21"/>
      <c r="IY3" s="23"/>
      <c r="IZ3" s="21"/>
      <c r="JA3" s="23"/>
      <c r="JB3" s="21"/>
      <c r="JC3" s="23"/>
      <c r="JD3" s="21"/>
      <c r="JE3" s="23"/>
      <c r="JF3" s="21"/>
      <c r="JG3" s="23"/>
      <c r="JH3" s="21"/>
      <c r="JI3" s="23"/>
      <c r="JJ3" s="21"/>
      <c r="JK3" s="23"/>
      <c r="JL3" s="21"/>
      <c r="JM3" s="35"/>
      <c r="JN3" s="36"/>
      <c r="JO3" s="35"/>
      <c r="JP3" s="36"/>
      <c r="JQ3" s="35"/>
      <c r="JR3" s="36"/>
      <c r="JS3" s="35"/>
      <c r="JT3" s="36"/>
      <c r="JU3" s="23"/>
      <c r="JV3" s="21"/>
      <c r="JW3" s="23"/>
      <c r="JX3" s="21"/>
      <c r="JY3" s="23"/>
      <c r="JZ3" s="21"/>
      <c r="KA3" s="23"/>
      <c r="KB3" s="21"/>
      <c r="KC3" s="23"/>
      <c r="KD3" s="21"/>
      <c r="KE3" s="23"/>
      <c r="KF3" s="21"/>
      <c r="KG3" s="23"/>
      <c r="KH3" s="21"/>
      <c r="KI3" s="23"/>
      <c r="KJ3" s="21"/>
      <c r="KK3" s="23"/>
      <c r="KL3" s="21"/>
      <c r="KM3" s="22"/>
      <c r="KN3" s="20"/>
    </row>
    <row r="4" spans="2:303"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3"/>
      <c r="IM4" s="5"/>
      <c r="IN4" s="5"/>
      <c r="IO4" s="5"/>
      <c r="IP4" s="5"/>
      <c r="IQ4" s="5"/>
      <c r="IR4" s="5"/>
      <c r="IS4" s="5"/>
      <c r="IT4" s="5"/>
      <c r="IU4" s="5"/>
      <c r="IV4" s="5"/>
      <c r="IW4" s="5"/>
      <c r="IX4" s="5"/>
      <c r="IY4" s="5"/>
      <c r="IZ4" s="5"/>
      <c r="JA4" s="5"/>
      <c r="JB4" s="5"/>
      <c r="JC4" s="5"/>
      <c r="JD4" s="5"/>
      <c r="JE4" s="5"/>
      <c r="JF4" s="5"/>
      <c r="JG4" s="5"/>
      <c r="JH4" s="5"/>
      <c r="JI4" s="5"/>
      <c r="JJ4" s="5"/>
      <c r="JK4" s="5"/>
      <c r="JL4" s="3"/>
      <c r="JM4" s="5"/>
      <c r="JN4" s="5"/>
      <c r="JO4" s="5"/>
      <c r="JP4" s="5"/>
      <c r="JQ4" s="5"/>
      <c r="JR4" s="5"/>
      <c r="JS4" s="5"/>
      <c r="JT4" s="5"/>
      <c r="JU4" s="5"/>
      <c r="JV4" s="5"/>
      <c r="JW4" s="5"/>
      <c r="JX4" s="5"/>
      <c r="JY4" s="5"/>
      <c r="JZ4" s="5"/>
      <c r="KA4" s="5"/>
      <c r="KB4" s="5"/>
      <c r="KC4" s="5"/>
      <c r="KD4" s="5"/>
      <c r="KE4" s="5"/>
      <c r="KF4" s="5"/>
      <c r="KG4" s="5"/>
      <c r="KH4" s="5"/>
      <c r="KI4" s="5"/>
      <c r="KJ4" s="5"/>
      <c r="KK4" s="5"/>
      <c r="KL4" s="5"/>
      <c r="KM4" s="6"/>
      <c r="KN4" s="6"/>
    </row>
    <row r="5" spans="2:303"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row>
    <row r="6" spans="2:303" ht="14.25" customHeight="1" x14ac:dyDescent="0.2">
      <c r="B6" s="218" t="s">
        <v>357</v>
      </c>
      <c r="C6" s="218"/>
      <c r="D6" s="218"/>
      <c r="E6" s="216">
        <v>2013</v>
      </c>
      <c r="F6" s="217"/>
      <c r="G6" s="227"/>
      <c r="H6" s="227"/>
      <c r="I6" s="227"/>
      <c r="J6" s="227"/>
      <c r="K6" s="227"/>
      <c r="L6" s="227"/>
      <c r="M6" s="227"/>
      <c r="N6" s="227"/>
      <c r="O6" s="227"/>
      <c r="P6" s="227"/>
      <c r="Q6" s="227"/>
      <c r="R6" s="227"/>
      <c r="S6" s="227"/>
      <c r="T6" s="227"/>
      <c r="U6" s="227"/>
      <c r="V6" s="227"/>
      <c r="W6" s="227"/>
      <c r="X6" s="227"/>
      <c r="Y6" s="227"/>
      <c r="Z6" s="227"/>
      <c r="AA6" s="227"/>
      <c r="AB6" s="227"/>
      <c r="AC6" s="227"/>
      <c r="AD6" s="227"/>
      <c r="AE6" s="9"/>
      <c r="AF6" s="216">
        <v>2014</v>
      </c>
      <c r="AG6" s="21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9"/>
      <c r="BG6" s="216">
        <v>2015</v>
      </c>
      <c r="BH6" s="21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9"/>
      <c r="CH6" s="216">
        <v>2016</v>
      </c>
      <c r="CI6" s="21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9"/>
      <c r="DI6" s="216">
        <v>2017</v>
      </c>
      <c r="DJ6" s="21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9"/>
      <c r="EJ6" s="216">
        <v>2018</v>
      </c>
      <c r="EK6" s="21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9"/>
      <c r="FK6" s="216">
        <v>2019</v>
      </c>
      <c r="FL6" s="21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9"/>
      <c r="GL6" s="216">
        <v>2020</v>
      </c>
      <c r="GM6" s="21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9"/>
      <c r="HM6" s="216">
        <v>2021</v>
      </c>
      <c r="HN6" s="21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16">
        <v>2022</v>
      </c>
      <c r="IN6" s="217"/>
      <c r="IO6" s="227"/>
      <c r="IP6" s="227"/>
      <c r="IQ6" s="227"/>
      <c r="IR6" s="227"/>
      <c r="IS6" s="227"/>
      <c r="IT6" s="227"/>
      <c r="IU6" s="227"/>
      <c r="IV6" s="227"/>
      <c r="IW6" s="227"/>
      <c r="IX6" s="227"/>
      <c r="IY6" s="227"/>
      <c r="IZ6" s="227"/>
      <c r="JA6" s="227"/>
      <c r="JB6" s="227"/>
      <c r="JC6" s="227"/>
      <c r="JD6" s="227"/>
      <c r="JE6" s="227"/>
      <c r="JF6" s="227"/>
      <c r="JG6" s="227"/>
      <c r="JH6" s="227"/>
      <c r="JI6" s="227"/>
      <c r="JJ6" s="227"/>
      <c r="JK6" s="227"/>
      <c r="JL6" s="227"/>
      <c r="JM6" s="216">
        <v>2023</v>
      </c>
      <c r="JN6" s="217"/>
      <c r="JO6" s="227"/>
      <c r="JP6" s="227"/>
      <c r="JQ6" s="227"/>
      <c r="JR6" s="227"/>
      <c r="JS6" s="227"/>
      <c r="JT6" s="227"/>
      <c r="JU6" s="227"/>
      <c r="JV6" s="227"/>
      <c r="JW6" s="227"/>
      <c r="JX6" s="227"/>
      <c r="JY6" s="227"/>
      <c r="JZ6" s="227"/>
      <c r="KA6" s="227"/>
      <c r="KB6" s="227"/>
      <c r="KC6" s="227"/>
      <c r="KD6" s="227"/>
      <c r="KE6" s="227"/>
      <c r="KF6" s="227"/>
      <c r="KG6" s="227"/>
      <c r="KH6" s="227"/>
      <c r="KI6" s="227"/>
      <c r="KJ6" s="227"/>
      <c r="KK6" s="227"/>
      <c r="KL6" s="227"/>
      <c r="KM6" s="56"/>
      <c r="KN6" s="218" t="s">
        <v>358</v>
      </c>
      <c r="KO6" s="218"/>
    </row>
    <row r="7" spans="2:303" ht="6" customHeight="1" x14ac:dyDescent="0.2">
      <c r="B7" s="203"/>
      <c r="C7" s="203"/>
      <c r="D7" s="203"/>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8"/>
      <c r="IM7" s="11"/>
      <c r="IN7" s="12"/>
      <c r="IO7" s="11"/>
      <c r="IP7" s="12"/>
      <c r="IQ7" s="11"/>
      <c r="IR7" s="12"/>
      <c r="IS7" s="11"/>
      <c r="IT7" s="12"/>
      <c r="IU7" s="11"/>
      <c r="IV7" s="12"/>
      <c r="IW7" s="11"/>
      <c r="IX7" s="12"/>
      <c r="IY7" s="11"/>
      <c r="IZ7" s="12"/>
      <c r="JA7" s="11"/>
      <c r="JB7" s="12"/>
      <c r="JC7" s="11"/>
      <c r="JD7" s="12"/>
      <c r="JE7" s="11"/>
      <c r="JF7" s="12"/>
      <c r="JG7" s="11"/>
      <c r="JH7" s="12"/>
      <c r="JI7" s="11"/>
      <c r="JJ7" s="12"/>
      <c r="JK7" s="11"/>
      <c r="JL7" s="8"/>
      <c r="JM7" s="11"/>
      <c r="JN7" s="12"/>
      <c r="JO7" s="11"/>
      <c r="JP7" s="12"/>
      <c r="JQ7" s="11"/>
      <c r="JR7" s="12"/>
      <c r="JS7" s="11"/>
      <c r="JT7" s="12"/>
      <c r="JU7" s="11"/>
      <c r="JV7" s="12"/>
      <c r="JW7" s="11"/>
      <c r="JX7" s="12"/>
      <c r="JY7" s="11"/>
      <c r="JZ7" s="12"/>
      <c r="KA7" s="11"/>
      <c r="KB7" s="12"/>
      <c r="KC7" s="11"/>
      <c r="KD7" s="12"/>
      <c r="KE7" s="11"/>
      <c r="KF7" s="12"/>
      <c r="KG7" s="11"/>
      <c r="KH7" s="12"/>
      <c r="KI7" s="11"/>
      <c r="KJ7" s="12"/>
      <c r="KK7" s="11"/>
      <c r="KL7" s="12"/>
      <c r="KM7" s="56"/>
      <c r="KN7" s="218"/>
      <c r="KO7" s="218"/>
    </row>
    <row r="8" spans="2:303" ht="6" customHeight="1" x14ac:dyDescent="0.2">
      <c r="B8" s="203"/>
      <c r="C8" s="203"/>
      <c r="D8" s="20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56"/>
      <c r="KN8" s="218"/>
      <c r="KO8" s="218"/>
    </row>
    <row r="9" spans="2:303" ht="14.25" customHeight="1" x14ac:dyDescent="0.2">
      <c r="B9" s="203"/>
      <c r="C9" s="203"/>
      <c r="D9" s="203"/>
      <c r="E9" s="225" t="s">
        <v>47</v>
      </c>
      <c r="F9" s="226"/>
      <c r="G9" s="225" t="s">
        <v>48</v>
      </c>
      <c r="H9" s="226"/>
      <c r="I9" s="225" t="s">
        <v>49</v>
      </c>
      <c r="J9" s="226"/>
      <c r="K9" s="225" t="s">
        <v>50</v>
      </c>
      <c r="L9" s="226"/>
      <c r="M9" s="225" t="s">
        <v>51</v>
      </c>
      <c r="N9" s="226"/>
      <c r="O9" s="225" t="s">
        <v>52</v>
      </c>
      <c r="P9" s="226"/>
      <c r="Q9" s="225" t="s">
        <v>53</v>
      </c>
      <c r="R9" s="226"/>
      <c r="S9" s="225" t="s">
        <v>54</v>
      </c>
      <c r="T9" s="226"/>
      <c r="U9" s="225" t="s">
        <v>55</v>
      </c>
      <c r="V9" s="226"/>
      <c r="W9" s="225" t="s">
        <v>56</v>
      </c>
      <c r="X9" s="226"/>
      <c r="Y9" s="225" t="s">
        <v>57</v>
      </c>
      <c r="Z9" s="226"/>
      <c r="AA9" s="225" t="s">
        <v>58</v>
      </c>
      <c r="AB9" s="226"/>
      <c r="AC9" s="216" t="s">
        <v>9</v>
      </c>
      <c r="AD9" s="217"/>
      <c r="AE9" s="37"/>
      <c r="AF9" s="225" t="s">
        <v>47</v>
      </c>
      <c r="AG9" s="226"/>
      <c r="AH9" s="225" t="s">
        <v>48</v>
      </c>
      <c r="AI9" s="226"/>
      <c r="AJ9" s="225" t="s">
        <v>49</v>
      </c>
      <c r="AK9" s="226"/>
      <c r="AL9" s="225" t="s">
        <v>50</v>
      </c>
      <c r="AM9" s="226"/>
      <c r="AN9" s="225" t="s">
        <v>51</v>
      </c>
      <c r="AO9" s="226"/>
      <c r="AP9" s="225" t="s">
        <v>52</v>
      </c>
      <c r="AQ9" s="226"/>
      <c r="AR9" s="225" t="s">
        <v>53</v>
      </c>
      <c r="AS9" s="226"/>
      <c r="AT9" s="225" t="s">
        <v>54</v>
      </c>
      <c r="AU9" s="226"/>
      <c r="AV9" s="225" t="s">
        <v>55</v>
      </c>
      <c r="AW9" s="226"/>
      <c r="AX9" s="225" t="s">
        <v>56</v>
      </c>
      <c r="AY9" s="226"/>
      <c r="AZ9" s="225" t="s">
        <v>57</v>
      </c>
      <c r="BA9" s="226"/>
      <c r="BB9" s="225" t="s">
        <v>58</v>
      </c>
      <c r="BC9" s="226"/>
      <c r="BD9" s="216" t="s">
        <v>9</v>
      </c>
      <c r="BE9" s="217"/>
      <c r="BF9" s="37"/>
      <c r="BG9" s="225" t="s">
        <v>47</v>
      </c>
      <c r="BH9" s="226"/>
      <c r="BI9" s="225" t="s">
        <v>48</v>
      </c>
      <c r="BJ9" s="226"/>
      <c r="BK9" s="225" t="s">
        <v>49</v>
      </c>
      <c r="BL9" s="226"/>
      <c r="BM9" s="225" t="s">
        <v>50</v>
      </c>
      <c r="BN9" s="226"/>
      <c r="BO9" s="225" t="s">
        <v>51</v>
      </c>
      <c r="BP9" s="226"/>
      <c r="BQ9" s="225" t="s">
        <v>52</v>
      </c>
      <c r="BR9" s="226"/>
      <c r="BS9" s="225" t="s">
        <v>53</v>
      </c>
      <c r="BT9" s="226"/>
      <c r="BU9" s="225" t="s">
        <v>54</v>
      </c>
      <c r="BV9" s="226"/>
      <c r="BW9" s="225" t="s">
        <v>55</v>
      </c>
      <c r="BX9" s="226"/>
      <c r="BY9" s="225" t="s">
        <v>56</v>
      </c>
      <c r="BZ9" s="226"/>
      <c r="CA9" s="225" t="s">
        <v>57</v>
      </c>
      <c r="CB9" s="226"/>
      <c r="CC9" s="225" t="s">
        <v>58</v>
      </c>
      <c r="CD9" s="226"/>
      <c r="CE9" s="216" t="s">
        <v>9</v>
      </c>
      <c r="CF9" s="217"/>
      <c r="CG9" s="37"/>
      <c r="CH9" s="225" t="s">
        <v>47</v>
      </c>
      <c r="CI9" s="226"/>
      <c r="CJ9" s="225" t="s">
        <v>48</v>
      </c>
      <c r="CK9" s="226"/>
      <c r="CL9" s="225" t="s">
        <v>49</v>
      </c>
      <c r="CM9" s="226"/>
      <c r="CN9" s="225" t="s">
        <v>50</v>
      </c>
      <c r="CO9" s="226"/>
      <c r="CP9" s="225" t="s">
        <v>51</v>
      </c>
      <c r="CQ9" s="226"/>
      <c r="CR9" s="225" t="s">
        <v>52</v>
      </c>
      <c r="CS9" s="226"/>
      <c r="CT9" s="225" t="s">
        <v>53</v>
      </c>
      <c r="CU9" s="226"/>
      <c r="CV9" s="225" t="s">
        <v>54</v>
      </c>
      <c r="CW9" s="226"/>
      <c r="CX9" s="225" t="s">
        <v>55</v>
      </c>
      <c r="CY9" s="226"/>
      <c r="CZ9" s="225" t="s">
        <v>56</v>
      </c>
      <c r="DA9" s="226"/>
      <c r="DB9" s="225" t="s">
        <v>57</v>
      </c>
      <c r="DC9" s="226"/>
      <c r="DD9" s="225" t="s">
        <v>58</v>
      </c>
      <c r="DE9" s="226"/>
      <c r="DF9" s="216" t="s">
        <v>9</v>
      </c>
      <c r="DG9" s="216"/>
      <c r="DH9" s="37"/>
      <c r="DI9" s="225" t="s">
        <v>47</v>
      </c>
      <c r="DJ9" s="226"/>
      <c r="DK9" s="225" t="s">
        <v>48</v>
      </c>
      <c r="DL9" s="226"/>
      <c r="DM9" s="225" t="s">
        <v>49</v>
      </c>
      <c r="DN9" s="226"/>
      <c r="DO9" s="225" t="s">
        <v>50</v>
      </c>
      <c r="DP9" s="226"/>
      <c r="DQ9" s="225" t="s">
        <v>51</v>
      </c>
      <c r="DR9" s="226"/>
      <c r="DS9" s="225" t="s">
        <v>52</v>
      </c>
      <c r="DT9" s="226"/>
      <c r="DU9" s="225" t="s">
        <v>53</v>
      </c>
      <c r="DV9" s="226"/>
      <c r="DW9" s="225" t="s">
        <v>54</v>
      </c>
      <c r="DX9" s="226"/>
      <c r="DY9" s="225" t="s">
        <v>55</v>
      </c>
      <c r="DZ9" s="226"/>
      <c r="EA9" s="225" t="s">
        <v>56</v>
      </c>
      <c r="EB9" s="226"/>
      <c r="EC9" s="225" t="s">
        <v>57</v>
      </c>
      <c r="ED9" s="226"/>
      <c r="EE9" s="225" t="s">
        <v>58</v>
      </c>
      <c r="EF9" s="226"/>
      <c r="EG9" s="216" t="s">
        <v>9</v>
      </c>
      <c r="EH9" s="216"/>
      <c r="EI9" s="37"/>
      <c r="EJ9" s="225" t="s">
        <v>47</v>
      </c>
      <c r="EK9" s="226"/>
      <c r="EL9" s="225" t="s">
        <v>48</v>
      </c>
      <c r="EM9" s="226"/>
      <c r="EN9" s="225" t="s">
        <v>49</v>
      </c>
      <c r="EO9" s="226"/>
      <c r="EP9" s="225" t="s">
        <v>50</v>
      </c>
      <c r="EQ9" s="226"/>
      <c r="ER9" s="225" t="s">
        <v>51</v>
      </c>
      <c r="ES9" s="226"/>
      <c r="ET9" s="225" t="s">
        <v>52</v>
      </c>
      <c r="EU9" s="226"/>
      <c r="EV9" s="225" t="s">
        <v>53</v>
      </c>
      <c r="EW9" s="226"/>
      <c r="EX9" s="225" t="s">
        <v>54</v>
      </c>
      <c r="EY9" s="226"/>
      <c r="EZ9" s="225" t="s">
        <v>55</v>
      </c>
      <c r="FA9" s="226"/>
      <c r="FB9" s="225" t="s">
        <v>56</v>
      </c>
      <c r="FC9" s="226"/>
      <c r="FD9" s="225" t="s">
        <v>57</v>
      </c>
      <c r="FE9" s="226"/>
      <c r="FF9" s="225" t="s">
        <v>58</v>
      </c>
      <c r="FG9" s="226"/>
      <c r="FH9" s="216" t="s">
        <v>9</v>
      </c>
      <c r="FI9" s="216"/>
      <c r="FJ9" s="37"/>
      <c r="FK9" s="225" t="s">
        <v>47</v>
      </c>
      <c r="FL9" s="226"/>
      <c r="FM9" s="225" t="s">
        <v>48</v>
      </c>
      <c r="FN9" s="226"/>
      <c r="FO9" s="225" t="s">
        <v>49</v>
      </c>
      <c r="FP9" s="226"/>
      <c r="FQ9" s="225" t="s">
        <v>50</v>
      </c>
      <c r="FR9" s="226"/>
      <c r="FS9" s="225" t="s">
        <v>51</v>
      </c>
      <c r="FT9" s="226"/>
      <c r="FU9" s="225" t="s">
        <v>52</v>
      </c>
      <c r="FV9" s="226"/>
      <c r="FW9" s="225" t="s">
        <v>53</v>
      </c>
      <c r="FX9" s="226"/>
      <c r="FY9" s="225" t="s">
        <v>54</v>
      </c>
      <c r="FZ9" s="226"/>
      <c r="GA9" s="225" t="s">
        <v>55</v>
      </c>
      <c r="GB9" s="226"/>
      <c r="GC9" s="225" t="s">
        <v>56</v>
      </c>
      <c r="GD9" s="226"/>
      <c r="GE9" s="225" t="s">
        <v>57</v>
      </c>
      <c r="GF9" s="226"/>
      <c r="GG9" s="225" t="s">
        <v>58</v>
      </c>
      <c r="GH9" s="226"/>
      <c r="GI9" s="216" t="s">
        <v>9</v>
      </c>
      <c r="GJ9" s="216"/>
      <c r="GK9" s="37"/>
      <c r="GL9" s="225" t="s">
        <v>47</v>
      </c>
      <c r="GM9" s="226"/>
      <c r="GN9" s="225" t="s">
        <v>48</v>
      </c>
      <c r="GO9" s="226"/>
      <c r="GP9" s="225" t="s">
        <v>49</v>
      </c>
      <c r="GQ9" s="226"/>
      <c r="GR9" s="225" t="s">
        <v>50</v>
      </c>
      <c r="GS9" s="226"/>
      <c r="GT9" s="225" t="s">
        <v>51</v>
      </c>
      <c r="GU9" s="226"/>
      <c r="GV9" s="225" t="s">
        <v>52</v>
      </c>
      <c r="GW9" s="226"/>
      <c r="GX9" s="225" t="s">
        <v>53</v>
      </c>
      <c r="GY9" s="226"/>
      <c r="GZ9" s="225" t="s">
        <v>54</v>
      </c>
      <c r="HA9" s="226"/>
      <c r="HB9" s="225" t="s">
        <v>55</v>
      </c>
      <c r="HC9" s="226"/>
      <c r="HD9" s="225" t="s">
        <v>56</v>
      </c>
      <c r="HE9" s="226"/>
      <c r="HF9" s="225" t="s">
        <v>57</v>
      </c>
      <c r="HG9" s="226"/>
      <c r="HH9" s="225" t="s">
        <v>58</v>
      </c>
      <c r="HI9" s="226"/>
      <c r="HJ9" s="216" t="s">
        <v>9</v>
      </c>
      <c r="HK9" s="216"/>
      <c r="HL9" s="37"/>
      <c r="HM9" s="225" t="s">
        <v>47</v>
      </c>
      <c r="HN9" s="226"/>
      <c r="HO9" s="225" t="s">
        <v>48</v>
      </c>
      <c r="HP9" s="226"/>
      <c r="HQ9" s="225" t="s">
        <v>49</v>
      </c>
      <c r="HR9" s="226"/>
      <c r="HS9" s="225" t="s">
        <v>50</v>
      </c>
      <c r="HT9" s="226"/>
      <c r="HU9" s="225" t="s">
        <v>51</v>
      </c>
      <c r="HV9" s="226"/>
      <c r="HW9" s="225" t="s">
        <v>52</v>
      </c>
      <c r="HX9" s="226"/>
      <c r="HY9" s="225" t="s">
        <v>53</v>
      </c>
      <c r="HZ9" s="226"/>
      <c r="IA9" s="225" t="s">
        <v>54</v>
      </c>
      <c r="IB9" s="226"/>
      <c r="IC9" s="225" t="s">
        <v>55</v>
      </c>
      <c r="ID9" s="226"/>
      <c r="IE9" s="225" t="s">
        <v>56</v>
      </c>
      <c r="IF9" s="226"/>
      <c r="IG9" s="225" t="s">
        <v>57</v>
      </c>
      <c r="IH9" s="226"/>
      <c r="II9" s="225" t="s">
        <v>58</v>
      </c>
      <c r="IJ9" s="226"/>
      <c r="IK9" s="216" t="s">
        <v>9</v>
      </c>
      <c r="IL9" s="216"/>
      <c r="IM9" s="225" t="s">
        <v>47</v>
      </c>
      <c r="IN9" s="226"/>
      <c r="IO9" s="225" t="s">
        <v>48</v>
      </c>
      <c r="IP9" s="226"/>
      <c r="IQ9" s="225" t="s">
        <v>49</v>
      </c>
      <c r="IR9" s="226"/>
      <c r="IS9" s="225" t="s">
        <v>50</v>
      </c>
      <c r="IT9" s="226"/>
      <c r="IU9" s="225" t="s">
        <v>51</v>
      </c>
      <c r="IV9" s="226"/>
      <c r="IW9" s="225" t="s">
        <v>52</v>
      </c>
      <c r="IX9" s="226"/>
      <c r="IY9" s="225" t="s">
        <v>53</v>
      </c>
      <c r="IZ9" s="226"/>
      <c r="JA9" s="225" t="s">
        <v>54</v>
      </c>
      <c r="JB9" s="226"/>
      <c r="JC9" s="225" t="s">
        <v>55</v>
      </c>
      <c r="JD9" s="226"/>
      <c r="JE9" s="225" t="s">
        <v>56</v>
      </c>
      <c r="JF9" s="226"/>
      <c r="JG9" s="225" t="s">
        <v>57</v>
      </c>
      <c r="JH9" s="226"/>
      <c r="JI9" s="225" t="s">
        <v>58</v>
      </c>
      <c r="JJ9" s="226"/>
      <c r="JK9" s="216" t="s">
        <v>9</v>
      </c>
      <c r="JL9" s="216"/>
      <c r="JM9" s="225" t="s">
        <v>47</v>
      </c>
      <c r="JN9" s="226"/>
      <c r="JO9" s="225" t="s">
        <v>48</v>
      </c>
      <c r="JP9" s="226"/>
      <c r="JQ9" s="225" t="s">
        <v>49</v>
      </c>
      <c r="JR9" s="226"/>
      <c r="JS9" s="225" t="s">
        <v>50</v>
      </c>
      <c r="JT9" s="226"/>
      <c r="JU9" s="225" t="s">
        <v>51</v>
      </c>
      <c r="JV9" s="226"/>
      <c r="JW9" s="225" t="s">
        <v>52</v>
      </c>
      <c r="JX9" s="226"/>
      <c r="JY9" s="225" t="s">
        <v>53</v>
      </c>
      <c r="JZ9" s="226"/>
      <c r="KA9" s="225" t="s">
        <v>54</v>
      </c>
      <c r="KB9" s="226"/>
      <c r="KC9" s="225" t="s">
        <v>55</v>
      </c>
      <c r="KD9" s="226"/>
      <c r="KE9" s="225" t="s">
        <v>56</v>
      </c>
      <c r="KF9" s="226"/>
      <c r="KG9" s="225" t="s">
        <v>57</v>
      </c>
      <c r="KH9" s="226"/>
      <c r="KI9" s="225" t="s">
        <v>58</v>
      </c>
      <c r="KJ9" s="226"/>
      <c r="KK9" s="216" t="s">
        <v>9</v>
      </c>
      <c r="KL9" s="216"/>
      <c r="KM9" s="56"/>
      <c r="KN9" s="218" t="s">
        <v>10</v>
      </c>
      <c r="KO9" s="218"/>
    </row>
    <row r="10" spans="2:303"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8"/>
      <c r="IM10" s="11"/>
      <c r="IN10" s="12"/>
      <c r="IO10" s="11"/>
      <c r="IP10" s="12"/>
      <c r="IQ10" s="11"/>
      <c r="IR10" s="12"/>
      <c r="IS10" s="11"/>
      <c r="IT10" s="12"/>
      <c r="IU10" s="11"/>
      <c r="IV10" s="12"/>
      <c r="IW10" s="11"/>
      <c r="IX10" s="12"/>
      <c r="IY10" s="11"/>
      <c r="IZ10" s="12"/>
      <c r="JA10" s="11"/>
      <c r="JB10" s="12"/>
      <c r="JC10" s="11"/>
      <c r="JD10" s="12"/>
      <c r="JE10" s="11"/>
      <c r="JF10" s="12"/>
      <c r="JG10" s="11"/>
      <c r="JH10" s="12"/>
      <c r="JI10" s="11"/>
      <c r="JJ10" s="12"/>
      <c r="JK10" s="11"/>
      <c r="JL10" s="8"/>
      <c r="JM10" s="11"/>
      <c r="JN10" s="12"/>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10"/>
      <c r="KN10" s="10"/>
    </row>
    <row r="11" spans="2:303"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13"/>
      <c r="IN11" s="8"/>
      <c r="IO11" s="13"/>
      <c r="IP11" s="8"/>
      <c r="IQ11" s="13"/>
      <c r="IR11" s="8"/>
      <c r="IS11" s="13"/>
      <c r="IT11" s="8"/>
      <c r="IU11" s="13"/>
      <c r="IV11" s="8"/>
      <c r="IW11" s="13"/>
      <c r="IX11" s="8"/>
      <c r="IY11" s="13"/>
      <c r="IZ11" s="8"/>
      <c r="JA11" s="13"/>
      <c r="JB11" s="8"/>
      <c r="JC11" s="13"/>
      <c r="JD11" s="8"/>
      <c r="JE11" s="13"/>
      <c r="JF11" s="8"/>
      <c r="JG11" s="13"/>
      <c r="JH11" s="8"/>
      <c r="JI11" s="13"/>
      <c r="JJ11" s="8"/>
      <c r="JK11" s="13"/>
      <c r="JL11" s="8"/>
      <c r="JM11" s="13"/>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48"/>
      <c r="KN11" s="48"/>
    </row>
    <row r="12" spans="2:303" ht="13.95" customHeight="1" x14ac:dyDescent="0.2">
      <c r="B12" s="14">
        <v>1</v>
      </c>
      <c r="C12" s="48"/>
      <c r="D12" s="15" t="s">
        <v>11</v>
      </c>
      <c r="E12" s="16">
        <v>75551</v>
      </c>
      <c r="F12" s="16"/>
      <c r="G12" s="16">
        <v>68871</v>
      </c>
      <c r="H12" s="16"/>
      <c r="I12" s="16">
        <v>74189</v>
      </c>
      <c r="J12" s="16"/>
      <c r="K12" s="16">
        <v>74012</v>
      </c>
      <c r="L12" s="16"/>
      <c r="M12" s="16">
        <v>75798</v>
      </c>
      <c r="N12" s="16"/>
      <c r="O12" s="16">
        <v>70038</v>
      </c>
      <c r="P12" s="16"/>
      <c r="Q12" s="16">
        <v>68438</v>
      </c>
      <c r="R12" s="16"/>
      <c r="S12" s="16">
        <v>75328</v>
      </c>
      <c r="T12" s="16"/>
      <c r="U12" s="16">
        <v>75218</v>
      </c>
      <c r="V12" s="16"/>
      <c r="W12" s="16">
        <v>78858</v>
      </c>
      <c r="X12" s="16"/>
      <c r="Y12" s="16">
        <v>74980</v>
      </c>
      <c r="Z12" s="16"/>
      <c r="AA12" s="16">
        <v>74248</v>
      </c>
      <c r="AB12" s="16"/>
      <c r="AC12" s="16">
        <v>885529</v>
      </c>
      <c r="AD12" s="21"/>
      <c r="AE12" s="21"/>
      <c r="AF12" s="16">
        <v>79578</v>
      </c>
      <c r="AG12" s="16"/>
      <c r="AH12" s="16">
        <v>73704</v>
      </c>
      <c r="AI12" s="16"/>
      <c r="AJ12" s="16">
        <v>80703</v>
      </c>
      <c r="AK12" s="16"/>
      <c r="AL12" s="16">
        <v>77507</v>
      </c>
      <c r="AM12" s="16"/>
      <c r="AN12" s="16">
        <v>79643</v>
      </c>
      <c r="AO12" s="16"/>
      <c r="AP12" s="16">
        <v>74898</v>
      </c>
      <c r="AQ12" s="16"/>
      <c r="AR12" s="16">
        <v>71336</v>
      </c>
      <c r="AS12" s="16"/>
      <c r="AT12" s="16">
        <v>77342</v>
      </c>
      <c r="AU12" s="16"/>
      <c r="AV12" s="16">
        <v>80036</v>
      </c>
      <c r="AW12" s="16"/>
      <c r="AX12" s="16">
        <v>82749</v>
      </c>
      <c r="AY12" s="16"/>
      <c r="AZ12" s="16">
        <v>77546</v>
      </c>
      <c r="BA12" s="16"/>
      <c r="BB12" s="16">
        <v>77860</v>
      </c>
      <c r="BC12" s="16"/>
      <c r="BD12" s="16">
        <v>932902</v>
      </c>
      <c r="BE12" s="21"/>
      <c r="BF12" s="21"/>
      <c r="BG12" s="16">
        <v>80289</v>
      </c>
      <c r="BH12" s="16"/>
      <c r="BI12" s="16">
        <v>74975</v>
      </c>
      <c r="BJ12" s="16"/>
      <c r="BK12" s="16">
        <v>82936</v>
      </c>
      <c r="BL12" s="16"/>
      <c r="BM12" s="16">
        <v>78787</v>
      </c>
      <c r="BN12" s="16"/>
      <c r="BO12" s="16">
        <v>80091</v>
      </c>
      <c r="BP12" s="16"/>
      <c r="BQ12" s="16">
        <v>78973</v>
      </c>
      <c r="BR12" s="16"/>
      <c r="BS12" s="16">
        <v>75052</v>
      </c>
      <c r="BT12" s="16"/>
      <c r="BU12" s="16">
        <v>79331</v>
      </c>
      <c r="BV12" s="16"/>
      <c r="BW12" s="16">
        <v>81974</v>
      </c>
      <c r="BX12" s="16"/>
      <c r="BY12" s="16">
        <v>83554</v>
      </c>
      <c r="BZ12" s="16"/>
      <c r="CA12" s="16">
        <v>80853</v>
      </c>
      <c r="CB12" s="16"/>
      <c r="CC12" s="16">
        <v>81311</v>
      </c>
      <c r="CD12" s="16"/>
      <c r="CE12" s="16">
        <v>958126</v>
      </c>
      <c r="CF12" s="21"/>
      <c r="CG12" s="21"/>
      <c r="CH12" s="16">
        <v>81848</v>
      </c>
      <c r="CI12" s="16"/>
      <c r="CJ12" s="16">
        <v>80710</v>
      </c>
      <c r="CK12" s="16"/>
      <c r="CL12" s="16">
        <v>84022</v>
      </c>
      <c r="CM12" s="16"/>
      <c r="CN12" s="16">
        <v>82564</v>
      </c>
      <c r="CO12" s="16"/>
      <c r="CP12" s="16">
        <v>84530</v>
      </c>
      <c r="CQ12" s="16"/>
      <c r="CR12" s="16">
        <v>79907</v>
      </c>
      <c r="CS12" s="16"/>
      <c r="CT12" s="16">
        <v>74698</v>
      </c>
      <c r="CU12" s="16"/>
      <c r="CV12" s="16">
        <v>82045</v>
      </c>
      <c r="CW12" s="16"/>
      <c r="CX12" s="16">
        <v>83963</v>
      </c>
      <c r="CY12" s="16"/>
      <c r="CZ12" s="16">
        <v>84754</v>
      </c>
      <c r="DA12" s="16"/>
      <c r="DB12" s="16">
        <v>83698</v>
      </c>
      <c r="DC12" s="16"/>
      <c r="DD12" s="16">
        <v>84145</v>
      </c>
      <c r="DE12" s="16"/>
      <c r="DF12" s="16">
        <v>986884</v>
      </c>
      <c r="DG12" s="21"/>
      <c r="DH12" s="21"/>
      <c r="DI12" s="16">
        <v>85262</v>
      </c>
      <c r="DJ12" s="16"/>
      <c r="DK12" s="16">
        <v>79040</v>
      </c>
      <c r="DL12" s="16"/>
      <c r="DM12" s="16">
        <v>88583</v>
      </c>
      <c r="DN12" s="16"/>
      <c r="DO12" s="16">
        <v>81140</v>
      </c>
      <c r="DP12" s="16"/>
      <c r="DQ12" s="16">
        <v>86870</v>
      </c>
      <c r="DR12" s="16"/>
      <c r="DS12" s="16">
        <v>81616</v>
      </c>
      <c r="DT12" s="16"/>
      <c r="DU12" s="16">
        <v>76086</v>
      </c>
      <c r="DV12" s="16"/>
      <c r="DW12" s="16">
        <v>83659</v>
      </c>
      <c r="DX12" s="16"/>
      <c r="DY12" s="16">
        <v>84433</v>
      </c>
      <c r="DZ12" s="16"/>
      <c r="EA12" s="16">
        <v>87471</v>
      </c>
      <c r="EB12" s="16"/>
      <c r="EC12" s="16">
        <v>85451</v>
      </c>
      <c r="ED12" s="16"/>
      <c r="EE12" s="16">
        <v>85472</v>
      </c>
      <c r="EF12" s="16"/>
      <c r="EG12" s="16">
        <v>1005083</v>
      </c>
      <c r="EH12" s="21"/>
      <c r="EI12" s="21"/>
      <c r="EJ12" s="16">
        <v>90262</v>
      </c>
      <c r="EK12" s="16"/>
      <c r="EL12" s="16">
        <v>82432</v>
      </c>
      <c r="EM12" s="16"/>
      <c r="EN12" s="16">
        <v>89968</v>
      </c>
      <c r="EO12" s="16"/>
      <c r="EP12" s="16">
        <v>86628</v>
      </c>
      <c r="EQ12" s="16"/>
      <c r="ER12" s="16">
        <v>89907</v>
      </c>
      <c r="ES12" s="16"/>
      <c r="ET12" s="16">
        <v>84346</v>
      </c>
      <c r="EU12" s="16"/>
      <c r="EV12" s="16">
        <v>80171</v>
      </c>
      <c r="EW12" s="16"/>
      <c r="EX12" s="16">
        <v>86833</v>
      </c>
      <c r="EY12" s="16"/>
      <c r="EZ12" s="16">
        <v>86543</v>
      </c>
      <c r="FA12" s="16"/>
      <c r="FB12" s="16">
        <v>91782</v>
      </c>
      <c r="FC12" s="16"/>
      <c r="FD12" s="16">
        <v>88649</v>
      </c>
      <c r="FE12" s="16"/>
      <c r="FF12" s="16">
        <v>84370</v>
      </c>
      <c r="FG12" s="16"/>
      <c r="FH12" s="16">
        <v>1041891</v>
      </c>
      <c r="FI12" s="21"/>
      <c r="FJ12" s="21"/>
      <c r="FK12" s="16">
        <v>90843</v>
      </c>
      <c r="FL12" s="16"/>
      <c r="FM12" s="16">
        <v>82490</v>
      </c>
      <c r="FN12" s="16"/>
      <c r="FO12" s="16">
        <v>90170</v>
      </c>
      <c r="FP12" s="16"/>
      <c r="FQ12" s="16">
        <v>87141</v>
      </c>
      <c r="FR12" s="16"/>
      <c r="FS12" s="16">
        <v>91202</v>
      </c>
      <c r="FT12" s="16"/>
      <c r="FU12" s="16">
        <v>83726</v>
      </c>
      <c r="FV12" s="16"/>
      <c r="FW12" s="16">
        <v>83365</v>
      </c>
      <c r="FX12" s="16"/>
      <c r="FY12" s="16">
        <v>87062</v>
      </c>
      <c r="FZ12" s="16"/>
      <c r="GA12" s="16">
        <v>88692</v>
      </c>
      <c r="GB12" s="16"/>
      <c r="GC12" s="16">
        <v>92895</v>
      </c>
      <c r="GD12" s="16"/>
      <c r="GE12" s="16">
        <v>88870</v>
      </c>
      <c r="GF12" s="16"/>
      <c r="GG12" s="16">
        <v>86233</v>
      </c>
      <c r="GH12" s="16"/>
      <c r="GI12" s="16">
        <v>1052689</v>
      </c>
      <c r="GJ12" s="21"/>
      <c r="GK12" s="21"/>
      <c r="GL12" s="16">
        <v>90995</v>
      </c>
      <c r="GM12" s="16"/>
      <c r="GN12" s="16">
        <v>85191</v>
      </c>
      <c r="GO12" s="16"/>
      <c r="GP12" s="16">
        <v>91970</v>
      </c>
      <c r="GQ12" s="16"/>
      <c r="GR12" s="16">
        <v>87880</v>
      </c>
      <c r="GS12" s="16"/>
      <c r="GT12" s="16">
        <v>90607</v>
      </c>
      <c r="GU12" s="16"/>
      <c r="GV12" s="16">
        <v>88075</v>
      </c>
      <c r="GW12" s="16"/>
      <c r="GX12" s="16">
        <v>83689</v>
      </c>
      <c r="GY12" s="16"/>
      <c r="GZ12" s="16">
        <v>88788</v>
      </c>
      <c r="HA12" s="16"/>
      <c r="HB12" s="16">
        <v>91951</v>
      </c>
      <c r="HC12" s="16"/>
      <c r="HD12" s="16">
        <v>94379</v>
      </c>
      <c r="HE12" s="16"/>
      <c r="HF12" s="16">
        <v>90450</v>
      </c>
      <c r="HG12" s="16"/>
      <c r="HH12" s="16">
        <v>89554</v>
      </c>
      <c r="HI12" s="16"/>
      <c r="HJ12" s="16">
        <v>1073529</v>
      </c>
      <c r="HK12" s="21"/>
      <c r="HL12" s="21"/>
      <c r="HM12" s="16">
        <v>88360</v>
      </c>
      <c r="HN12" s="16"/>
      <c r="HO12" s="16">
        <v>83179</v>
      </c>
      <c r="HP12" s="16"/>
      <c r="HQ12" s="16">
        <v>93155</v>
      </c>
      <c r="HR12" s="16"/>
      <c r="HS12" s="16">
        <v>88064</v>
      </c>
      <c r="HT12" s="16"/>
      <c r="HU12" s="16">
        <v>91778</v>
      </c>
      <c r="HV12" s="16"/>
      <c r="HW12" s="16">
        <v>88901</v>
      </c>
      <c r="HX12" s="16"/>
      <c r="HY12" s="16">
        <v>83331</v>
      </c>
      <c r="HZ12" s="16"/>
      <c r="IA12" s="16">
        <v>90453</v>
      </c>
      <c r="IB12" s="16"/>
      <c r="IC12" s="16">
        <v>92715</v>
      </c>
      <c r="ID12" s="16"/>
      <c r="IE12" s="16">
        <v>92674</v>
      </c>
      <c r="IF12" s="16"/>
      <c r="IG12" s="16">
        <v>91272</v>
      </c>
      <c r="IH12" s="16"/>
      <c r="II12" s="16">
        <v>92220</v>
      </c>
      <c r="IJ12" s="16"/>
      <c r="IK12" s="16">
        <v>1076102</v>
      </c>
      <c r="IL12" s="21"/>
      <c r="IM12" s="16">
        <v>90883</v>
      </c>
      <c r="IN12" s="16"/>
      <c r="IO12" s="16">
        <v>84415</v>
      </c>
      <c r="IP12" s="16"/>
      <c r="IQ12" s="16">
        <v>94483</v>
      </c>
      <c r="IR12" s="16"/>
      <c r="IS12" s="16">
        <v>88161</v>
      </c>
      <c r="IT12" s="16"/>
      <c r="IU12" s="16">
        <v>92525</v>
      </c>
      <c r="IV12" s="16"/>
      <c r="IW12" s="16">
        <v>86262</v>
      </c>
      <c r="IX12" s="16"/>
      <c r="IY12" s="16">
        <v>80120</v>
      </c>
      <c r="IZ12" s="16"/>
      <c r="JA12" s="16">
        <v>88982</v>
      </c>
      <c r="JB12" s="16"/>
      <c r="JC12" s="16">
        <v>94923</v>
      </c>
      <c r="JD12" s="16"/>
      <c r="JE12" s="16">
        <v>92545</v>
      </c>
      <c r="JF12" s="16"/>
      <c r="JG12" s="16">
        <v>91133</v>
      </c>
      <c r="JH12" s="16"/>
      <c r="JI12" s="16">
        <v>100958</v>
      </c>
      <c r="JJ12" s="16"/>
      <c r="JK12" s="16">
        <v>1085390</v>
      </c>
      <c r="JL12" s="21"/>
      <c r="JM12" s="16">
        <v>98994</v>
      </c>
      <c r="JN12" s="16"/>
      <c r="JO12" s="16">
        <v>91147</v>
      </c>
      <c r="JP12" s="16"/>
      <c r="JQ12" s="16">
        <v>104025</v>
      </c>
      <c r="JR12" s="16"/>
      <c r="JS12" s="16">
        <v>96771</v>
      </c>
      <c r="JT12" s="16"/>
      <c r="JU12" s="16">
        <v>100597</v>
      </c>
      <c r="JV12" s="16"/>
      <c r="JW12" s="16">
        <v>92601</v>
      </c>
      <c r="JX12" s="16"/>
      <c r="JY12" s="16">
        <v>93368</v>
      </c>
      <c r="JZ12" s="16"/>
      <c r="KA12" s="16">
        <v>99811</v>
      </c>
      <c r="KB12" s="16"/>
      <c r="KC12" s="16">
        <v>98996</v>
      </c>
      <c r="KD12" s="16"/>
      <c r="KE12" s="16">
        <v>103294</v>
      </c>
      <c r="KF12" s="16"/>
      <c r="KG12" s="16">
        <v>100581</v>
      </c>
      <c r="KH12" s="16"/>
      <c r="KI12" s="16">
        <v>100264</v>
      </c>
      <c r="KJ12" s="16"/>
      <c r="KK12" s="16">
        <v>1180449</v>
      </c>
      <c r="KL12" s="8"/>
      <c r="KM12" s="48"/>
      <c r="KN12" s="24" t="s">
        <v>12</v>
      </c>
    </row>
    <row r="13" spans="2:303"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13"/>
      <c r="IN13" s="8"/>
      <c r="IO13" s="13"/>
      <c r="IP13" s="8"/>
      <c r="IQ13" s="13"/>
      <c r="IR13" s="8"/>
      <c r="IS13" s="13"/>
      <c r="IT13" s="8"/>
      <c r="IU13" s="13"/>
      <c r="IV13" s="8"/>
      <c r="IW13" s="13"/>
      <c r="IX13" s="8"/>
      <c r="IY13" s="13"/>
      <c r="IZ13" s="8"/>
      <c r="JA13" s="13"/>
      <c r="JB13" s="8"/>
      <c r="JC13" s="13"/>
      <c r="JD13" s="8"/>
      <c r="JE13" s="13"/>
      <c r="JF13" s="8"/>
      <c r="JG13" s="13"/>
      <c r="JH13" s="8"/>
      <c r="JI13" s="13"/>
      <c r="JJ13" s="8"/>
      <c r="JK13" s="13"/>
      <c r="JL13" s="8"/>
      <c r="JM13" s="13"/>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48"/>
      <c r="KN13" s="20"/>
    </row>
    <row r="14" spans="2:303" ht="4.5"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3"/>
      <c r="IN14" s="21"/>
      <c r="IO14" s="23"/>
      <c r="IP14" s="21"/>
      <c r="IQ14" s="23"/>
      <c r="IR14" s="21"/>
      <c r="IS14" s="23"/>
      <c r="IT14" s="21"/>
      <c r="IU14" s="23"/>
      <c r="IV14" s="21"/>
      <c r="IW14" s="23"/>
      <c r="IX14" s="21"/>
      <c r="IY14" s="23"/>
      <c r="IZ14" s="21"/>
      <c r="JA14" s="23"/>
      <c r="JB14" s="21"/>
      <c r="JC14" s="23"/>
      <c r="JD14" s="21"/>
      <c r="JE14" s="23"/>
      <c r="JF14" s="21"/>
      <c r="JG14" s="23"/>
      <c r="JH14" s="21"/>
      <c r="JI14" s="23"/>
      <c r="JJ14" s="21"/>
      <c r="JK14" s="23"/>
      <c r="JL14" s="21"/>
      <c r="JM14" s="23"/>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2"/>
      <c r="KN14" s="20"/>
    </row>
    <row r="15" spans="2:303" ht="10.5" customHeight="1" x14ac:dyDescent="0.2">
      <c r="B15" s="14">
        <v>2</v>
      </c>
      <c r="C15" s="13"/>
      <c r="D15" s="18" t="s">
        <v>13</v>
      </c>
      <c r="E15" s="16">
        <v>73426</v>
      </c>
      <c r="F15" s="16"/>
      <c r="G15" s="16">
        <v>67133</v>
      </c>
      <c r="H15" s="16"/>
      <c r="I15" s="16">
        <v>71859</v>
      </c>
      <c r="J15" s="16"/>
      <c r="K15" s="16">
        <v>71618</v>
      </c>
      <c r="L15" s="16"/>
      <c r="M15" s="16">
        <v>73193</v>
      </c>
      <c r="N15" s="16"/>
      <c r="O15" s="16">
        <v>68043</v>
      </c>
      <c r="P15" s="16"/>
      <c r="Q15" s="16">
        <v>64942</v>
      </c>
      <c r="R15" s="16"/>
      <c r="S15" s="16">
        <v>72088</v>
      </c>
      <c r="T15" s="16"/>
      <c r="U15" s="16">
        <v>71810</v>
      </c>
      <c r="V15" s="16"/>
      <c r="W15" s="16">
        <v>75002</v>
      </c>
      <c r="X15" s="16"/>
      <c r="Y15" s="16">
        <v>72219</v>
      </c>
      <c r="Z15" s="16"/>
      <c r="AA15" s="16">
        <v>70999</v>
      </c>
      <c r="AB15" s="16"/>
      <c r="AC15" s="16">
        <v>852332</v>
      </c>
      <c r="AD15" s="21"/>
      <c r="AE15" s="21"/>
      <c r="AF15" s="16">
        <v>77745</v>
      </c>
      <c r="AG15" s="16"/>
      <c r="AH15" s="16">
        <v>72161</v>
      </c>
      <c r="AI15" s="16"/>
      <c r="AJ15" s="16">
        <v>79371</v>
      </c>
      <c r="AK15" s="16"/>
      <c r="AL15" s="16">
        <v>75243</v>
      </c>
      <c r="AM15" s="16"/>
      <c r="AN15" s="16">
        <v>77029</v>
      </c>
      <c r="AO15" s="16"/>
      <c r="AP15" s="16">
        <v>69794</v>
      </c>
      <c r="AQ15" s="16"/>
      <c r="AR15" s="16">
        <v>68875</v>
      </c>
      <c r="AS15" s="16"/>
      <c r="AT15" s="16">
        <v>74286</v>
      </c>
      <c r="AU15" s="16"/>
      <c r="AV15" s="16">
        <v>78452</v>
      </c>
      <c r="AW15" s="16"/>
      <c r="AX15" s="16">
        <v>81393</v>
      </c>
      <c r="AY15" s="16"/>
      <c r="AZ15" s="16">
        <v>76329</v>
      </c>
      <c r="BA15" s="16"/>
      <c r="BB15" s="16">
        <v>77004</v>
      </c>
      <c r="BC15" s="16"/>
      <c r="BD15" s="16">
        <v>907682</v>
      </c>
      <c r="BE15" s="21"/>
      <c r="BF15" s="21"/>
      <c r="BG15" s="16">
        <v>78616</v>
      </c>
      <c r="BH15" s="16"/>
      <c r="BI15" s="16">
        <v>73622</v>
      </c>
      <c r="BJ15" s="16"/>
      <c r="BK15" s="16">
        <v>81922</v>
      </c>
      <c r="BL15" s="16"/>
      <c r="BM15" s="16">
        <v>75581</v>
      </c>
      <c r="BN15" s="16"/>
      <c r="BO15" s="16">
        <v>77946</v>
      </c>
      <c r="BP15" s="16"/>
      <c r="BQ15" s="16">
        <v>77309</v>
      </c>
      <c r="BR15" s="16"/>
      <c r="BS15" s="16">
        <v>72238</v>
      </c>
      <c r="BT15" s="16"/>
      <c r="BU15" s="16">
        <v>76316</v>
      </c>
      <c r="BV15" s="16"/>
      <c r="BW15" s="16">
        <v>79940</v>
      </c>
      <c r="BX15" s="16"/>
      <c r="BY15" s="16">
        <v>80897</v>
      </c>
      <c r="BZ15" s="16"/>
      <c r="CA15" s="16">
        <v>78172</v>
      </c>
      <c r="CB15" s="16"/>
      <c r="CC15" s="16">
        <v>79059</v>
      </c>
      <c r="CD15" s="16"/>
      <c r="CE15" s="16">
        <v>931618</v>
      </c>
      <c r="CF15" s="21"/>
      <c r="CG15" s="21"/>
      <c r="CH15" s="16">
        <v>78697</v>
      </c>
      <c r="CI15" s="16"/>
      <c r="CJ15" s="16">
        <v>77350</v>
      </c>
      <c r="CK15" s="16"/>
      <c r="CL15" s="16">
        <v>81534</v>
      </c>
      <c r="CM15" s="16"/>
      <c r="CN15" s="16">
        <v>80474</v>
      </c>
      <c r="CO15" s="16"/>
      <c r="CP15" s="16">
        <v>81488</v>
      </c>
      <c r="CQ15" s="16"/>
      <c r="CR15" s="16">
        <v>77175</v>
      </c>
      <c r="CS15" s="16"/>
      <c r="CT15" s="16">
        <v>72496</v>
      </c>
      <c r="CU15" s="16"/>
      <c r="CV15" s="16">
        <v>79381</v>
      </c>
      <c r="CW15" s="16"/>
      <c r="CX15" s="16">
        <v>80614</v>
      </c>
      <c r="CY15" s="16"/>
      <c r="CZ15" s="16">
        <v>80921</v>
      </c>
      <c r="DA15" s="16"/>
      <c r="DB15" s="16">
        <v>77908</v>
      </c>
      <c r="DC15" s="16"/>
      <c r="DD15" s="16">
        <v>80407</v>
      </c>
      <c r="DE15" s="16"/>
      <c r="DF15" s="16">
        <v>948445</v>
      </c>
      <c r="DG15" s="21"/>
      <c r="DH15" s="21"/>
      <c r="DI15" s="16">
        <v>82606</v>
      </c>
      <c r="DJ15" s="16"/>
      <c r="DK15" s="16">
        <v>77189</v>
      </c>
      <c r="DL15" s="16"/>
      <c r="DM15" s="16">
        <v>86160</v>
      </c>
      <c r="DN15" s="16"/>
      <c r="DO15" s="16">
        <v>77917</v>
      </c>
      <c r="DP15" s="16"/>
      <c r="DQ15" s="16">
        <v>83050</v>
      </c>
      <c r="DR15" s="16"/>
      <c r="DS15" s="16">
        <v>78964</v>
      </c>
      <c r="DT15" s="16"/>
      <c r="DU15" s="16">
        <v>70893</v>
      </c>
      <c r="DV15" s="16"/>
      <c r="DW15" s="16">
        <v>79344</v>
      </c>
      <c r="DX15" s="16"/>
      <c r="DY15" s="16">
        <v>80444</v>
      </c>
      <c r="DZ15" s="16"/>
      <c r="EA15" s="16">
        <v>83822</v>
      </c>
      <c r="EB15" s="16"/>
      <c r="EC15" s="16">
        <v>81659</v>
      </c>
      <c r="ED15" s="16"/>
      <c r="EE15" s="16">
        <v>82509</v>
      </c>
      <c r="EF15" s="16"/>
      <c r="EG15" s="16">
        <v>964557</v>
      </c>
      <c r="EH15" s="21"/>
      <c r="EI15" s="21"/>
      <c r="EJ15" s="16">
        <v>87353</v>
      </c>
      <c r="EK15" s="16"/>
      <c r="EL15" s="16">
        <v>78798</v>
      </c>
      <c r="EM15" s="16"/>
      <c r="EN15" s="16">
        <v>85211</v>
      </c>
      <c r="EO15" s="16"/>
      <c r="EP15" s="16">
        <v>82024</v>
      </c>
      <c r="EQ15" s="16"/>
      <c r="ER15" s="16">
        <v>85305</v>
      </c>
      <c r="ES15" s="16"/>
      <c r="ET15" s="16">
        <v>80355</v>
      </c>
      <c r="EU15" s="16"/>
      <c r="EV15" s="16">
        <v>75376</v>
      </c>
      <c r="EW15" s="16"/>
      <c r="EX15" s="16">
        <v>83181</v>
      </c>
      <c r="EY15" s="16"/>
      <c r="EZ15" s="16">
        <v>83846</v>
      </c>
      <c r="FA15" s="16"/>
      <c r="FB15" s="16">
        <v>87947</v>
      </c>
      <c r="FC15" s="16"/>
      <c r="FD15" s="16">
        <v>85949</v>
      </c>
      <c r="FE15" s="16"/>
      <c r="FF15" s="16">
        <v>82768</v>
      </c>
      <c r="FG15" s="16"/>
      <c r="FH15" s="16">
        <v>998113</v>
      </c>
      <c r="FI15" s="21"/>
      <c r="FJ15" s="21"/>
      <c r="FK15" s="16">
        <v>88823</v>
      </c>
      <c r="FL15" s="16"/>
      <c r="FM15" s="16">
        <v>79852</v>
      </c>
      <c r="FN15" s="16"/>
      <c r="FO15" s="16">
        <v>88217</v>
      </c>
      <c r="FP15" s="16"/>
      <c r="FQ15" s="16">
        <v>84128</v>
      </c>
      <c r="FR15" s="16"/>
      <c r="FS15" s="16">
        <v>88324</v>
      </c>
      <c r="FT15" s="16"/>
      <c r="FU15" s="16">
        <v>80114</v>
      </c>
      <c r="FV15" s="16"/>
      <c r="FW15" s="16">
        <v>80082</v>
      </c>
      <c r="FX15" s="16"/>
      <c r="FY15" s="16">
        <v>82649</v>
      </c>
      <c r="FZ15" s="16"/>
      <c r="GA15" s="16">
        <v>84826</v>
      </c>
      <c r="GB15" s="16"/>
      <c r="GC15" s="16">
        <v>87963</v>
      </c>
      <c r="GD15" s="16"/>
      <c r="GE15" s="16">
        <v>86242</v>
      </c>
      <c r="GF15" s="16"/>
      <c r="GG15" s="16">
        <v>84672</v>
      </c>
      <c r="GH15" s="16"/>
      <c r="GI15" s="16">
        <v>1015892</v>
      </c>
      <c r="GJ15" s="21"/>
      <c r="GK15" s="21"/>
      <c r="GL15" s="16">
        <v>89910</v>
      </c>
      <c r="GM15" s="16"/>
      <c r="GN15" s="16">
        <v>83406</v>
      </c>
      <c r="GO15" s="16"/>
      <c r="GP15" s="16">
        <v>86367</v>
      </c>
      <c r="GQ15" s="16"/>
      <c r="GR15" s="16">
        <v>70193</v>
      </c>
      <c r="GS15" s="16"/>
      <c r="GT15" s="16">
        <v>69071</v>
      </c>
      <c r="GU15" s="16"/>
      <c r="GV15" s="16">
        <v>68527</v>
      </c>
      <c r="GW15" s="16"/>
      <c r="GX15" s="16">
        <v>70745</v>
      </c>
      <c r="GY15" s="16"/>
      <c r="GZ15" s="16">
        <v>77967</v>
      </c>
      <c r="HA15" s="16"/>
      <c r="HB15" s="16">
        <v>81655</v>
      </c>
      <c r="HC15" s="16"/>
      <c r="HD15" s="16">
        <v>84665</v>
      </c>
      <c r="HE15" s="16"/>
      <c r="HF15" s="16">
        <v>80690</v>
      </c>
      <c r="HG15" s="16"/>
      <c r="HH15" s="16">
        <v>81428</v>
      </c>
      <c r="HI15" s="16"/>
      <c r="HJ15" s="16">
        <v>944624</v>
      </c>
      <c r="HK15" s="21"/>
      <c r="HL15" s="21"/>
      <c r="HM15" s="16">
        <v>80037</v>
      </c>
      <c r="HN15" s="16"/>
      <c r="HO15" s="16">
        <v>72289</v>
      </c>
      <c r="HP15" s="16"/>
      <c r="HQ15" s="16">
        <v>81927</v>
      </c>
      <c r="HR15" s="16"/>
      <c r="HS15" s="16">
        <v>77495</v>
      </c>
      <c r="HT15" s="16"/>
      <c r="HU15" s="16">
        <v>79836</v>
      </c>
      <c r="HV15" s="16"/>
      <c r="HW15" s="16">
        <v>78860</v>
      </c>
      <c r="HX15" s="16"/>
      <c r="HY15" s="16">
        <v>75486</v>
      </c>
      <c r="HZ15" s="16"/>
      <c r="IA15" s="16">
        <v>82994</v>
      </c>
      <c r="IB15" s="16"/>
      <c r="IC15" s="16">
        <v>84987</v>
      </c>
      <c r="ID15" s="16"/>
      <c r="IE15" s="16">
        <v>84089</v>
      </c>
      <c r="IF15" s="16"/>
      <c r="IG15" s="16">
        <v>82180</v>
      </c>
      <c r="IH15" s="16"/>
      <c r="II15" s="16">
        <v>81985</v>
      </c>
      <c r="IJ15" s="16"/>
      <c r="IK15" s="16">
        <v>962165</v>
      </c>
      <c r="IL15" s="21"/>
      <c r="IM15" s="16">
        <v>81072</v>
      </c>
      <c r="IN15" s="16"/>
      <c r="IO15" s="16">
        <v>76752</v>
      </c>
      <c r="IP15" s="16"/>
      <c r="IQ15" s="16">
        <v>87323</v>
      </c>
      <c r="IR15" s="16"/>
      <c r="IS15" s="16">
        <v>81600</v>
      </c>
      <c r="IT15" s="16"/>
      <c r="IU15" s="16">
        <v>85747</v>
      </c>
      <c r="IV15" s="16"/>
      <c r="IW15" s="16">
        <v>78918</v>
      </c>
      <c r="IX15" s="16"/>
      <c r="IY15" s="16">
        <v>73932</v>
      </c>
      <c r="IZ15" s="16"/>
      <c r="JA15" s="16">
        <v>80415</v>
      </c>
      <c r="JB15" s="16"/>
      <c r="JC15" s="16">
        <v>85328</v>
      </c>
      <c r="JD15" s="16"/>
      <c r="JE15" s="16">
        <v>84599</v>
      </c>
      <c r="JF15" s="16"/>
      <c r="JG15" s="16">
        <v>82741</v>
      </c>
      <c r="JH15" s="16"/>
      <c r="JI15" s="16">
        <v>85138</v>
      </c>
      <c r="JJ15" s="16"/>
      <c r="JK15" s="16">
        <v>983565</v>
      </c>
      <c r="JL15" s="21"/>
      <c r="JM15" s="16">
        <v>90685</v>
      </c>
      <c r="JN15" s="16"/>
      <c r="JO15" s="16">
        <v>83941</v>
      </c>
      <c r="JP15" s="16"/>
      <c r="JQ15" s="16">
        <v>88255</v>
      </c>
      <c r="JR15" s="16"/>
      <c r="JS15" s="16">
        <v>79048</v>
      </c>
      <c r="JT15" s="16"/>
      <c r="JU15" s="16">
        <v>83851</v>
      </c>
      <c r="JV15" s="16"/>
      <c r="JW15" s="16">
        <v>75336</v>
      </c>
      <c r="JX15" s="16"/>
      <c r="JY15" s="16">
        <v>71147</v>
      </c>
      <c r="JZ15" s="16"/>
      <c r="KA15" s="16">
        <v>79117</v>
      </c>
      <c r="KB15" s="16"/>
      <c r="KC15" s="16">
        <v>81117</v>
      </c>
      <c r="KD15" s="16"/>
      <c r="KE15" s="16">
        <v>84532</v>
      </c>
      <c r="KF15" s="16"/>
      <c r="KG15" s="16">
        <v>85284</v>
      </c>
      <c r="KH15" s="16"/>
      <c r="KI15" s="16">
        <v>87543</v>
      </c>
      <c r="KJ15" s="16"/>
      <c r="KK15" s="16">
        <v>989856</v>
      </c>
      <c r="KL15" s="21"/>
      <c r="KM15" s="22"/>
      <c r="KN15" s="24" t="s">
        <v>273</v>
      </c>
      <c r="KP15" s="38"/>
      <c r="KQ15" s="39"/>
    </row>
    <row r="16" spans="2:303" ht="4.5" customHeight="1" x14ac:dyDescent="0.2">
      <c r="B16" s="25"/>
      <c r="C16" s="25"/>
      <c r="D16" s="26"/>
      <c r="E16" s="27"/>
      <c r="F16" s="28"/>
      <c r="G16" s="27"/>
      <c r="H16" s="28"/>
      <c r="I16" s="27"/>
      <c r="J16" s="28"/>
      <c r="K16" s="27"/>
      <c r="L16" s="28"/>
      <c r="M16" s="27"/>
      <c r="N16" s="28"/>
      <c r="O16" s="27"/>
      <c r="P16" s="28"/>
      <c r="Q16" s="27"/>
      <c r="R16" s="28"/>
      <c r="S16" s="27"/>
      <c r="T16" s="28"/>
      <c r="U16" s="27"/>
      <c r="V16" s="28"/>
      <c r="W16" s="27"/>
      <c r="X16" s="28"/>
      <c r="Y16" s="27"/>
      <c r="Z16" s="28"/>
      <c r="AA16" s="27"/>
      <c r="AB16" s="27"/>
      <c r="AC16" s="27"/>
      <c r="AD16" s="28"/>
      <c r="AE16" s="21"/>
      <c r="AF16" s="27"/>
      <c r="AG16" s="28"/>
      <c r="AH16" s="27"/>
      <c r="AI16" s="28"/>
      <c r="AJ16" s="27"/>
      <c r="AK16" s="28"/>
      <c r="AL16" s="27"/>
      <c r="AM16" s="28"/>
      <c r="AN16" s="27"/>
      <c r="AO16" s="28"/>
      <c r="AP16" s="27"/>
      <c r="AQ16" s="28"/>
      <c r="AR16" s="27"/>
      <c r="AS16" s="28"/>
      <c r="AT16" s="27"/>
      <c r="AU16" s="28"/>
      <c r="AV16" s="27"/>
      <c r="AW16" s="28"/>
      <c r="AX16" s="27"/>
      <c r="AY16" s="28"/>
      <c r="AZ16" s="27"/>
      <c r="BA16" s="28"/>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1"/>
      <c r="IM16" s="27"/>
      <c r="IN16" s="28"/>
      <c r="IO16" s="27"/>
      <c r="IP16" s="28"/>
      <c r="IQ16" s="27"/>
      <c r="IR16" s="28"/>
      <c r="IS16" s="27"/>
      <c r="IT16" s="28"/>
      <c r="IU16" s="27"/>
      <c r="IV16" s="28"/>
      <c r="IW16" s="27"/>
      <c r="IX16" s="28"/>
      <c r="IY16" s="27"/>
      <c r="IZ16" s="28"/>
      <c r="JA16" s="27"/>
      <c r="JB16" s="28"/>
      <c r="JC16" s="27"/>
      <c r="JD16" s="28"/>
      <c r="JE16" s="27"/>
      <c r="JF16" s="28"/>
      <c r="JG16" s="27"/>
      <c r="JH16" s="28"/>
      <c r="JI16" s="27"/>
      <c r="JJ16" s="27"/>
      <c r="JK16" s="27"/>
      <c r="JL16" s="21"/>
      <c r="JM16" s="27"/>
      <c r="JN16" s="28"/>
      <c r="JO16" s="27"/>
      <c r="JP16" s="28"/>
      <c r="JQ16" s="27"/>
      <c r="JR16" s="28"/>
      <c r="JS16" s="27"/>
      <c r="JT16" s="28"/>
      <c r="JU16" s="27"/>
      <c r="JV16" s="28"/>
      <c r="JW16" s="27"/>
      <c r="JX16" s="28"/>
      <c r="JY16" s="27"/>
      <c r="JZ16" s="28"/>
      <c r="KA16" s="27"/>
      <c r="KB16" s="28"/>
      <c r="KC16" s="27"/>
      <c r="KD16" s="28"/>
      <c r="KE16" s="27"/>
      <c r="KF16" s="28"/>
      <c r="KG16" s="27"/>
      <c r="KH16" s="28"/>
      <c r="KI16" s="27"/>
      <c r="KJ16" s="27"/>
      <c r="KK16" s="27"/>
      <c r="KL16" s="28"/>
      <c r="KM16" s="29"/>
      <c r="KN16" s="30"/>
    </row>
    <row r="17" spans="2:300" ht="4.5" customHeight="1" x14ac:dyDescent="0.2">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3"/>
      <c r="AC17" s="23"/>
      <c r="AD17" s="21"/>
      <c r="AE17" s="21"/>
      <c r="AF17" s="23"/>
      <c r="AG17" s="21"/>
      <c r="AH17" s="23"/>
      <c r="AI17" s="21"/>
      <c r="AJ17" s="23"/>
      <c r="AK17" s="21"/>
      <c r="AL17" s="23"/>
      <c r="AM17" s="21"/>
      <c r="AN17" s="23"/>
      <c r="AO17" s="21"/>
      <c r="AP17" s="23"/>
      <c r="AQ17" s="21"/>
      <c r="AR17" s="23"/>
      <c r="AS17" s="21"/>
      <c r="AT17" s="23"/>
      <c r="AU17" s="21"/>
      <c r="AV17" s="23"/>
      <c r="AW17" s="21"/>
      <c r="AX17" s="23"/>
      <c r="AY17" s="21"/>
      <c r="AZ17" s="23"/>
      <c r="BA17" s="21"/>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1"/>
      <c r="IM17" s="23"/>
      <c r="IN17" s="21"/>
      <c r="IO17" s="23"/>
      <c r="IP17" s="21"/>
      <c r="IQ17" s="23"/>
      <c r="IR17" s="21"/>
      <c r="IS17" s="23"/>
      <c r="IT17" s="21"/>
      <c r="IU17" s="23"/>
      <c r="IV17" s="21"/>
      <c r="IW17" s="23"/>
      <c r="IX17" s="21"/>
      <c r="IY17" s="23"/>
      <c r="IZ17" s="21"/>
      <c r="JA17" s="23"/>
      <c r="JB17" s="21"/>
      <c r="JC17" s="23"/>
      <c r="JD17" s="21"/>
      <c r="JE17" s="23"/>
      <c r="JF17" s="21"/>
      <c r="JG17" s="23"/>
      <c r="JH17" s="21"/>
      <c r="JI17" s="23"/>
      <c r="JJ17" s="23"/>
      <c r="JK17" s="23"/>
      <c r="JL17" s="21"/>
      <c r="JM17" s="23"/>
      <c r="JN17" s="21"/>
      <c r="JO17" s="23"/>
      <c r="JP17" s="21"/>
      <c r="JQ17" s="23"/>
      <c r="JR17" s="21"/>
      <c r="JS17" s="23"/>
      <c r="JT17" s="21"/>
      <c r="JU17" s="23"/>
      <c r="JV17" s="21"/>
      <c r="JW17" s="23"/>
      <c r="JX17" s="21"/>
      <c r="JY17" s="23"/>
      <c r="JZ17" s="21"/>
      <c r="KA17" s="23"/>
      <c r="KB17" s="21"/>
      <c r="KC17" s="23"/>
      <c r="KD17" s="21"/>
      <c r="KE17" s="23"/>
      <c r="KF17" s="21"/>
      <c r="KG17" s="23"/>
      <c r="KH17" s="21"/>
      <c r="KI17" s="23"/>
      <c r="KJ17" s="23"/>
      <c r="KK17" s="23"/>
      <c r="KL17" s="21"/>
      <c r="KM17" s="22"/>
      <c r="KN17" s="20"/>
    </row>
    <row r="18" spans="2:300" ht="10.5" customHeight="1" x14ac:dyDescent="0.2">
      <c r="B18" s="13">
        <v>3</v>
      </c>
      <c r="C18" s="14"/>
      <c r="D18" s="15" t="s">
        <v>14</v>
      </c>
      <c r="E18" s="16">
        <v>47328</v>
      </c>
      <c r="F18" s="54"/>
      <c r="G18" s="16">
        <v>44418</v>
      </c>
      <c r="H18" s="16"/>
      <c r="I18" s="16">
        <v>49401</v>
      </c>
      <c r="J18" s="16"/>
      <c r="K18" s="16">
        <v>47578</v>
      </c>
      <c r="L18" s="16"/>
      <c r="M18" s="16">
        <v>46555</v>
      </c>
      <c r="N18" s="16"/>
      <c r="O18" s="16">
        <v>43856</v>
      </c>
      <c r="P18" s="16"/>
      <c r="Q18" s="16">
        <v>46163</v>
      </c>
      <c r="R18" s="16"/>
      <c r="S18" s="16">
        <v>48308</v>
      </c>
      <c r="T18" s="16"/>
      <c r="U18" s="16">
        <v>46337</v>
      </c>
      <c r="V18" s="16"/>
      <c r="W18" s="16">
        <v>45059</v>
      </c>
      <c r="X18" s="16"/>
      <c r="Y18" s="16">
        <v>47358</v>
      </c>
      <c r="Z18" s="16"/>
      <c r="AA18" s="16">
        <v>50061</v>
      </c>
      <c r="AB18" s="16"/>
      <c r="AC18" s="16">
        <v>562422</v>
      </c>
      <c r="AD18" s="31"/>
      <c r="AE18" s="31"/>
      <c r="AF18" s="16">
        <v>51901</v>
      </c>
      <c r="AG18" s="54"/>
      <c r="AH18" s="16">
        <v>51958</v>
      </c>
      <c r="AI18" s="16"/>
      <c r="AJ18" s="16">
        <v>57114</v>
      </c>
      <c r="AK18" s="16"/>
      <c r="AL18" s="16">
        <v>52775</v>
      </c>
      <c r="AM18" s="16"/>
      <c r="AN18" s="16">
        <v>50340</v>
      </c>
      <c r="AO18" s="16"/>
      <c r="AP18" s="16">
        <v>44873</v>
      </c>
      <c r="AQ18" s="16"/>
      <c r="AR18" s="16">
        <v>43649</v>
      </c>
      <c r="AS18" s="16"/>
      <c r="AT18" s="16">
        <v>46410</v>
      </c>
      <c r="AU18" s="16"/>
      <c r="AV18" s="16">
        <v>50577</v>
      </c>
      <c r="AW18" s="16"/>
      <c r="AX18" s="16">
        <v>53010</v>
      </c>
      <c r="AY18" s="16"/>
      <c r="AZ18" s="16">
        <v>49539</v>
      </c>
      <c r="BA18" s="16"/>
      <c r="BB18" s="16">
        <v>52240</v>
      </c>
      <c r="BC18" s="16"/>
      <c r="BD18" s="16">
        <v>604386</v>
      </c>
      <c r="BE18" s="31"/>
      <c r="BF18" s="31"/>
      <c r="BG18" s="16">
        <v>52584</v>
      </c>
      <c r="BH18" s="54"/>
      <c r="BI18" s="16">
        <v>48876</v>
      </c>
      <c r="BJ18" s="16"/>
      <c r="BK18" s="16">
        <v>56697</v>
      </c>
      <c r="BL18" s="16"/>
      <c r="BM18" s="16">
        <v>49964</v>
      </c>
      <c r="BN18" s="16"/>
      <c r="BO18" s="16">
        <v>51614</v>
      </c>
      <c r="BP18" s="16"/>
      <c r="BQ18" s="16">
        <v>50839</v>
      </c>
      <c r="BR18" s="16"/>
      <c r="BS18" s="16">
        <v>49342</v>
      </c>
      <c r="BT18" s="16"/>
      <c r="BU18" s="16">
        <v>50220</v>
      </c>
      <c r="BV18" s="16"/>
      <c r="BW18" s="16">
        <v>52113</v>
      </c>
      <c r="BX18" s="16"/>
      <c r="BY18" s="16">
        <v>52073</v>
      </c>
      <c r="BZ18" s="16"/>
      <c r="CA18" s="16">
        <v>47931</v>
      </c>
      <c r="CB18" s="16"/>
      <c r="CC18" s="16">
        <v>52528</v>
      </c>
      <c r="CD18" s="16"/>
      <c r="CE18" s="16">
        <v>614781</v>
      </c>
      <c r="CF18" s="31"/>
      <c r="CG18" s="31"/>
      <c r="CH18" s="16">
        <v>49540</v>
      </c>
      <c r="CI18" s="54"/>
      <c r="CJ18" s="16">
        <v>52888</v>
      </c>
      <c r="CK18" s="16"/>
      <c r="CL18" s="16">
        <v>53848</v>
      </c>
      <c r="CM18" s="16"/>
      <c r="CN18" s="16">
        <v>53777</v>
      </c>
      <c r="CO18" s="16"/>
      <c r="CP18" s="16">
        <v>54016</v>
      </c>
      <c r="CQ18" s="16"/>
      <c r="CR18" s="16">
        <v>50753</v>
      </c>
      <c r="CS18" s="16"/>
      <c r="CT18" s="16">
        <v>51803</v>
      </c>
      <c r="CU18" s="16"/>
      <c r="CV18" s="16">
        <v>56204</v>
      </c>
      <c r="CW18" s="16"/>
      <c r="CX18" s="16">
        <v>53790</v>
      </c>
      <c r="CY18" s="16"/>
      <c r="CZ18" s="16">
        <v>49309</v>
      </c>
      <c r="DA18" s="16"/>
      <c r="DB18" s="16">
        <v>45592</v>
      </c>
      <c r="DC18" s="16"/>
      <c r="DD18" s="16">
        <v>53799</v>
      </c>
      <c r="DE18" s="16"/>
      <c r="DF18" s="16">
        <v>625319</v>
      </c>
      <c r="DG18" s="31"/>
      <c r="DH18" s="31"/>
      <c r="DI18" s="16">
        <v>56748</v>
      </c>
      <c r="DJ18" s="54"/>
      <c r="DK18" s="16">
        <v>53869</v>
      </c>
      <c r="DL18" s="16"/>
      <c r="DM18" s="16">
        <v>58886</v>
      </c>
      <c r="DN18" s="16"/>
      <c r="DO18" s="16">
        <v>51857</v>
      </c>
      <c r="DP18" s="16"/>
      <c r="DQ18" s="16">
        <v>53566</v>
      </c>
      <c r="DR18" s="16"/>
      <c r="DS18" s="16">
        <v>51805</v>
      </c>
      <c r="DT18" s="16"/>
      <c r="DU18" s="16">
        <v>51706</v>
      </c>
      <c r="DV18" s="16"/>
      <c r="DW18" s="16">
        <v>54318</v>
      </c>
      <c r="DX18" s="16"/>
      <c r="DY18" s="16">
        <v>53829</v>
      </c>
      <c r="DZ18" s="16"/>
      <c r="EA18" s="16">
        <v>54203</v>
      </c>
      <c r="EB18" s="16"/>
      <c r="EC18" s="16">
        <v>51631</v>
      </c>
      <c r="ED18" s="16"/>
      <c r="EE18" s="16">
        <v>55828</v>
      </c>
      <c r="EF18" s="16"/>
      <c r="EG18" s="16">
        <v>648246</v>
      </c>
      <c r="EH18" s="31"/>
      <c r="EI18" s="31"/>
      <c r="EJ18" s="16">
        <v>57534</v>
      </c>
      <c r="EK18" s="54"/>
      <c r="EL18" s="16">
        <v>50921</v>
      </c>
      <c r="EM18" s="16"/>
      <c r="EN18" s="16">
        <v>56192</v>
      </c>
      <c r="EO18" s="16"/>
      <c r="EP18" s="16">
        <v>55076</v>
      </c>
      <c r="EQ18" s="16"/>
      <c r="ER18" s="16">
        <v>52187</v>
      </c>
      <c r="ES18" s="16"/>
      <c r="ET18" s="16">
        <v>50005</v>
      </c>
      <c r="EU18" s="16"/>
      <c r="EV18" s="16">
        <v>48359</v>
      </c>
      <c r="EW18" s="16"/>
      <c r="EX18" s="16">
        <v>50085</v>
      </c>
      <c r="EY18" s="16"/>
      <c r="EZ18" s="16">
        <v>54007</v>
      </c>
      <c r="FA18" s="16"/>
      <c r="FB18" s="16">
        <v>52855</v>
      </c>
      <c r="FC18" s="16"/>
      <c r="FD18" s="16">
        <v>54171</v>
      </c>
      <c r="FE18" s="16"/>
      <c r="FF18" s="16">
        <v>56750</v>
      </c>
      <c r="FG18" s="16"/>
      <c r="FH18" s="16">
        <v>638142</v>
      </c>
      <c r="FI18" s="31"/>
      <c r="FJ18" s="31"/>
      <c r="FK18" s="16">
        <v>59219</v>
      </c>
      <c r="FL18" s="54"/>
      <c r="FM18" s="16">
        <v>53001</v>
      </c>
      <c r="FN18" s="16"/>
      <c r="FO18" s="16">
        <v>62772</v>
      </c>
      <c r="FP18" s="16"/>
      <c r="FQ18" s="16">
        <v>59123</v>
      </c>
      <c r="FR18" s="16"/>
      <c r="FS18" s="16">
        <v>61507</v>
      </c>
      <c r="FT18" s="16"/>
      <c r="FU18" s="16">
        <v>54524</v>
      </c>
      <c r="FV18" s="16"/>
      <c r="FW18" s="16">
        <v>57987</v>
      </c>
      <c r="FX18" s="16"/>
      <c r="FY18" s="16">
        <v>57128</v>
      </c>
      <c r="FZ18" s="16"/>
      <c r="GA18" s="16">
        <v>59190</v>
      </c>
      <c r="GB18" s="16"/>
      <c r="GC18" s="16">
        <v>58055</v>
      </c>
      <c r="GD18" s="16"/>
      <c r="GE18" s="16">
        <v>59879</v>
      </c>
      <c r="GF18" s="16"/>
      <c r="GG18" s="16">
        <v>61367</v>
      </c>
      <c r="GH18" s="16"/>
      <c r="GI18" s="16">
        <v>703752</v>
      </c>
      <c r="GJ18" s="31"/>
      <c r="GK18" s="31"/>
      <c r="GL18" s="16">
        <v>67576</v>
      </c>
      <c r="GM18" s="54"/>
      <c r="GN18" s="16">
        <v>62172</v>
      </c>
      <c r="GO18" s="16"/>
      <c r="GP18" s="16">
        <v>67697</v>
      </c>
      <c r="GQ18" s="16"/>
      <c r="GR18" s="16">
        <v>56415</v>
      </c>
      <c r="GS18" s="16"/>
      <c r="GT18" s="16">
        <v>54948</v>
      </c>
      <c r="GU18" s="16"/>
      <c r="GV18" s="16">
        <v>52373</v>
      </c>
      <c r="GW18" s="16"/>
      <c r="GX18" s="16">
        <v>57589</v>
      </c>
      <c r="GY18" s="16"/>
      <c r="GZ18" s="16">
        <v>59304</v>
      </c>
      <c r="HA18" s="16"/>
      <c r="HB18" s="16">
        <v>60814</v>
      </c>
      <c r="HC18" s="16"/>
      <c r="HD18" s="16">
        <v>60741</v>
      </c>
      <c r="HE18" s="16"/>
      <c r="HF18" s="16">
        <v>58126</v>
      </c>
      <c r="HG18" s="16"/>
      <c r="HH18" s="16">
        <v>60839</v>
      </c>
      <c r="HI18" s="16"/>
      <c r="HJ18" s="16">
        <v>718594</v>
      </c>
      <c r="HK18" s="31"/>
      <c r="HL18" s="31"/>
      <c r="HM18" s="16">
        <v>56558</v>
      </c>
      <c r="HN18" s="54"/>
      <c r="HO18" s="16">
        <v>44777</v>
      </c>
      <c r="HP18" s="16"/>
      <c r="HQ18" s="16">
        <v>56087</v>
      </c>
      <c r="HR18" s="16"/>
      <c r="HS18" s="16">
        <v>56989</v>
      </c>
      <c r="HT18" s="16"/>
      <c r="HU18" s="16">
        <v>58500</v>
      </c>
      <c r="HV18" s="16"/>
      <c r="HW18" s="16">
        <v>55886</v>
      </c>
      <c r="HX18" s="16"/>
      <c r="HY18" s="16">
        <v>54609</v>
      </c>
      <c r="HZ18" s="16"/>
      <c r="IA18" s="16">
        <v>60061</v>
      </c>
      <c r="IB18" s="16"/>
      <c r="IC18" s="16">
        <v>56934</v>
      </c>
      <c r="ID18" s="16"/>
      <c r="IE18" s="16">
        <v>54807</v>
      </c>
      <c r="IF18" s="16"/>
      <c r="IG18" s="16">
        <v>52895</v>
      </c>
      <c r="IH18" s="16"/>
      <c r="II18" s="16">
        <v>50748</v>
      </c>
      <c r="IJ18" s="16"/>
      <c r="IK18" s="16">
        <v>658851</v>
      </c>
      <c r="IL18" s="31"/>
      <c r="IM18" s="16">
        <v>54380</v>
      </c>
      <c r="IN18" s="54"/>
      <c r="IO18" s="16">
        <v>49576</v>
      </c>
      <c r="IP18" s="16"/>
      <c r="IQ18" s="16">
        <v>55320</v>
      </c>
      <c r="IR18" s="16"/>
      <c r="IS18" s="16">
        <v>52869</v>
      </c>
      <c r="IT18" s="16"/>
      <c r="IU18" s="16">
        <v>55174</v>
      </c>
      <c r="IV18" s="16"/>
      <c r="IW18" s="16">
        <v>49864</v>
      </c>
      <c r="IX18" s="16"/>
      <c r="IY18" s="16">
        <v>49558</v>
      </c>
      <c r="IZ18" s="16"/>
      <c r="JA18" s="16">
        <v>50857</v>
      </c>
      <c r="JB18" s="16"/>
      <c r="JC18" s="16">
        <v>57681</v>
      </c>
      <c r="JD18" s="16"/>
      <c r="JE18" s="16">
        <v>52960</v>
      </c>
      <c r="JF18" s="16"/>
      <c r="JG18" s="16">
        <v>53408</v>
      </c>
      <c r="JH18" s="16"/>
      <c r="JI18" s="16">
        <v>52404</v>
      </c>
      <c r="JJ18" s="16"/>
      <c r="JK18" s="16">
        <v>634051</v>
      </c>
      <c r="JL18" s="31"/>
      <c r="JM18" s="16">
        <v>58661</v>
      </c>
      <c r="JN18" s="54"/>
      <c r="JO18" s="16">
        <v>54617</v>
      </c>
      <c r="JP18" s="16"/>
      <c r="JQ18" s="16">
        <v>52469</v>
      </c>
      <c r="JR18" s="16"/>
      <c r="JS18" s="16">
        <v>49245</v>
      </c>
      <c r="JT18" s="16"/>
      <c r="JU18" s="16">
        <v>49277</v>
      </c>
      <c r="JV18" s="16"/>
      <c r="JW18" s="16">
        <v>41395</v>
      </c>
      <c r="JX18" s="16"/>
      <c r="JY18" s="16">
        <v>44766</v>
      </c>
      <c r="JZ18" s="16"/>
      <c r="KA18" s="16">
        <v>45414</v>
      </c>
      <c r="KB18" s="16"/>
      <c r="KC18" s="16">
        <v>45390</v>
      </c>
      <c r="KD18" s="16"/>
      <c r="KE18" s="16">
        <v>45062</v>
      </c>
      <c r="KF18" s="16"/>
      <c r="KG18" s="16">
        <v>46868</v>
      </c>
      <c r="KH18" s="16"/>
      <c r="KI18" s="16">
        <v>47067</v>
      </c>
      <c r="KJ18" s="16"/>
      <c r="KK18" s="16">
        <v>580231</v>
      </c>
      <c r="KL18" s="31"/>
      <c r="KM18" s="40"/>
      <c r="KN18" s="15" t="s">
        <v>15</v>
      </c>
    </row>
    <row r="19" spans="2:300" ht="10.199999999999999" customHeight="1" x14ac:dyDescent="0.2">
      <c r="B19" s="13">
        <v>4</v>
      </c>
      <c r="C19" s="13"/>
      <c r="D19" s="19" t="s">
        <v>16</v>
      </c>
      <c r="E19" s="41">
        <v>64.456731947811392</v>
      </c>
      <c r="F19" s="41"/>
      <c r="G19" s="41">
        <v>66.16418155005735</v>
      </c>
      <c r="H19" s="41"/>
      <c r="I19" s="41">
        <v>68.747129795850199</v>
      </c>
      <c r="J19" s="41"/>
      <c r="K19" s="41">
        <v>66.433019631936105</v>
      </c>
      <c r="L19" s="41"/>
      <c r="M19" s="41">
        <v>63.605809298703434</v>
      </c>
      <c r="N19" s="41"/>
      <c r="O19" s="41">
        <v>64.453360375056945</v>
      </c>
      <c r="P19" s="41"/>
      <c r="Q19" s="41">
        <v>71.083428289858645</v>
      </c>
      <c r="R19" s="41"/>
      <c r="S19" s="41">
        <v>67.012540228609481</v>
      </c>
      <c r="T19" s="41"/>
      <c r="U19" s="41">
        <v>64.527224620526397</v>
      </c>
      <c r="V19" s="41"/>
      <c r="W19" s="41">
        <v>60.077064611610353</v>
      </c>
      <c r="X19" s="41"/>
      <c r="Y19" s="41">
        <v>65.575541062601246</v>
      </c>
      <c r="Z19" s="41"/>
      <c r="AA19" s="41">
        <v>70.509443794983028</v>
      </c>
      <c r="AB19" s="41"/>
      <c r="AC19" s="41">
        <v>65.986258875649398</v>
      </c>
      <c r="AD19" s="41"/>
      <c r="AE19" s="41"/>
      <c r="AF19" s="41">
        <v>66.757990867579906</v>
      </c>
      <c r="AG19" s="41"/>
      <c r="AH19" s="41">
        <v>72.002882443425122</v>
      </c>
      <c r="AI19" s="41"/>
      <c r="AJ19" s="41">
        <v>71.958271912915293</v>
      </c>
      <c r="AK19" s="41"/>
      <c r="AL19" s="41">
        <v>70.139414962189178</v>
      </c>
      <c r="AM19" s="41"/>
      <c r="AN19" s="41">
        <v>65.352010281841899</v>
      </c>
      <c r="AO19" s="41"/>
      <c r="AP19" s="41">
        <v>64.293492277273117</v>
      </c>
      <c r="AQ19" s="41"/>
      <c r="AR19" s="41">
        <v>63.374228675136109</v>
      </c>
      <c r="AS19" s="41"/>
      <c r="AT19" s="41">
        <v>62.474759712462649</v>
      </c>
      <c r="AU19" s="41"/>
      <c r="AV19" s="41">
        <v>64.468719726711882</v>
      </c>
      <c r="AW19" s="41"/>
      <c r="AX19" s="41">
        <v>65.128450849581654</v>
      </c>
      <c r="AY19" s="41"/>
      <c r="AZ19" s="41">
        <v>64.901937664583571</v>
      </c>
      <c r="BA19" s="41"/>
      <c r="BB19" s="41">
        <v>67.840631655498413</v>
      </c>
      <c r="BC19" s="41"/>
      <c r="BD19" s="41">
        <v>66.585654447262371</v>
      </c>
      <c r="BE19" s="41"/>
      <c r="BF19" s="41"/>
      <c r="BG19" s="41">
        <v>66.887147654421497</v>
      </c>
      <c r="BH19" s="41"/>
      <c r="BI19" s="41">
        <v>66.387764526907716</v>
      </c>
      <c r="BJ19" s="41"/>
      <c r="BK19" s="41">
        <v>69.208515417104081</v>
      </c>
      <c r="BL19" s="41"/>
      <c r="BM19" s="41">
        <v>66.106561172781525</v>
      </c>
      <c r="BN19" s="41"/>
      <c r="BO19" s="41">
        <v>66.217637851846149</v>
      </c>
      <c r="BP19" s="41"/>
      <c r="BQ19" s="41">
        <v>65.760778175891559</v>
      </c>
      <c r="BR19" s="41"/>
      <c r="BS19" s="41">
        <v>68.304770342479031</v>
      </c>
      <c r="BT19" s="41"/>
      <c r="BU19" s="41">
        <v>65.805335709418728</v>
      </c>
      <c r="BV19" s="41"/>
      <c r="BW19" s="41">
        <v>65.19014260695522</v>
      </c>
      <c r="BX19" s="41"/>
      <c r="BY19" s="41">
        <v>64.369506903840687</v>
      </c>
      <c r="BZ19" s="41"/>
      <c r="CA19" s="41">
        <v>61.314793020518856</v>
      </c>
      <c r="CB19" s="41"/>
      <c r="CC19" s="41">
        <v>66.441518359706038</v>
      </c>
      <c r="CD19" s="41"/>
      <c r="CE19" s="41">
        <v>65.990674289247309</v>
      </c>
      <c r="CF19" s="41"/>
      <c r="CG19" s="41"/>
      <c r="CH19" s="41">
        <v>62.950303061107796</v>
      </c>
      <c r="CI19" s="41"/>
      <c r="CJ19" s="41">
        <v>68.374919198448609</v>
      </c>
      <c r="CK19" s="41"/>
      <c r="CL19" s="41">
        <v>66.043613707165107</v>
      </c>
      <c r="CM19" s="41"/>
      <c r="CN19" s="41">
        <v>66.825310038024696</v>
      </c>
      <c r="CO19" s="41"/>
      <c r="CP19" s="41">
        <v>66.287060671509906</v>
      </c>
      <c r="CQ19" s="41"/>
      <c r="CR19" s="41">
        <v>65.763524457402013</v>
      </c>
      <c r="CS19" s="41"/>
      <c r="CT19" s="41">
        <v>71.45635621275656</v>
      </c>
      <c r="CU19" s="41"/>
      <c r="CV19" s="41">
        <v>70.802836950907647</v>
      </c>
      <c r="CW19" s="41"/>
      <c r="CX19" s="41">
        <v>66.725382687870592</v>
      </c>
      <c r="CY19" s="41"/>
      <c r="CZ19" s="41">
        <v>60.934738819342328</v>
      </c>
      <c r="DA19" s="41"/>
      <c r="DB19" s="41">
        <v>58.520306001951013</v>
      </c>
      <c r="DC19" s="41"/>
      <c r="DD19" s="41">
        <v>66.908353750295362</v>
      </c>
      <c r="DE19" s="41"/>
      <c r="DF19" s="41">
        <v>65.930971221314891</v>
      </c>
      <c r="DG19" s="41"/>
      <c r="DH19" s="41"/>
      <c r="DI19" s="41">
        <v>68.697189066169528</v>
      </c>
      <c r="DJ19" s="41"/>
      <c r="DK19" s="41">
        <v>69.788441358224617</v>
      </c>
      <c r="DL19" s="41"/>
      <c r="DM19" s="41">
        <v>68.344939647168061</v>
      </c>
      <c r="DN19" s="41"/>
      <c r="DO19" s="41">
        <v>66.554153779021263</v>
      </c>
      <c r="DP19" s="41"/>
      <c r="DQ19" s="41">
        <v>64.498494882600838</v>
      </c>
      <c r="DR19" s="41"/>
      <c r="DS19" s="41">
        <v>65.605845701838817</v>
      </c>
      <c r="DT19" s="41"/>
      <c r="DU19" s="41">
        <v>72.935268644294922</v>
      </c>
      <c r="DV19" s="41"/>
      <c r="DW19" s="41">
        <v>68.458862673926191</v>
      </c>
      <c r="DX19" s="41"/>
      <c r="DY19" s="41">
        <v>66.914872457858891</v>
      </c>
      <c r="DZ19" s="41"/>
      <c r="EA19" s="41">
        <v>64.664407912004009</v>
      </c>
      <c r="EB19" s="41"/>
      <c r="EC19" s="41">
        <v>63.227568302330425</v>
      </c>
      <c r="ED19" s="41"/>
      <c r="EE19" s="41">
        <v>67.662921620671682</v>
      </c>
      <c r="EF19" s="41"/>
      <c r="EG19" s="41">
        <v>67.206603653283324</v>
      </c>
      <c r="EH19" s="41"/>
      <c r="EI19" s="41"/>
      <c r="EJ19" s="41">
        <v>65.863794031115134</v>
      </c>
      <c r="EK19" s="41"/>
      <c r="EL19" s="41">
        <v>64.622198532957682</v>
      </c>
      <c r="EM19" s="41"/>
      <c r="EN19" s="41">
        <v>65.944537677060481</v>
      </c>
      <c r="EO19" s="41"/>
      <c r="EP19" s="41">
        <v>67.146201111869701</v>
      </c>
      <c r="EQ19" s="41"/>
      <c r="ER19" s="41">
        <v>61.1769532852705</v>
      </c>
      <c r="ES19" s="41"/>
      <c r="ET19" s="41">
        <v>62.230103913882154</v>
      </c>
      <c r="EU19" s="41"/>
      <c r="EV19" s="41">
        <v>64.157026109106354</v>
      </c>
      <c r="EW19" s="41"/>
      <c r="EX19" s="41">
        <v>60.2120676596819</v>
      </c>
      <c r="EY19" s="41"/>
      <c r="EZ19" s="41">
        <v>64.412136536030346</v>
      </c>
      <c r="FA19" s="41"/>
      <c r="FB19" s="41">
        <v>60.098695805428271</v>
      </c>
      <c r="FC19" s="41"/>
      <c r="FD19" s="41">
        <v>63.026911307868616</v>
      </c>
      <c r="FE19" s="41"/>
      <c r="FF19" s="41">
        <v>68.565145950125654</v>
      </c>
      <c r="FG19" s="41"/>
      <c r="FH19" s="41">
        <v>63.934845052614286</v>
      </c>
      <c r="FI19" s="41"/>
      <c r="FJ19" s="41"/>
      <c r="FK19" s="41">
        <v>66.670794726591083</v>
      </c>
      <c r="FL19" s="41"/>
      <c r="FM19" s="41">
        <v>66.374041977658678</v>
      </c>
      <c r="FN19" s="41"/>
      <c r="FO19" s="41">
        <v>71.15635308387273</v>
      </c>
      <c r="FP19" s="41"/>
      <c r="FQ19" s="41">
        <v>70.277434385697973</v>
      </c>
      <c r="FR19" s="41"/>
      <c r="FS19" s="41">
        <v>69.637924007064896</v>
      </c>
      <c r="FT19" s="41"/>
      <c r="FU19" s="41">
        <v>68.058017325311425</v>
      </c>
      <c r="FV19" s="41"/>
      <c r="FW19" s="41">
        <v>72.409530231512704</v>
      </c>
      <c r="FX19" s="41"/>
      <c r="FY19" s="41">
        <v>69.121223487277533</v>
      </c>
      <c r="FZ19" s="41"/>
      <c r="GA19" s="41">
        <v>69.778134062669466</v>
      </c>
      <c r="GB19" s="41"/>
      <c r="GC19" s="41">
        <v>65.999340631856569</v>
      </c>
      <c r="GD19" s="41"/>
      <c r="GE19" s="41">
        <v>69.431367547134798</v>
      </c>
      <c r="GF19" s="41"/>
      <c r="GG19" s="41">
        <v>72.476143235071817</v>
      </c>
      <c r="GH19" s="41"/>
      <c r="GI19" s="41">
        <v>69.274292936650752</v>
      </c>
      <c r="GJ19" s="41"/>
      <c r="GK19" s="41"/>
      <c r="GL19" s="41">
        <v>75.159604048492938</v>
      </c>
      <c r="GM19" s="41"/>
      <c r="GN19" s="41">
        <v>74.541399899287825</v>
      </c>
      <c r="GO19" s="41"/>
      <c r="GP19" s="41">
        <v>78.38294719047785</v>
      </c>
      <c r="GQ19" s="41"/>
      <c r="GR19" s="41">
        <v>80.371262091661563</v>
      </c>
      <c r="GS19" s="41"/>
      <c r="GT19" s="41">
        <v>79.552923803043242</v>
      </c>
      <c r="GU19" s="41"/>
      <c r="GV19" s="41">
        <v>76.426809870561968</v>
      </c>
      <c r="GW19" s="41"/>
      <c r="GX19" s="41">
        <v>81.403632765566471</v>
      </c>
      <c r="GY19" s="41"/>
      <c r="GZ19" s="41">
        <v>76.062949709492472</v>
      </c>
      <c r="HA19" s="41"/>
      <c r="HB19" s="41">
        <v>74.476761986406231</v>
      </c>
      <c r="HC19" s="41"/>
      <c r="HD19" s="41">
        <v>71.742750841551995</v>
      </c>
      <c r="HE19" s="41"/>
      <c r="HF19" s="41">
        <v>72.036187879538971</v>
      </c>
      <c r="HG19" s="41"/>
      <c r="HH19" s="41">
        <v>74.71508571989979</v>
      </c>
      <c r="HI19" s="41"/>
      <c r="HJ19" s="41">
        <v>76.071960907196939</v>
      </c>
      <c r="HK19" s="41"/>
      <c r="HL19" s="41"/>
      <c r="HM19" s="41">
        <v>70.664817521896126</v>
      </c>
      <c r="HN19" s="41"/>
      <c r="HO19" s="41">
        <v>61.94165087357689</v>
      </c>
      <c r="HP19" s="41"/>
      <c r="HQ19" s="41">
        <v>68.459726341743249</v>
      </c>
      <c r="HR19" s="41"/>
      <c r="HS19" s="41">
        <v>73.538937995999746</v>
      </c>
      <c r="HT19" s="41"/>
      <c r="HU19" s="41">
        <v>73.275214189087635</v>
      </c>
      <c r="HV19" s="41"/>
      <c r="HW19" s="41">
        <v>70.867359878265276</v>
      </c>
      <c r="HX19" s="41"/>
      <c r="HY19" s="41">
        <v>72.343215960575463</v>
      </c>
      <c r="HZ19" s="41"/>
      <c r="IA19" s="41">
        <v>72.367882015567389</v>
      </c>
      <c r="IB19" s="41"/>
      <c r="IC19" s="41">
        <v>66.99142221751562</v>
      </c>
      <c r="ID19" s="41"/>
      <c r="IE19" s="41">
        <v>65.177371594382137</v>
      </c>
      <c r="IF19" s="41"/>
      <c r="IG19" s="41">
        <v>64.364808955950352</v>
      </c>
      <c r="IH19" s="41"/>
      <c r="II19" s="41">
        <v>61.899127889248028</v>
      </c>
      <c r="IJ19" s="41"/>
      <c r="IK19" s="41">
        <v>68.475885113260205</v>
      </c>
      <c r="IL19" s="41"/>
      <c r="IM19" s="41">
        <v>67.076179198736924</v>
      </c>
      <c r="IN19" s="41"/>
      <c r="IO19" s="41">
        <v>64.592453616843855</v>
      </c>
      <c r="IP19" s="41"/>
      <c r="IQ19" s="41">
        <v>63.351007180238881</v>
      </c>
      <c r="IR19" s="41"/>
      <c r="IS19" s="41">
        <v>64.790441176470594</v>
      </c>
      <c r="IT19" s="41"/>
      <c r="IU19" s="41">
        <v>64.345108283671735</v>
      </c>
      <c r="IV19" s="41"/>
      <c r="IW19" s="41">
        <v>63.184571327200388</v>
      </c>
      <c r="IX19" s="41"/>
      <c r="IY19" s="41">
        <v>67.031867121138347</v>
      </c>
      <c r="IZ19" s="41"/>
      <c r="JA19" s="41">
        <v>63.243176024373561</v>
      </c>
      <c r="JB19" s="41"/>
      <c r="JC19" s="41">
        <v>67.599146821676356</v>
      </c>
      <c r="JD19" s="41"/>
      <c r="JE19" s="41">
        <v>62.601212780292911</v>
      </c>
      <c r="JF19" s="41"/>
      <c r="JG19" s="41">
        <v>64.548410098983581</v>
      </c>
      <c r="JH19" s="41"/>
      <c r="JI19" s="41">
        <v>61.551833493857032</v>
      </c>
      <c r="JJ19" s="41"/>
      <c r="JK19" s="41">
        <v>64.464575294972875</v>
      </c>
      <c r="JL19" s="41"/>
      <c r="JM19" s="41">
        <v>64.686552351546567</v>
      </c>
      <c r="JN19" s="41"/>
      <c r="JO19" s="41">
        <v>65.065939171560984</v>
      </c>
      <c r="JP19" s="41"/>
      <c r="JQ19" s="41">
        <v>59.451589145090935</v>
      </c>
      <c r="JR19" s="41"/>
      <c r="JS19" s="41">
        <v>62.297591336909221</v>
      </c>
      <c r="JT19" s="41"/>
      <c r="JU19" s="41">
        <v>58.767337300688126</v>
      </c>
      <c r="JV19" s="41"/>
      <c r="JW19" s="41">
        <v>54.947170011681003</v>
      </c>
      <c r="JX19" s="41"/>
      <c r="JY19" s="41">
        <v>62.920432344301233</v>
      </c>
      <c r="JZ19" s="41"/>
      <c r="KA19" s="41">
        <v>57.401064246622092</v>
      </c>
      <c r="KB19" s="41"/>
      <c r="KC19" s="41">
        <v>55.956211398350533</v>
      </c>
      <c r="KD19" s="41"/>
      <c r="KE19" s="41">
        <v>53.3076231486301</v>
      </c>
      <c r="KF19" s="41"/>
      <c r="KG19" s="41">
        <v>54.955208479902439</v>
      </c>
      <c r="KH19" s="41"/>
      <c r="KI19" s="41">
        <v>53.764435762996463</v>
      </c>
      <c r="KJ19" s="41"/>
      <c r="KK19" s="41">
        <v>58.617718132738496</v>
      </c>
      <c r="KL19" s="42"/>
      <c r="KM19" s="43"/>
      <c r="KN19" s="19" t="s">
        <v>17</v>
      </c>
    </row>
    <row r="20" spans="2:300" ht="4.95" customHeight="1" x14ac:dyDescent="0.2">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2"/>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2"/>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2"/>
      <c r="KM20" s="43"/>
      <c r="KN20" s="19"/>
    </row>
    <row r="21" spans="2:300" ht="10.199999999999999" customHeight="1" x14ac:dyDescent="0.2">
      <c r="B21" s="13">
        <v>5</v>
      </c>
      <c r="C21" s="14"/>
      <c r="D21" s="15" t="s">
        <v>18</v>
      </c>
      <c r="E21" s="16">
        <v>59871</v>
      </c>
      <c r="F21" s="55"/>
      <c r="G21" s="16">
        <v>55931</v>
      </c>
      <c r="H21" s="16"/>
      <c r="I21" s="16">
        <v>60855</v>
      </c>
      <c r="J21" s="16"/>
      <c r="K21" s="16">
        <v>59290</v>
      </c>
      <c r="L21" s="16"/>
      <c r="M21" s="16">
        <v>59519</v>
      </c>
      <c r="N21" s="16"/>
      <c r="O21" s="16">
        <v>55326</v>
      </c>
      <c r="P21" s="16"/>
      <c r="Q21" s="16">
        <v>55797</v>
      </c>
      <c r="R21" s="16"/>
      <c r="S21" s="16">
        <v>60290</v>
      </c>
      <c r="T21" s="16"/>
      <c r="U21" s="16">
        <v>58995</v>
      </c>
      <c r="V21" s="16"/>
      <c r="W21" s="16">
        <v>59010</v>
      </c>
      <c r="X21" s="16"/>
      <c r="Y21" s="16">
        <v>59751</v>
      </c>
      <c r="Z21" s="16"/>
      <c r="AA21" s="16">
        <v>60909</v>
      </c>
      <c r="AB21" s="16"/>
      <c r="AC21" s="16">
        <v>705544</v>
      </c>
      <c r="AD21" s="45"/>
      <c r="AE21" s="45"/>
      <c r="AF21" s="16">
        <v>64264</v>
      </c>
      <c r="AG21" s="55"/>
      <c r="AH21" s="16">
        <v>62557</v>
      </c>
      <c r="AI21" s="16"/>
      <c r="AJ21" s="16">
        <v>68713</v>
      </c>
      <c r="AK21" s="16"/>
      <c r="AL21" s="16">
        <v>64228</v>
      </c>
      <c r="AM21" s="16"/>
      <c r="AN21" s="16">
        <v>62936</v>
      </c>
      <c r="AO21" s="16"/>
      <c r="AP21" s="16">
        <v>56250</v>
      </c>
      <c r="AQ21" s="16"/>
      <c r="AR21" s="16">
        <v>54872</v>
      </c>
      <c r="AS21" s="16"/>
      <c r="AT21" s="16">
        <v>59146</v>
      </c>
      <c r="AU21" s="16"/>
      <c r="AV21" s="16">
        <v>64141</v>
      </c>
      <c r="AW21" s="16"/>
      <c r="AX21" s="16">
        <v>67501</v>
      </c>
      <c r="AY21" s="16"/>
      <c r="AZ21" s="16">
        <v>63237</v>
      </c>
      <c r="BA21" s="16"/>
      <c r="BB21" s="16">
        <v>64674</v>
      </c>
      <c r="BC21" s="16"/>
      <c r="BD21" s="16">
        <v>752519</v>
      </c>
      <c r="BE21" s="45"/>
      <c r="BF21" s="45"/>
      <c r="BG21" s="16">
        <v>65717</v>
      </c>
      <c r="BH21" s="55"/>
      <c r="BI21" s="16">
        <v>60884</v>
      </c>
      <c r="BJ21" s="16"/>
      <c r="BK21" s="16">
        <v>69878</v>
      </c>
      <c r="BL21" s="16"/>
      <c r="BM21" s="16">
        <v>62597</v>
      </c>
      <c r="BN21" s="16"/>
      <c r="BO21" s="16">
        <v>64902</v>
      </c>
      <c r="BP21" s="16"/>
      <c r="BQ21" s="16">
        <v>63699</v>
      </c>
      <c r="BR21" s="16"/>
      <c r="BS21" s="16">
        <v>59937</v>
      </c>
      <c r="BT21" s="16"/>
      <c r="BU21" s="16">
        <v>62429</v>
      </c>
      <c r="BV21" s="16"/>
      <c r="BW21" s="16">
        <v>65562</v>
      </c>
      <c r="BX21" s="16"/>
      <c r="BY21" s="16">
        <v>65881</v>
      </c>
      <c r="BZ21" s="16"/>
      <c r="CA21" s="16">
        <v>61804</v>
      </c>
      <c r="CB21" s="16"/>
      <c r="CC21" s="16">
        <v>65485</v>
      </c>
      <c r="CD21" s="16"/>
      <c r="CE21" s="16">
        <v>768775</v>
      </c>
      <c r="CF21" s="31"/>
      <c r="CG21" s="45"/>
      <c r="CH21" s="16">
        <v>62695</v>
      </c>
      <c r="CI21" s="55"/>
      <c r="CJ21" s="16">
        <v>65500</v>
      </c>
      <c r="CK21" s="16"/>
      <c r="CL21" s="16">
        <v>67819</v>
      </c>
      <c r="CM21" s="16"/>
      <c r="CN21" s="16">
        <v>67398</v>
      </c>
      <c r="CO21" s="16"/>
      <c r="CP21" s="16">
        <v>67544</v>
      </c>
      <c r="CQ21" s="16"/>
      <c r="CR21" s="16">
        <v>63304</v>
      </c>
      <c r="CS21" s="16"/>
      <c r="CT21" s="16">
        <v>62404</v>
      </c>
      <c r="CU21" s="16"/>
      <c r="CV21" s="16">
        <v>68369</v>
      </c>
      <c r="CW21" s="16"/>
      <c r="CX21" s="16">
        <v>66799</v>
      </c>
      <c r="CY21" s="16"/>
      <c r="CZ21" s="16">
        <v>64988</v>
      </c>
      <c r="DA21" s="16"/>
      <c r="DB21" s="16">
        <v>60592</v>
      </c>
      <c r="DC21" s="16"/>
      <c r="DD21" s="16">
        <v>67741</v>
      </c>
      <c r="DE21" s="16"/>
      <c r="DF21" s="16">
        <v>785153</v>
      </c>
      <c r="DG21" s="31"/>
      <c r="DH21" s="45"/>
      <c r="DI21" s="16">
        <v>70506</v>
      </c>
      <c r="DJ21" s="55"/>
      <c r="DK21" s="16">
        <v>66615</v>
      </c>
      <c r="DL21" s="16"/>
      <c r="DM21" s="16">
        <v>73390</v>
      </c>
      <c r="DN21" s="16"/>
      <c r="DO21" s="16">
        <v>64820</v>
      </c>
      <c r="DP21" s="16"/>
      <c r="DQ21" s="16">
        <v>67228</v>
      </c>
      <c r="DR21" s="16"/>
      <c r="DS21" s="16">
        <v>64778</v>
      </c>
      <c r="DT21" s="16"/>
      <c r="DU21" s="16">
        <v>61944</v>
      </c>
      <c r="DV21" s="16"/>
      <c r="DW21" s="16">
        <v>66993</v>
      </c>
      <c r="DX21" s="16"/>
      <c r="DY21" s="16">
        <v>66921</v>
      </c>
      <c r="DZ21" s="16"/>
      <c r="EA21" s="16">
        <v>68773</v>
      </c>
      <c r="EB21" s="16"/>
      <c r="EC21" s="16">
        <v>66099</v>
      </c>
      <c r="ED21" s="16"/>
      <c r="EE21" s="16">
        <v>69137</v>
      </c>
      <c r="EF21" s="16"/>
      <c r="EG21" s="16">
        <v>807204</v>
      </c>
      <c r="EH21" s="31"/>
      <c r="EI21" s="45"/>
      <c r="EJ21" s="16">
        <v>71481</v>
      </c>
      <c r="EK21" s="55"/>
      <c r="EL21" s="16">
        <v>63517</v>
      </c>
      <c r="EM21" s="16"/>
      <c r="EN21" s="16">
        <v>70027</v>
      </c>
      <c r="EO21" s="16"/>
      <c r="EP21" s="16">
        <v>68122</v>
      </c>
      <c r="EQ21" s="16"/>
      <c r="ER21" s="16">
        <v>66443</v>
      </c>
      <c r="ES21" s="16"/>
      <c r="ET21" s="16">
        <v>63445</v>
      </c>
      <c r="EU21" s="16"/>
      <c r="EV21" s="16">
        <v>60713</v>
      </c>
      <c r="EW21" s="16"/>
      <c r="EX21" s="16">
        <v>65042</v>
      </c>
      <c r="EY21" s="16"/>
      <c r="EZ21" s="16">
        <v>68650</v>
      </c>
      <c r="FA21" s="16"/>
      <c r="FB21" s="16">
        <v>68860</v>
      </c>
      <c r="FC21" s="16"/>
      <c r="FD21" s="16">
        <v>69495</v>
      </c>
      <c r="FE21" s="16"/>
      <c r="FF21" s="16">
        <v>70228</v>
      </c>
      <c r="FG21" s="16"/>
      <c r="FH21" s="16">
        <v>806023</v>
      </c>
      <c r="FI21" s="31"/>
      <c r="FJ21" s="45"/>
      <c r="FK21" s="16">
        <v>74474</v>
      </c>
      <c r="FL21" s="55"/>
      <c r="FM21" s="16">
        <v>66076</v>
      </c>
      <c r="FN21" s="16"/>
      <c r="FO21" s="16">
        <v>76594</v>
      </c>
      <c r="FP21" s="16"/>
      <c r="FQ21" s="16">
        <v>72648</v>
      </c>
      <c r="FR21" s="16"/>
      <c r="FS21" s="16">
        <v>75480</v>
      </c>
      <c r="FT21" s="16"/>
      <c r="FU21" s="16">
        <v>66826</v>
      </c>
      <c r="FV21" s="16"/>
      <c r="FW21" s="16">
        <v>69836</v>
      </c>
      <c r="FX21" s="16"/>
      <c r="FY21" s="16">
        <v>69790</v>
      </c>
      <c r="FZ21" s="16"/>
      <c r="GA21" s="16">
        <v>72847</v>
      </c>
      <c r="GB21" s="16"/>
      <c r="GC21" s="16">
        <v>73590</v>
      </c>
      <c r="GD21" s="16"/>
      <c r="GE21" s="16">
        <v>74353</v>
      </c>
      <c r="GF21" s="16"/>
      <c r="GG21" s="16">
        <v>74282</v>
      </c>
      <c r="GH21" s="16"/>
      <c r="GI21" s="16">
        <v>866796</v>
      </c>
      <c r="GJ21" s="31"/>
      <c r="GK21" s="45"/>
      <c r="GL21" s="16">
        <v>80350</v>
      </c>
      <c r="GM21" s="55"/>
      <c r="GN21" s="16">
        <v>73680</v>
      </c>
      <c r="GO21" s="16"/>
      <c r="GP21" s="16">
        <v>78192</v>
      </c>
      <c r="GQ21" s="16"/>
      <c r="GR21" s="16">
        <v>64261</v>
      </c>
      <c r="GS21" s="16"/>
      <c r="GT21" s="16">
        <v>63001</v>
      </c>
      <c r="GU21" s="16"/>
      <c r="GV21" s="16">
        <v>60938</v>
      </c>
      <c r="GW21" s="16"/>
      <c r="GX21" s="16">
        <v>65319</v>
      </c>
      <c r="GY21" s="16"/>
      <c r="GZ21" s="16">
        <v>69439</v>
      </c>
      <c r="HA21" s="16"/>
      <c r="HB21" s="16">
        <v>72219</v>
      </c>
      <c r="HC21" s="16"/>
      <c r="HD21" s="16">
        <v>73617</v>
      </c>
      <c r="HE21" s="16"/>
      <c r="HF21" s="16">
        <v>70758</v>
      </c>
      <c r="HG21" s="16"/>
      <c r="HH21" s="16">
        <v>72428</v>
      </c>
      <c r="HI21" s="16"/>
      <c r="HJ21" s="16">
        <v>844202</v>
      </c>
      <c r="HK21" s="31"/>
      <c r="HL21" s="45"/>
      <c r="HM21" s="16">
        <v>68772</v>
      </c>
      <c r="HN21" s="55"/>
      <c r="HO21" s="16">
        <v>57616</v>
      </c>
      <c r="HP21" s="16"/>
      <c r="HQ21" s="16">
        <v>69847</v>
      </c>
      <c r="HR21" s="16"/>
      <c r="HS21" s="16">
        <v>67943</v>
      </c>
      <c r="HT21" s="16"/>
      <c r="HU21" s="16">
        <v>69794</v>
      </c>
      <c r="HV21" s="16"/>
      <c r="HW21" s="16">
        <v>67480</v>
      </c>
      <c r="HX21" s="16"/>
      <c r="HY21" s="16">
        <v>65035</v>
      </c>
      <c r="HZ21" s="16"/>
      <c r="IA21" s="16">
        <v>72397</v>
      </c>
      <c r="IB21" s="16"/>
      <c r="IC21" s="16">
        <v>71399</v>
      </c>
      <c r="ID21" s="16"/>
      <c r="IE21" s="16">
        <v>69362</v>
      </c>
      <c r="IF21" s="16"/>
      <c r="IG21" s="16">
        <v>67068</v>
      </c>
      <c r="IH21" s="16"/>
      <c r="II21" s="16">
        <v>64460</v>
      </c>
      <c r="IJ21" s="16"/>
      <c r="IK21" s="16">
        <v>811173</v>
      </c>
      <c r="IL21" s="31"/>
      <c r="IM21" s="16">
        <v>68323</v>
      </c>
      <c r="IN21" s="55"/>
      <c r="IO21" s="16">
        <v>62407</v>
      </c>
      <c r="IP21" s="16"/>
      <c r="IQ21" s="16">
        <v>69729</v>
      </c>
      <c r="IR21" s="16"/>
      <c r="IS21" s="16">
        <v>66470</v>
      </c>
      <c r="IT21" s="16"/>
      <c r="IU21" s="16">
        <v>69533</v>
      </c>
      <c r="IV21" s="16"/>
      <c r="IW21" s="16">
        <v>63390</v>
      </c>
      <c r="IX21" s="16"/>
      <c r="IY21" s="16">
        <v>61709</v>
      </c>
      <c r="IZ21" s="16"/>
      <c r="JA21" s="16">
        <v>64986</v>
      </c>
      <c r="JB21" s="16"/>
      <c r="JC21" s="16">
        <v>71337</v>
      </c>
      <c r="JD21" s="16"/>
      <c r="JE21" s="16">
        <v>68257</v>
      </c>
      <c r="JF21" s="16"/>
      <c r="JG21" s="16">
        <v>67717</v>
      </c>
      <c r="JH21" s="16"/>
      <c r="JI21" s="16">
        <v>67394</v>
      </c>
      <c r="JJ21" s="16"/>
      <c r="JK21" s="16">
        <v>801252</v>
      </c>
      <c r="JL21" s="31"/>
      <c r="JM21" s="16">
        <v>74607</v>
      </c>
      <c r="JN21" s="55"/>
      <c r="JO21" s="16">
        <v>69061</v>
      </c>
      <c r="JP21" s="16"/>
      <c r="JQ21" s="16">
        <v>68929</v>
      </c>
      <c r="JR21" s="16"/>
      <c r="JS21" s="16">
        <v>64009</v>
      </c>
      <c r="JT21" s="16"/>
      <c r="JU21" s="16">
        <v>64967</v>
      </c>
      <c r="JV21" s="16"/>
      <c r="JW21" s="16">
        <v>55663</v>
      </c>
      <c r="JX21" s="16"/>
      <c r="JY21" s="16">
        <v>56644</v>
      </c>
      <c r="JZ21" s="16"/>
      <c r="KA21" s="16">
        <v>59505</v>
      </c>
      <c r="KB21" s="16"/>
      <c r="KC21" s="16">
        <v>61223</v>
      </c>
      <c r="KD21" s="16"/>
      <c r="KE21" s="16">
        <v>62533</v>
      </c>
      <c r="KF21" s="16"/>
      <c r="KG21" s="16">
        <v>63376</v>
      </c>
      <c r="KH21" s="16"/>
      <c r="KI21" s="16">
        <v>62810</v>
      </c>
      <c r="KJ21" s="16"/>
      <c r="KK21" s="16">
        <v>763327</v>
      </c>
      <c r="KL21" s="31"/>
      <c r="KM21" s="40"/>
      <c r="KN21" s="15" t="s">
        <v>19</v>
      </c>
    </row>
    <row r="22" spans="2:300" ht="10.199999999999999" customHeight="1" x14ac:dyDescent="0.2">
      <c r="B22" s="13">
        <v>6</v>
      </c>
      <c r="C22" s="13"/>
      <c r="D22" s="19" t="s">
        <v>20</v>
      </c>
      <c r="E22" s="41">
        <v>81.53923678261107</v>
      </c>
      <c r="F22" s="41"/>
      <c r="G22" s="41">
        <v>83.313720524928129</v>
      </c>
      <c r="H22" s="41"/>
      <c r="I22" s="41">
        <v>84.686678077902556</v>
      </c>
      <c r="J22" s="41"/>
      <c r="K22" s="41">
        <v>82.786450333714996</v>
      </c>
      <c r="L22" s="41"/>
      <c r="M22" s="41">
        <v>81.317885590152059</v>
      </c>
      <c r="N22" s="41"/>
      <c r="O22" s="41">
        <v>81.310347868259782</v>
      </c>
      <c r="P22" s="41"/>
      <c r="Q22" s="41">
        <v>85.918203935819662</v>
      </c>
      <c r="R22" s="41"/>
      <c r="S22" s="41">
        <v>83.633891909887907</v>
      </c>
      <c r="T22" s="41"/>
      <c r="U22" s="41">
        <v>82.154296059044697</v>
      </c>
      <c r="V22" s="41"/>
      <c r="W22" s="41">
        <v>78.677901922615405</v>
      </c>
      <c r="X22" s="41"/>
      <c r="Y22" s="41">
        <v>82.73584513770615</v>
      </c>
      <c r="Z22" s="41"/>
      <c r="AA22" s="41">
        <v>85.788532232848354</v>
      </c>
      <c r="AB22" s="41"/>
      <c r="AC22" s="41">
        <v>82.778072394325221</v>
      </c>
      <c r="AD22" s="41"/>
      <c r="AE22" s="41"/>
      <c r="AF22" s="41">
        <v>82.659978133642028</v>
      </c>
      <c r="AG22" s="41"/>
      <c r="AH22" s="41">
        <v>86.69087180055709</v>
      </c>
      <c r="AI22" s="41"/>
      <c r="AJ22" s="41">
        <v>86.571921734638593</v>
      </c>
      <c r="AK22" s="41"/>
      <c r="AL22" s="41">
        <v>85.36076445649428</v>
      </c>
      <c r="AM22" s="41"/>
      <c r="AN22" s="41">
        <v>81.704293188279735</v>
      </c>
      <c r="AO22" s="41"/>
      <c r="AP22" s="41">
        <v>80.594320428690153</v>
      </c>
      <c r="AQ22" s="41"/>
      <c r="AR22" s="41">
        <v>79.668965517241375</v>
      </c>
      <c r="AS22" s="41"/>
      <c r="AT22" s="41">
        <v>79.619309156503249</v>
      </c>
      <c r="AU22" s="41"/>
      <c r="AV22" s="41">
        <v>81.758272574312954</v>
      </c>
      <c r="AW22" s="41"/>
      <c r="AX22" s="41">
        <v>82.932193186146236</v>
      </c>
      <c r="AY22" s="41"/>
      <c r="AZ22" s="41">
        <v>82.847934598907358</v>
      </c>
      <c r="BA22" s="41"/>
      <c r="BB22" s="41">
        <v>83.987844787283777</v>
      </c>
      <c r="BC22" s="41"/>
      <c r="BD22" s="41">
        <v>82.905577063332757</v>
      </c>
      <c r="BE22" s="41"/>
      <c r="BF22" s="41"/>
      <c r="BG22" s="41">
        <v>83.592398493945254</v>
      </c>
      <c r="BH22" s="41"/>
      <c r="BI22" s="41">
        <v>82.698106544239494</v>
      </c>
      <c r="BJ22" s="41"/>
      <c r="BK22" s="41">
        <v>85.298210492907884</v>
      </c>
      <c r="BL22" s="41"/>
      <c r="BM22" s="41">
        <v>82.821079371799783</v>
      </c>
      <c r="BN22" s="41"/>
      <c r="BO22" s="41">
        <v>83.265337541374791</v>
      </c>
      <c r="BP22" s="41"/>
      <c r="BQ22" s="41">
        <v>82.395322666183759</v>
      </c>
      <c r="BR22" s="41"/>
      <c r="BS22" s="41">
        <v>82.971566211689137</v>
      </c>
      <c r="BT22" s="41"/>
      <c r="BU22" s="41">
        <v>81.803291577126686</v>
      </c>
      <c r="BV22" s="41"/>
      <c r="BW22" s="41">
        <v>82.014010507880911</v>
      </c>
      <c r="BX22" s="41"/>
      <c r="BY22" s="41">
        <v>81.438125023177619</v>
      </c>
      <c r="BZ22" s="41"/>
      <c r="CA22" s="41">
        <v>79.061556567568942</v>
      </c>
      <c r="CB22" s="41"/>
      <c r="CC22" s="41">
        <v>82.830544277058905</v>
      </c>
      <c r="CD22" s="41"/>
      <c r="CE22" s="41">
        <v>82.520410726284808</v>
      </c>
      <c r="CF22" s="41"/>
      <c r="CG22" s="41"/>
      <c r="CH22" s="41">
        <v>79.666315107310311</v>
      </c>
      <c r="CI22" s="41"/>
      <c r="CJ22" s="41">
        <v>84.680025856496442</v>
      </c>
      <c r="CK22" s="41"/>
      <c r="CL22" s="41">
        <v>83.178796575661679</v>
      </c>
      <c r="CM22" s="41"/>
      <c r="CN22" s="41">
        <v>83.751273703307902</v>
      </c>
      <c r="CO22" s="41"/>
      <c r="CP22" s="41">
        <v>82.88827802866679</v>
      </c>
      <c r="CQ22" s="41"/>
      <c r="CR22" s="41">
        <v>82.026563006154845</v>
      </c>
      <c r="CS22" s="41"/>
      <c r="CT22" s="41">
        <v>86.07923195762524</v>
      </c>
      <c r="CU22" s="41"/>
      <c r="CV22" s="41">
        <v>86.127662790844155</v>
      </c>
      <c r="CW22" s="41"/>
      <c r="CX22" s="41">
        <v>82.862778177487783</v>
      </c>
      <c r="CY22" s="41"/>
      <c r="CZ22" s="41">
        <v>80.310426218163386</v>
      </c>
      <c r="DA22" s="41"/>
      <c r="DB22" s="41">
        <v>77.773784463726443</v>
      </c>
      <c r="DC22" s="41"/>
      <c r="DD22" s="41">
        <v>84.247640130834384</v>
      </c>
      <c r="DE22" s="41"/>
      <c r="DF22" s="41">
        <v>82.78318721697093</v>
      </c>
      <c r="DG22" s="41"/>
      <c r="DH22" s="41"/>
      <c r="DI22" s="41">
        <v>85.352153596591052</v>
      </c>
      <c r="DJ22" s="41"/>
      <c r="DK22" s="41">
        <v>86.301156900594648</v>
      </c>
      <c r="DL22" s="41"/>
      <c r="DM22" s="41">
        <v>85.178737233054775</v>
      </c>
      <c r="DN22" s="41"/>
      <c r="DO22" s="41">
        <v>83.191087952564914</v>
      </c>
      <c r="DP22" s="41"/>
      <c r="DQ22" s="41">
        <v>80.948826008428654</v>
      </c>
      <c r="DR22" s="41"/>
      <c r="DS22" s="41">
        <v>82.034851324654269</v>
      </c>
      <c r="DT22" s="41"/>
      <c r="DU22" s="41">
        <v>87.376750878083868</v>
      </c>
      <c r="DV22" s="41"/>
      <c r="DW22" s="41">
        <v>84.433605565638231</v>
      </c>
      <c r="DX22" s="41"/>
      <c r="DY22" s="41">
        <v>83.189548008552535</v>
      </c>
      <c r="DZ22" s="41"/>
      <c r="EA22" s="41">
        <v>82.046479444537241</v>
      </c>
      <c r="EB22" s="41"/>
      <c r="EC22" s="41">
        <v>80.945149952852717</v>
      </c>
      <c r="ED22" s="41"/>
      <c r="EE22" s="41">
        <v>83.793283156988934</v>
      </c>
      <c r="EF22" s="41"/>
      <c r="EG22" s="41">
        <v>83.686500642263752</v>
      </c>
      <c r="EH22" s="41"/>
      <c r="EI22" s="41"/>
      <c r="EJ22" s="41">
        <v>81.830045905692998</v>
      </c>
      <c r="EK22" s="41"/>
      <c r="EL22" s="41">
        <v>80.607375821721362</v>
      </c>
      <c r="EM22" s="41"/>
      <c r="EN22" s="41">
        <v>82.180704369154228</v>
      </c>
      <c r="EO22" s="41"/>
      <c r="EP22" s="41">
        <v>83.051302057934265</v>
      </c>
      <c r="EQ22" s="41"/>
      <c r="ER22" s="41">
        <v>77.88875212472891</v>
      </c>
      <c r="ES22" s="41"/>
      <c r="ET22" s="41">
        <v>78.95588326799826</v>
      </c>
      <c r="EU22" s="41"/>
      <c r="EV22" s="41">
        <v>80.546858416472091</v>
      </c>
      <c r="EW22" s="41"/>
      <c r="EX22" s="41">
        <v>78.193337420805236</v>
      </c>
      <c r="EY22" s="41"/>
      <c r="EZ22" s="41">
        <v>81.876297020728487</v>
      </c>
      <c r="FA22" s="41"/>
      <c r="FB22" s="41">
        <v>78.297156241827466</v>
      </c>
      <c r="FC22" s="41"/>
      <c r="FD22" s="41">
        <v>80.856089076079996</v>
      </c>
      <c r="FE22" s="41"/>
      <c r="FF22" s="41">
        <v>84.849217088729944</v>
      </c>
      <c r="FG22" s="41"/>
      <c r="FH22" s="41">
        <v>80.754684088875706</v>
      </c>
      <c r="FI22" s="41"/>
      <c r="FJ22" s="41"/>
      <c r="FK22" s="41">
        <v>83.845400403048771</v>
      </c>
      <c r="FL22" s="41"/>
      <c r="FM22" s="41">
        <v>82.748083955317341</v>
      </c>
      <c r="FN22" s="41"/>
      <c r="FO22" s="41">
        <v>86.824534953580383</v>
      </c>
      <c r="FP22" s="41"/>
      <c r="FQ22" s="41">
        <v>86.354127044503613</v>
      </c>
      <c r="FR22" s="41"/>
      <c r="FS22" s="41">
        <v>85.4580861374032</v>
      </c>
      <c r="FT22" s="41"/>
      <c r="FU22" s="41">
        <v>83.413635569313726</v>
      </c>
      <c r="FV22" s="41"/>
      <c r="FW22" s="41">
        <v>87.205614245398465</v>
      </c>
      <c r="FX22" s="41"/>
      <c r="FY22" s="41">
        <v>84.441433048191755</v>
      </c>
      <c r="FZ22" s="41"/>
      <c r="GA22" s="41">
        <v>85.878150567043122</v>
      </c>
      <c r="GB22" s="41"/>
      <c r="GC22" s="41">
        <v>83.660175300978821</v>
      </c>
      <c r="GD22" s="41"/>
      <c r="GE22" s="41">
        <v>86.214373507107908</v>
      </c>
      <c r="GF22" s="41"/>
      <c r="GG22" s="41">
        <v>87.729119425547992</v>
      </c>
      <c r="GH22" s="41"/>
      <c r="GI22" s="41">
        <v>85.323636764537952</v>
      </c>
      <c r="GJ22" s="41"/>
      <c r="GK22" s="41"/>
      <c r="GL22" s="41">
        <v>89.367144922700476</v>
      </c>
      <c r="GM22" s="41"/>
      <c r="GN22" s="41">
        <v>88.338968419538162</v>
      </c>
      <c r="GO22" s="41"/>
      <c r="GP22" s="41">
        <v>90.534579179547748</v>
      </c>
      <c r="GQ22" s="41"/>
      <c r="GR22" s="41">
        <v>91.54901485903153</v>
      </c>
      <c r="GS22" s="41"/>
      <c r="GT22" s="41">
        <v>91.211941335727005</v>
      </c>
      <c r="GU22" s="41"/>
      <c r="GV22" s="41">
        <v>88.925533001590622</v>
      </c>
      <c r="GW22" s="41"/>
      <c r="GX22" s="41">
        <v>92.330200014135272</v>
      </c>
      <c r="GY22" s="41"/>
      <c r="GZ22" s="41">
        <v>89.062039067810744</v>
      </c>
      <c r="HA22" s="41"/>
      <c r="HB22" s="41">
        <v>88.444063437633943</v>
      </c>
      <c r="HC22" s="41"/>
      <c r="HD22" s="41">
        <v>86.950924230791955</v>
      </c>
      <c r="HE22" s="41"/>
      <c r="HF22" s="41">
        <v>87.69116371297558</v>
      </c>
      <c r="HG22" s="41"/>
      <c r="HH22" s="41">
        <v>88.947290858181461</v>
      </c>
      <c r="HI22" s="41"/>
      <c r="HJ22" s="41">
        <v>89.369103473974832</v>
      </c>
      <c r="HK22" s="41"/>
      <c r="HL22" s="41"/>
      <c r="HM22" s="41">
        <v>85.925259567450055</v>
      </c>
      <c r="HN22" s="41"/>
      <c r="HO22" s="41">
        <v>79.702306021663048</v>
      </c>
      <c r="HP22" s="41"/>
      <c r="HQ22" s="41">
        <v>85.255166184530125</v>
      </c>
      <c r="HR22" s="41"/>
      <c r="HS22" s="41">
        <v>87.674043486676553</v>
      </c>
      <c r="HT22" s="41"/>
      <c r="HU22" s="41">
        <v>87.421714514755251</v>
      </c>
      <c r="HV22" s="41"/>
      <c r="HW22" s="41">
        <v>85.56936342886128</v>
      </c>
      <c r="HX22" s="41"/>
      <c r="HY22" s="41">
        <v>86.155048618286827</v>
      </c>
      <c r="HZ22" s="41"/>
      <c r="IA22" s="41">
        <v>87.231607104128003</v>
      </c>
      <c r="IB22" s="41"/>
      <c r="IC22" s="41">
        <v>84.011672373421817</v>
      </c>
      <c r="ID22" s="41"/>
      <c r="IE22" s="41">
        <v>82.48641320505655</v>
      </c>
      <c r="IF22" s="41"/>
      <c r="IG22" s="41">
        <v>81.611097590654651</v>
      </c>
      <c r="IH22" s="41"/>
      <c r="II22" s="41">
        <v>78.624138561932057</v>
      </c>
      <c r="IJ22" s="41"/>
      <c r="IK22" s="41">
        <v>84.307057521319109</v>
      </c>
      <c r="IL22" s="41"/>
      <c r="IM22" s="41">
        <v>84.274472074205647</v>
      </c>
      <c r="IN22" s="41"/>
      <c r="IO22" s="41">
        <v>81.309933291640618</v>
      </c>
      <c r="IP22" s="41"/>
      <c r="IQ22" s="41">
        <v>79.851814527673127</v>
      </c>
      <c r="IR22" s="41"/>
      <c r="IS22" s="41">
        <v>81.458333333333329</v>
      </c>
      <c r="IT22" s="41"/>
      <c r="IU22" s="41">
        <v>81.090883646075085</v>
      </c>
      <c r="IV22" s="41"/>
      <c r="IW22" s="41">
        <v>80.323880483539881</v>
      </c>
      <c r="IX22" s="41"/>
      <c r="IY22" s="41">
        <v>83.467240166639613</v>
      </c>
      <c r="IZ22" s="41"/>
      <c r="JA22" s="41">
        <v>80.813281104271596</v>
      </c>
      <c r="JB22" s="41"/>
      <c r="JC22" s="41">
        <v>83.603272079504961</v>
      </c>
      <c r="JD22" s="41"/>
      <c r="JE22" s="41">
        <v>80.682986796534237</v>
      </c>
      <c r="JF22" s="41"/>
      <c r="JG22" s="41">
        <v>81.842133887673583</v>
      </c>
      <c r="JH22" s="41"/>
      <c r="JI22" s="41">
        <v>79.158542601423576</v>
      </c>
      <c r="JJ22" s="41"/>
      <c r="JK22" s="41">
        <v>81.464061856613441</v>
      </c>
      <c r="JL22" s="41"/>
      <c r="JM22" s="41">
        <v>82.270496774549258</v>
      </c>
      <c r="JN22" s="41"/>
      <c r="JO22" s="41">
        <v>82.273263363552971</v>
      </c>
      <c r="JP22" s="41"/>
      <c r="JQ22" s="41">
        <v>78.102090533114264</v>
      </c>
      <c r="JR22" s="41"/>
      <c r="JS22" s="41">
        <v>80.97485072361097</v>
      </c>
      <c r="JT22" s="41"/>
      <c r="JU22" s="41">
        <v>77.479099831844579</v>
      </c>
      <c r="JV22" s="41"/>
      <c r="JW22" s="41">
        <v>73.886322608049269</v>
      </c>
      <c r="JX22" s="41"/>
      <c r="JY22" s="41">
        <v>79.615444080565595</v>
      </c>
      <c r="JZ22" s="41"/>
      <c r="KA22" s="41">
        <v>75.211395780932037</v>
      </c>
      <c r="KB22" s="41"/>
      <c r="KC22" s="41">
        <v>75.474931272113125</v>
      </c>
      <c r="KD22" s="41"/>
      <c r="KE22" s="41">
        <v>73.975535891733315</v>
      </c>
      <c r="KF22" s="41"/>
      <c r="KG22" s="41">
        <v>74.311711458186764</v>
      </c>
      <c r="KH22" s="41"/>
      <c r="KI22" s="41">
        <v>71.747598323109784</v>
      </c>
      <c r="KJ22" s="41"/>
      <c r="KK22" s="41">
        <v>77.114954094332916</v>
      </c>
      <c r="KL22" s="42"/>
      <c r="KM22" s="43"/>
      <c r="KN22" s="19" t="s">
        <v>21</v>
      </c>
    </row>
    <row r="23" spans="2:300" ht="4.2" customHeight="1" x14ac:dyDescent="0.2">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2"/>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2"/>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2"/>
      <c r="KM23" s="43"/>
      <c r="KN23" s="19"/>
    </row>
    <row r="24" spans="2:300" ht="10.5" customHeight="1" x14ac:dyDescent="0.2">
      <c r="B24" s="13">
        <v>7</v>
      </c>
      <c r="C24" s="14"/>
      <c r="D24" s="15" t="s">
        <v>22</v>
      </c>
      <c r="E24" s="16">
        <v>66347</v>
      </c>
      <c r="F24" s="55"/>
      <c r="G24" s="16">
        <v>61287</v>
      </c>
      <c r="H24" s="16"/>
      <c r="I24" s="16">
        <v>66369</v>
      </c>
      <c r="J24" s="16"/>
      <c r="K24" s="16">
        <v>65457</v>
      </c>
      <c r="L24" s="16"/>
      <c r="M24" s="16">
        <v>66169</v>
      </c>
      <c r="N24" s="16"/>
      <c r="O24" s="16">
        <v>61724</v>
      </c>
      <c r="P24" s="16"/>
      <c r="Q24" s="16">
        <v>60147</v>
      </c>
      <c r="R24" s="16"/>
      <c r="S24" s="16">
        <v>66110</v>
      </c>
      <c r="T24" s="16"/>
      <c r="U24" s="16">
        <v>65309</v>
      </c>
      <c r="V24" s="16"/>
      <c r="W24" s="16">
        <v>66678</v>
      </c>
      <c r="X24" s="16"/>
      <c r="Y24" s="16">
        <v>65973</v>
      </c>
      <c r="Z24" s="16"/>
      <c r="AA24" s="16">
        <v>66141</v>
      </c>
      <c r="AB24" s="16"/>
      <c r="AC24" s="16">
        <v>777711</v>
      </c>
      <c r="AD24" s="45"/>
      <c r="AE24" s="45"/>
      <c r="AF24" s="16">
        <v>70758</v>
      </c>
      <c r="AG24" s="55"/>
      <c r="AH24" s="16">
        <v>67555</v>
      </c>
      <c r="AI24" s="16"/>
      <c r="AJ24" s="16">
        <v>74191</v>
      </c>
      <c r="AK24" s="16"/>
      <c r="AL24" s="16">
        <v>69832</v>
      </c>
      <c r="AM24" s="16"/>
      <c r="AN24" s="16">
        <v>69547</v>
      </c>
      <c r="AO24" s="16"/>
      <c r="AP24" s="16">
        <v>62413</v>
      </c>
      <c r="AQ24" s="16"/>
      <c r="AR24" s="16">
        <v>60923</v>
      </c>
      <c r="AS24" s="16"/>
      <c r="AT24" s="16">
        <v>66269</v>
      </c>
      <c r="AU24" s="16"/>
      <c r="AV24" s="16">
        <v>71418</v>
      </c>
      <c r="AW24" s="16"/>
      <c r="AX24" s="16">
        <v>74819</v>
      </c>
      <c r="AY24" s="16"/>
      <c r="AZ24" s="16">
        <v>69992</v>
      </c>
      <c r="BA24" s="16"/>
      <c r="BB24" s="16">
        <v>70982</v>
      </c>
      <c r="BC24" s="16"/>
      <c r="BD24" s="16">
        <v>828699</v>
      </c>
      <c r="BE24" s="45"/>
      <c r="BF24" s="45"/>
      <c r="BG24" s="16">
        <v>72354</v>
      </c>
      <c r="BH24" s="55"/>
      <c r="BI24" s="16">
        <v>67147</v>
      </c>
      <c r="BJ24" s="16"/>
      <c r="BK24" s="16">
        <v>75991</v>
      </c>
      <c r="BL24" s="16"/>
      <c r="BM24" s="16">
        <v>68997</v>
      </c>
      <c r="BN24" s="16"/>
      <c r="BO24" s="16">
        <v>71558</v>
      </c>
      <c r="BP24" s="16"/>
      <c r="BQ24" s="16">
        <v>70449</v>
      </c>
      <c r="BR24" s="16"/>
      <c r="BS24" s="16">
        <v>65522</v>
      </c>
      <c r="BT24" s="16"/>
      <c r="BU24" s="16">
        <v>68867</v>
      </c>
      <c r="BV24" s="16"/>
      <c r="BW24" s="16">
        <v>72888</v>
      </c>
      <c r="BX24" s="16"/>
      <c r="BY24" s="16">
        <v>73719</v>
      </c>
      <c r="BZ24" s="16"/>
      <c r="CA24" s="16">
        <v>70011</v>
      </c>
      <c r="CB24" s="16"/>
      <c r="CC24" s="16">
        <v>72496</v>
      </c>
      <c r="CD24" s="16"/>
      <c r="CE24" s="16">
        <v>849999</v>
      </c>
      <c r="CF24" s="31"/>
      <c r="CG24" s="45"/>
      <c r="CH24" s="16">
        <v>70064</v>
      </c>
      <c r="CI24" s="55"/>
      <c r="CJ24" s="16">
        <v>71501</v>
      </c>
      <c r="CK24" s="16"/>
      <c r="CL24" s="16">
        <v>75034</v>
      </c>
      <c r="CM24" s="16"/>
      <c r="CN24" s="16">
        <v>74375</v>
      </c>
      <c r="CO24" s="16"/>
      <c r="CP24" s="16">
        <v>74512</v>
      </c>
      <c r="CQ24" s="16"/>
      <c r="CR24" s="16">
        <v>70194</v>
      </c>
      <c r="CS24" s="16"/>
      <c r="CT24" s="16">
        <v>67424</v>
      </c>
      <c r="CU24" s="16"/>
      <c r="CV24" s="16">
        <v>74184</v>
      </c>
      <c r="CW24" s="16"/>
      <c r="CX24" s="16">
        <v>73829</v>
      </c>
      <c r="CY24" s="16"/>
      <c r="CZ24" s="16">
        <v>72873</v>
      </c>
      <c r="DA24" s="16"/>
      <c r="DB24" s="16">
        <v>68855</v>
      </c>
      <c r="DC24" s="16"/>
      <c r="DD24" s="16">
        <v>74445</v>
      </c>
      <c r="DE24" s="16"/>
      <c r="DF24" s="16">
        <v>867290</v>
      </c>
      <c r="DG24" s="31"/>
      <c r="DH24" s="45"/>
      <c r="DI24" s="16">
        <v>76738</v>
      </c>
      <c r="DJ24" s="55"/>
      <c r="DK24" s="16">
        <v>72198</v>
      </c>
      <c r="DL24" s="16"/>
      <c r="DM24" s="16">
        <v>80093</v>
      </c>
      <c r="DN24" s="16"/>
      <c r="DO24" s="16">
        <v>71548</v>
      </c>
      <c r="DP24" s="16"/>
      <c r="DQ24" s="16">
        <v>74508</v>
      </c>
      <c r="DR24" s="16"/>
      <c r="DS24" s="16">
        <v>71349</v>
      </c>
      <c r="DT24" s="16"/>
      <c r="DU24" s="16">
        <v>66481</v>
      </c>
      <c r="DV24" s="16"/>
      <c r="DW24" s="16">
        <v>73121</v>
      </c>
      <c r="DX24" s="16"/>
      <c r="DY24" s="16">
        <v>73749</v>
      </c>
      <c r="DZ24" s="16"/>
      <c r="EA24" s="16">
        <v>76570</v>
      </c>
      <c r="EB24" s="16"/>
      <c r="EC24" s="16">
        <v>73979</v>
      </c>
      <c r="ED24" s="16"/>
      <c r="EE24" s="16">
        <v>75580</v>
      </c>
      <c r="EF24" s="16"/>
      <c r="EG24" s="16">
        <v>885914</v>
      </c>
      <c r="EH24" s="31"/>
      <c r="EI24" s="45"/>
      <c r="EJ24" s="16">
        <v>78552</v>
      </c>
      <c r="EK24" s="55"/>
      <c r="EL24" s="16">
        <v>70081</v>
      </c>
      <c r="EM24" s="16"/>
      <c r="EN24" s="16">
        <v>77114</v>
      </c>
      <c r="EO24" s="16"/>
      <c r="EP24" s="16">
        <v>74705</v>
      </c>
      <c r="EQ24" s="16"/>
      <c r="ER24" s="16">
        <v>74290</v>
      </c>
      <c r="ES24" s="16"/>
      <c r="ET24" s="16">
        <v>70528</v>
      </c>
      <c r="EU24" s="16"/>
      <c r="EV24" s="16">
        <v>67084</v>
      </c>
      <c r="EW24" s="16"/>
      <c r="EX24" s="16">
        <v>73532</v>
      </c>
      <c r="EY24" s="16"/>
      <c r="EZ24" s="16">
        <v>76378</v>
      </c>
      <c r="FA24" s="16"/>
      <c r="FB24" s="16">
        <v>77994</v>
      </c>
      <c r="FC24" s="16"/>
      <c r="FD24" s="16">
        <v>77535</v>
      </c>
      <c r="FE24" s="16"/>
      <c r="FF24" s="16">
        <v>76643</v>
      </c>
      <c r="FG24" s="16"/>
      <c r="FH24" s="16">
        <v>894436</v>
      </c>
      <c r="FI24" s="31"/>
      <c r="FJ24" s="45"/>
      <c r="FK24" s="16">
        <v>81705</v>
      </c>
      <c r="FL24" s="55"/>
      <c r="FM24" s="16">
        <v>72332</v>
      </c>
      <c r="FN24" s="16"/>
      <c r="FO24" s="16">
        <v>82542</v>
      </c>
      <c r="FP24" s="16"/>
      <c r="FQ24" s="16">
        <v>78455</v>
      </c>
      <c r="FR24" s="16"/>
      <c r="FS24" s="16">
        <v>81965</v>
      </c>
      <c r="FT24" s="16"/>
      <c r="FU24" s="16">
        <v>72825</v>
      </c>
      <c r="FV24" s="16"/>
      <c r="FW24" s="16">
        <v>74943</v>
      </c>
      <c r="FX24" s="16"/>
      <c r="FY24" s="16">
        <v>75995</v>
      </c>
      <c r="FZ24" s="16"/>
      <c r="GA24" s="16">
        <v>78997</v>
      </c>
      <c r="GB24" s="16"/>
      <c r="GC24" s="16">
        <v>80994</v>
      </c>
      <c r="GD24" s="16"/>
      <c r="GE24" s="16">
        <v>80682</v>
      </c>
      <c r="GF24" s="16"/>
      <c r="GG24" s="16">
        <v>79722</v>
      </c>
      <c r="GH24" s="16"/>
      <c r="GI24" s="16">
        <v>941157</v>
      </c>
      <c r="GJ24" s="31"/>
      <c r="GK24" s="45"/>
      <c r="GL24" s="16">
        <v>85683</v>
      </c>
      <c r="GM24" s="55"/>
      <c r="GN24" s="16">
        <v>78846</v>
      </c>
      <c r="GO24" s="16"/>
      <c r="GP24" s="16">
        <v>82540</v>
      </c>
      <c r="GQ24" s="16"/>
      <c r="GR24" s="16">
        <v>67539</v>
      </c>
      <c r="GS24" s="16"/>
      <c r="GT24" s="16">
        <v>66202</v>
      </c>
      <c r="GU24" s="16"/>
      <c r="GV24" s="16">
        <v>64561</v>
      </c>
      <c r="GW24" s="16"/>
      <c r="GX24" s="16">
        <v>68060</v>
      </c>
      <c r="GY24" s="16"/>
      <c r="GZ24" s="16">
        <v>73690</v>
      </c>
      <c r="HA24" s="16"/>
      <c r="HB24" s="16">
        <v>77145</v>
      </c>
      <c r="HC24" s="16"/>
      <c r="HD24" s="16">
        <v>79306</v>
      </c>
      <c r="HE24" s="16"/>
      <c r="HF24" s="16">
        <v>76126</v>
      </c>
      <c r="HG24" s="16"/>
      <c r="HH24" s="16">
        <v>77201</v>
      </c>
      <c r="HI24" s="16"/>
      <c r="HJ24" s="16">
        <v>896899</v>
      </c>
      <c r="HK24" s="31"/>
      <c r="HL24" s="45"/>
      <c r="HM24" s="16">
        <v>74400</v>
      </c>
      <c r="HN24" s="55"/>
      <c r="HO24" s="16">
        <v>64167</v>
      </c>
      <c r="HP24" s="16"/>
      <c r="HQ24" s="16">
        <v>76332</v>
      </c>
      <c r="HR24" s="16"/>
      <c r="HS24" s="16">
        <v>72836</v>
      </c>
      <c r="HT24" s="16"/>
      <c r="HU24" s="16">
        <v>74770</v>
      </c>
      <c r="HV24" s="16"/>
      <c r="HW24" s="16">
        <v>72831</v>
      </c>
      <c r="HX24" s="16"/>
      <c r="HY24" s="16">
        <v>69902</v>
      </c>
      <c r="HZ24" s="16"/>
      <c r="IA24" s="16">
        <v>77811</v>
      </c>
      <c r="IB24" s="16"/>
      <c r="IC24" s="16">
        <v>78694</v>
      </c>
      <c r="ID24" s="16"/>
      <c r="IE24" s="16">
        <v>77041</v>
      </c>
      <c r="IF24" s="16"/>
      <c r="IG24" s="16">
        <v>74424</v>
      </c>
      <c r="IH24" s="16"/>
      <c r="II24" s="16">
        <v>72351</v>
      </c>
      <c r="IJ24" s="16"/>
      <c r="IK24" s="16">
        <v>885559</v>
      </c>
      <c r="IL24" s="31"/>
      <c r="IM24" s="16">
        <v>74971</v>
      </c>
      <c r="IN24" s="55"/>
      <c r="IO24" s="16">
        <v>68842</v>
      </c>
      <c r="IP24" s="16"/>
      <c r="IQ24" s="16">
        <v>76842</v>
      </c>
      <c r="IR24" s="16"/>
      <c r="IS24" s="16">
        <v>73324</v>
      </c>
      <c r="IT24" s="16"/>
      <c r="IU24" s="16">
        <v>77259</v>
      </c>
      <c r="IV24" s="16"/>
      <c r="IW24" s="16">
        <v>70671</v>
      </c>
      <c r="IX24" s="16"/>
      <c r="IY24" s="16">
        <v>67507</v>
      </c>
      <c r="IZ24" s="16"/>
      <c r="JA24" s="16">
        <v>72145</v>
      </c>
      <c r="JB24" s="16"/>
      <c r="JC24" s="16">
        <v>78331</v>
      </c>
      <c r="JD24" s="16"/>
      <c r="JE24" s="16">
        <v>76573</v>
      </c>
      <c r="JF24" s="16"/>
      <c r="JG24" s="16">
        <v>75315</v>
      </c>
      <c r="JH24" s="16"/>
      <c r="JI24" s="16">
        <v>75561</v>
      </c>
      <c r="JJ24" s="16"/>
      <c r="JK24" s="16">
        <v>887341</v>
      </c>
      <c r="JL24" s="31"/>
      <c r="JM24" s="16">
        <v>82513</v>
      </c>
      <c r="JN24" s="55"/>
      <c r="JO24" s="16">
        <v>76418</v>
      </c>
      <c r="JP24" s="16"/>
      <c r="JQ24" s="16">
        <v>78093</v>
      </c>
      <c r="JR24" s="16"/>
      <c r="JS24" s="16">
        <v>71457</v>
      </c>
      <c r="JT24" s="16"/>
      <c r="JU24" s="16">
        <v>73686</v>
      </c>
      <c r="JV24" s="16"/>
      <c r="JW24" s="16">
        <v>64319</v>
      </c>
      <c r="JX24" s="16"/>
      <c r="JY24" s="16">
        <v>63149</v>
      </c>
      <c r="JZ24" s="16"/>
      <c r="KA24" s="16">
        <v>68122</v>
      </c>
      <c r="KB24" s="16"/>
      <c r="KC24" s="16">
        <v>71052</v>
      </c>
      <c r="KD24" s="16"/>
      <c r="KE24" s="16">
        <v>72931</v>
      </c>
      <c r="KF24" s="16"/>
      <c r="KG24" s="16">
        <v>73278</v>
      </c>
      <c r="KH24" s="16"/>
      <c r="KI24" s="16">
        <v>73071</v>
      </c>
      <c r="KJ24" s="16"/>
      <c r="KK24" s="16">
        <v>868089</v>
      </c>
      <c r="KL24" s="31"/>
      <c r="KM24" s="40"/>
      <c r="KN24" s="15" t="s">
        <v>23</v>
      </c>
    </row>
    <row r="25" spans="2:300" ht="10.199999999999999" customHeight="1" x14ac:dyDescent="0.2">
      <c r="B25" s="13">
        <v>8</v>
      </c>
      <c r="C25" s="13"/>
      <c r="D25" s="19" t="s">
        <v>24</v>
      </c>
      <c r="E25" s="41">
        <v>90.359000898864167</v>
      </c>
      <c r="F25" s="41"/>
      <c r="G25" s="41">
        <v>91.291913068088718</v>
      </c>
      <c r="H25" s="41"/>
      <c r="I25" s="41">
        <v>92.360038408550082</v>
      </c>
      <c r="J25" s="41"/>
      <c r="K25" s="41">
        <v>91.397414057918397</v>
      </c>
      <c r="L25" s="41"/>
      <c r="M25" s="41">
        <v>90.403453882201845</v>
      </c>
      <c r="N25" s="41"/>
      <c r="O25" s="41">
        <v>90.713225460370651</v>
      </c>
      <c r="P25" s="41"/>
      <c r="Q25" s="41">
        <v>92.616488559021889</v>
      </c>
      <c r="R25" s="41"/>
      <c r="S25" s="41">
        <v>91.707357673954064</v>
      </c>
      <c r="T25" s="41"/>
      <c r="U25" s="41">
        <v>90.94694332265702</v>
      </c>
      <c r="V25" s="41"/>
      <c r="W25" s="41">
        <v>88.901629289885591</v>
      </c>
      <c r="X25" s="41"/>
      <c r="Y25" s="41">
        <v>91.351306442902839</v>
      </c>
      <c r="Z25" s="41"/>
      <c r="AA25" s="41">
        <v>93.157650107747997</v>
      </c>
      <c r="AB25" s="41"/>
      <c r="AC25" s="41">
        <v>91.245078208960834</v>
      </c>
      <c r="AD25" s="41"/>
      <c r="AE25" s="41"/>
      <c r="AF25" s="41">
        <v>91.012926876326446</v>
      </c>
      <c r="AG25" s="41"/>
      <c r="AH25" s="41">
        <v>93.617050761491654</v>
      </c>
      <c r="AI25" s="41"/>
      <c r="AJ25" s="41">
        <v>93.473686862960022</v>
      </c>
      <c r="AK25" s="41"/>
      <c r="AL25" s="41">
        <v>92.808633361242912</v>
      </c>
      <c r="AM25" s="41"/>
      <c r="AN25" s="41">
        <v>90.286775110672608</v>
      </c>
      <c r="AO25" s="41"/>
      <c r="AP25" s="41">
        <v>89.424592371837122</v>
      </c>
      <c r="AQ25" s="41"/>
      <c r="AR25" s="41">
        <v>88.454446460980037</v>
      </c>
      <c r="AS25" s="41"/>
      <c r="AT25" s="41">
        <v>89.207926123361062</v>
      </c>
      <c r="AU25" s="41"/>
      <c r="AV25" s="41">
        <v>91.034008055881301</v>
      </c>
      <c r="AW25" s="41"/>
      <c r="AX25" s="41">
        <v>91.923138353421052</v>
      </c>
      <c r="AY25" s="41"/>
      <c r="AZ25" s="41">
        <v>91.697781970155518</v>
      </c>
      <c r="BA25" s="41"/>
      <c r="BB25" s="41">
        <v>92.17962703236195</v>
      </c>
      <c r="BC25" s="41"/>
      <c r="BD25" s="41">
        <v>91.29838423588879</v>
      </c>
      <c r="BE25" s="41"/>
      <c r="BF25" s="41"/>
      <c r="BG25" s="41">
        <v>92.034700315457414</v>
      </c>
      <c r="BH25" s="41"/>
      <c r="BI25" s="41">
        <v>91.205074570101331</v>
      </c>
      <c r="BJ25" s="41"/>
      <c r="BK25" s="41">
        <v>92.760186518883813</v>
      </c>
      <c r="BL25" s="41"/>
      <c r="BM25" s="41">
        <v>91.288815972268168</v>
      </c>
      <c r="BN25" s="41"/>
      <c r="BO25" s="41">
        <v>91.804582659790114</v>
      </c>
      <c r="BP25" s="41"/>
      <c r="BQ25" s="41">
        <v>91.126518257900116</v>
      </c>
      <c r="BR25" s="41"/>
      <c r="BS25" s="41">
        <v>90.702954123868324</v>
      </c>
      <c r="BT25" s="41"/>
      <c r="BU25" s="41">
        <v>90.239268305466751</v>
      </c>
      <c r="BV25" s="41"/>
      <c r="BW25" s="41">
        <v>91.178383787840872</v>
      </c>
      <c r="BX25" s="41"/>
      <c r="BY25" s="41">
        <v>91.126988639875393</v>
      </c>
      <c r="BZ25" s="41"/>
      <c r="CA25" s="41">
        <v>89.560200583329063</v>
      </c>
      <c r="CB25" s="41"/>
      <c r="CC25" s="41">
        <v>91.698604839423723</v>
      </c>
      <c r="CD25" s="41"/>
      <c r="CE25" s="41">
        <v>91.239005686880247</v>
      </c>
      <c r="CF25" s="41"/>
      <c r="CG25" s="41"/>
      <c r="CH25" s="41">
        <v>89.030077385414941</v>
      </c>
      <c r="CI25" s="41"/>
      <c r="CJ25" s="41">
        <v>92.438267614738194</v>
      </c>
      <c r="CK25" s="41"/>
      <c r="CL25" s="41">
        <v>92.027865675669034</v>
      </c>
      <c r="CM25" s="41"/>
      <c r="CN25" s="41">
        <v>92.421154658647509</v>
      </c>
      <c r="CO25" s="41"/>
      <c r="CP25" s="41">
        <v>91.439230316120174</v>
      </c>
      <c r="CQ25" s="41"/>
      <c r="CR25" s="41">
        <v>90.954324586977648</v>
      </c>
      <c r="CS25" s="41"/>
      <c r="CT25" s="41">
        <v>93.003751931141039</v>
      </c>
      <c r="CU25" s="41"/>
      <c r="CV25" s="41">
        <v>93.453093309482114</v>
      </c>
      <c r="CW25" s="41"/>
      <c r="CX25" s="41">
        <v>91.583347805592084</v>
      </c>
      <c r="CY25" s="41"/>
      <c r="CZ25" s="41">
        <v>90.0544975964212</v>
      </c>
      <c r="DA25" s="41"/>
      <c r="DB25" s="41">
        <v>88.379883965703129</v>
      </c>
      <c r="DC25" s="41"/>
      <c r="DD25" s="41">
        <v>92.585222679617445</v>
      </c>
      <c r="DE25" s="41"/>
      <c r="DF25" s="41">
        <v>91.443362556605805</v>
      </c>
      <c r="DG25" s="41"/>
      <c r="DH25" s="41"/>
      <c r="DI25" s="41">
        <v>92.896399777255894</v>
      </c>
      <c r="DJ25" s="41"/>
      <c r="DK25" s="41">
        <v>93.534052779541128</v>
      </c>
      <c r="DL25" s="41"/>
      <c r="DM25" s="41">
        <v>92.958449396471678</v>
      </c>
      <c r="DN25" s="41"/>
      <c r="DO25" s="41">
        <v>91.825917322278841</v>
      </c>
      <c r="DP25" s="41"/>
      <c r="DQ25" s="41">
        <v>89.714629741119808</v>
      </c>
      <c r="DR25" s="41"/>
      <c r="DS25" s="41">
        <v>90.356364925788967</v>
      </c>
      <c r="DT25" s="41"/>
      <c r="DU25" s="41">
        <v>93.776536470455468</v>
      </c>
      <c r="DV25" s="41"/>
      <c r="DW25" s="41">
        <v>92.156936882435986</v>
      </c>
      <c r="DX25" s="41"/>
      <c r="DY25" s="41">
        <v>91.677440206851969</v>
      </c>
      <c r="DZ25" s="41"/>
      <c r="EA25" s="41">
        <v>91.348333373100147</v>
      </c>
      <c r="EB25" s="41"/>
      <c r="EC25" s="41">
        <v>90.595035452307769</v>
      </c>
      <c r="ED25" s="41"/>
      <c r="EE25" s="41">
        <v>91.60212825267547</v>
      </c>
      <c r="EF25" s="41"/>
      <c r="EG25" s="41">
        <v>91.846723418107999</v>
      </c>
      <c r="EH25" s="41"/>
      <c r="EI25" s="41"/>
      <c r="EJ25" s="41">
        <v>89.924787929435738</v>
      </c>
      <c r="EK25" s="41"/>
      <c r="EL25" s="41">
        <v>88.937536485697606</v>
      </c>
      <c r="EM25" s="41"/>
      <c r="EN25" s="41">
        <v>90.497705695274092</v>
      </c>
      <c r="EO25" s="41"/>
      <c r="EP25" s="41">
        <v>91.077001853116158</v>
      </c>
      <c r="EQ25" s="41"/>
      <c r="ER25" s="41">
        <v>87.087509524646862</v>
      </c>
      <c r="ES25" s="41"/>
      <c r="ET25" s="41">
        <v>87.770518324933107</v>
      </c>
      <c r="EU25" s="41"/>
      <c r="EV25" s="41">
        <v>88.999150923370834</v>
      </c>
      <c r="EW25" s="41"/>
      <c r="EX25" s="41">
        <v>88.399995191209541</v>
      </c>
      <c r="EY25" s="41"/>
      <c r="EZ25" s="41">
        <v>91.093194666412231</v>
      </c>
      <c r="FA25" s="41"/>
      <c r="FB25" s="41">
        <v>88.68295678078843</v>
      </c>
      <c r="FC25" s="41"/>
      <c r="FD25" s="41">
        <v>90.210473652980255</v>
      </c>
      <c r="FE25" s="41"/>
      <c r="FF25" s="41">
        <v>92.599797023004058</v>
      </c>
      <c r="FG25" s="41"/>
      <c r="FH25" s="41">
        <v>89.612699163321182</v>
      </c>
      <c r="FI25" s="41"/>
      <c r="FJ25" s="41"/>
      <c r="FK25" s="41">
        <v>91.986309852177925</v>
      </c>
      <c r="FL25" s="41"/>
      <c r="FM25" s="41">
        <v>90.582577768872426</v>
      </c>
      <c r="FN25" s="41"/>
      <c r="FO25" s="41">
        <v>93.566999557908332</v>
      </c>
      <c r="FP25" s="41"/>
      <c r="FQ25" s="41">
        <v>93.256704069988601</v>
      </c>
      <c r="FR25" s="41"/>
      <c r="FS25" s="41">
        <v>92.800371359992752</v>
      </c>
      <c r="FT25" s="41"/>
      <c r="FU25" s="41">
        <v>90.901715056045134</v>
      </c>
      <c r="FV25" s="41"/>
      <c r="FW25" s="41">
        <v>93.582827601708246</v>
      </c>
      <c r="FX25" s="41"/>
      <c r="FY25" s="41">
        <v>91.949085893356241</v>
      </c>
      <c r="FZ25" s="41"/>
      <c r="GA25" s="41">
        <v>93.12828613868389</v>
      </c>
      <c r="GB25" s="41"/>
      <c r="GC25" s="41">
        <v>92.077350704273385</v>
      </c>
      <c r="GD25" s="41"/>
      <c r="GE25" s="41">
        <v>93.553025208135239</v>
      </c>
      <c r="GF25" s="41"/>
      <c r="GG25" s="41">
        <v>94.153911564625844</v>
      </c>
      <c r="GH25" s="41"/>
      <c r="GI25" s="41">
        <v>92.643410913758544</v>
      </c>
      <c r="GJ25" s="41"/>
      <c r="GK25" s="41"/>
      <c r="GL25" s="41">
        <v>95.298631965298625</v>
      </c>
      <c r="GM25" s="41"/>
      <c r="GN25" s="41">
        <v>94.532767426803829</v>
      </c>
      <c r="GO25" s="41"/>
      <c r="GP25" s="41">
        <v>95.568909421422532</v>
      </c>
      <c r="GQ25" s="41"/>
      <c r="GR25" s="41">
        <v>96.2189961962019</v>
      </c>
      <c r="GS25" s="41"/>
      <c r="GT25" s="41">
        <v>95.846303079439991</v>
      </c>
      <c r="GU25" s="41"/>
      <c r="GV25" s="41">
        <v>94.212500182409855</v>
      </c>
      <c r="GW25" s="41"/>
      <c r="GX25" s="41">
        <v>96.204678775885228</v>
      </c>
      <c r="GY25" s="41"/>
      <c r="GZ25" s="41">
        <v>94.514345812972152</v>
      </c>
      <c r="HA25" s="41"/>
      <c r="HB25" s="41">
        <v>94.476761986406217</v>
      </c>
      <c r="HC25" s="41"/>
      <c r="HD25" s="41">
        <v>93.670347841492941</v>
      </c>
      <c r="HE25" s="41"/>
      <c r="HF25" s="41">
        <v>94.343784855620271</v>
      </c>
      <c r="HG25" s="41"/>
      <c r="HH25" s="41">
        <v>94.808910939725891</v>
      </c>
      <c r="HI25" s="41"/>
      <c r="HJ25" s="41">
        <v>94.947725232473445</v>
      </c>
      <c r="HK25" s="41"/>
      <c r="HL25" s="41"/>
      <c r="HM25" s="41">
        <v>92.957007384084861</v>
      </c>
      <c r="HN25" s="41"/>
      <c r="HO25" s="41">
        <v>88.764542323175036</v>
      </c>
      <c r="HP25" s="41"/>
      <c r="HQ25" s="41">
        <v>93.170749569738902</v>
      </c>
      <c r="HR25" s="41"/>
      <c r="HS25" s="41">
        <v>93.987999225756496</v>
      </c>
      <c r="HT25" s="41"/>
      <c r="HU25" s="41">
        <v>93.654491708001402</v>
      </c>
      <c r="HV25" s="41"/>
      <c r="HW25" s="41">
        <v>92.354805985290383</v>
      </c>
      <c r="HX25" s="41"/>
      <c r="HY25" s="41">
        <v>92.60260180695758</v>
      </c>
      <c r="HZ25" s="41"/>
      <c r="IA25" s="41">
        <v>93.754970238812447</v>
      </c>
      <c r="IB25" s="41"/>
      <c r="IC25" s="41">
        <v>92.595338110534556</v>
      </c>
      <c r="ID25" s="41"/>
      <c r="IE25" s="41">
        <v>91.618404309719466</v>
      </c>
      <c r="IF25" s="41"/>
      <c r="IG25" s="41">
        <v>90.56218057921636</v>
      </c>
      <c r="IH25" s="41"/>
      <c r="II25" s="41">
        <v>88.249069951820459</v>
      </c>
      <c r="IJ25" s="41"/>
      <c r="IK25" s="41">
        <v>92.03816393238165</v>
      </c>
      <c r="IL25" s="41"/>
      <c r="IM25" s="41">
        <v>92.474590487467935</v>
      </c>
      <c r="IN25" s="41"/>
      <c r="IO25" s="41">
        <v>89.694079633104025</v>
      </c>
      <c r="IP25" s="41"/>
      <c r="IQ25" s="41">
        <v>87.997434810989077</v>
      </c>
      <c r="IR25" s="41"/>
      <c r="IS25" s="41">
        <v>89.857843137254903</v>
      </c>
      <c r="IT25" s="41"/>
      <c r="IU25" s="41">
        <v>90.101111409145503</v>
      </c>
      <c r="IV25" s="41"/>
      <c r="IW25" s="41">
        <v>89.549912567475104</v>
      </c>
      <c r="IX25" s="41"/>
      <c r="IY25" s="41">
        <v>91.309581777849914</v>
      </c>
      <c r="IZ25" s="41"/>
      <c r="JA25" s="41">
        <v>89.715849033140586</v>
      </c>
      <c r="JB25" s="41"/>
      <c r="JC25" s="41">
        <v>91.799878117382335</v>
      </c>
      <c r="JD25" s="41"/>
      <c r="JE25" s="41">
        <v>90.512890223288693</v>
      </c>
      <c r="JF25" s="41"/>
      <c r="JG25" s="41">
        <v>91.025005740805639</v>
      </c>
      <c r="JH25" s="41"/>
      <c r="JI25" s="41">
        <v>88.751203927740846</v>
      </c>
      <c r="JJ25" s="41"/>
      <c r="JK25" s="41">
        <v>90.216813327029726</v>
      </c>
      <c r="JL25" s="41"/>
      <c r="JM25" s="41">
        <v>90.988586866626235</v>
      </c>
      <c r="JN25" s="41"/>
      <c r="JO25" s="41">
        <v>91.037752707258662</v>
      </c>
      <c r="JP25" s="41"/>
      <c r="JQ25" s="41">
        <v>88.485638207467005</v>
      </c>
      <c r="JR25" s="41"/>
      <c r="JS25" s="41">
        <v>90.396973990486799</v>
      </c>
      <c r="JT25" s="41"/>
      <c r="JU25" s="41">
        <v>87.877306174046822</v>
      </c>
      <c r="JV25" s="41"/>
      <c r="JW25" s="41">
        <v>85.376181374110644</v>
      </c>
      <c r="JX25" s="41"/>
      <c r="JY25" s="41">
        <v>88.758485951621296</v>
      </c>
      <c r="JZ25" s="41"/>
      <c r="KA25" s="41">
        <v>86.102860320790725</v>
      </c>
      <c r="KB25" s="41"/>
      <c r="KC25" s="41">
        <v>87.591996745441776</v>
      </c>
      <c r="KD25" s="41"/>
      <c r="KE25" s="41">
        <v>86.276203094686039</v>
      </c>
      <c r="KF25" s="41"/>
      <c r="KG25" s="41">
        <v>85.922330097087368</v>
      </c>
      <c r="KH25" s="41"/>
      <c r="KI25" s="41">
        <v>83.468695383982734</v>
      </c>
      <c r="KJ25" s="41"/>
      <c r="KK25" s="41">
        <v>87.698513723208222</v>
      </c>
      <c r="KL25" s="42"/>
      <c r="KM25" s="43"/>
      <c r="KN25" s="19" t="s">
        <v>25</v>
      </c>
    </row>
    <row r="26" spans="2:300" ht="4.5" customHeight="1" x14ac:dyDescent="0.2">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2"/>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2"/>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2"/>
      <c r="KM26" s="43"/>
      <c r="KN26" s="19"/>
    </row>
    <row r="27" spans="2:300" ht="10.5" customHeight="1" x14ac:dyDescent="0.2">
      <c r="B27" s="13">
        <v>9</v>
      </c>
      <c r="C27" s="14"/>
      <c r="D27" s="15" t="s">
        <v>26</v>
      </c>
      <c r="E27" s="16">
        <v>69580</v>
      </c>
      <c r="F27" s="55"/>
      <c r="G27" s="16">
        <v>64095</v>
      </c>
      <c r="H27" s="16"/>
      <c r="I27" s="16">
        <v>68896</v>
      </c>
      <c r="J27" s="16"/>
      <c r="K27" s="16">
        <v>68497</v>
      </c>
      <c r="L27" s="16"/>
      <c r="M27" s="16">
        <v>69296</v>
      </c>
      <c r="N27" s="16"/>
      <c r="O27" s="16">
        <v>64827</v>
      </c>
      <c r="P27" s="16"/>
      <c r="Q27" s="16">
        <v>62355</v>
      </c>
      <c r="R27" s="16"/>
      <c r="S27" s="16">
        <v>68975</v>
      </c>
      <c r="T27" s="16"/>
      <c r="U27" s="16">
        <v>68576</v>
      </c>
      <c r="V27" s="16"/>
      <c r="W27" s="16">
        <v>70720</v>
      </c>
      <c r="X27" s="16"/>
      <c r="Y27" s="16">
        <v>68876</v>
      </c>
      <c r="Z27" s="16"/>
      <c r="AA27" s="16">
        <v>68476</v>
      </c>
      <c r="AB27" s="16"/>
      <c r="AC27" s="16">
        <v>813169</v>
      </c>
      <c r="AD27" s="45"/>
      <c r="AE27" s="45"/>
      <c r="AF27" s="16">
        <v>73934</v>
      </c>
      <c r="AG27" s="55"/>
      <c r="AH27" s="16">
        <v>69777</v>
      </c>
      <c r="AI27" s="16"/>
      <c r="AJ27" s="16">
        <v>76712</v>
      </c>
      <c r="AK27" s="16"/>
      <c r="AL27" s="16">
        <v>72491</v>
      </c>
      <c r="AM27" s="16"/>
      <c r="AN27" s="16">
        <v>72979</v>
      </c>
      <c r="AO27" s="16"/>
      <c r="AP27" s="16">
        <v>65728</v>
      </c>
      <c r="AQ27" s="16"/>
      <c r="AR27" s="16">
        <v>64385</v>
      </c>
      <c r="AS27" s="16"/>
      <c r="AT27" s="16">
        <v>69931</v>
      </c>
      <c r="AU27" s="16"/>
      <c r="AV27" s="16">
        <v>74885</v>
      </c>
      <c r="AW27" s="16"/>
      <c r="AX27" s="16">
        <v>78351</v>
      </c>
      <c r="AY27" s="16"/>
      <c r="AZ27" s="16">
        <v>73200</v>
      </c>
      <c r="BA27" s="16"/>
      <c r="BB27" s="16">
        <v>73977</v>
      </c>
      <c r="BC27" s="16"/>
      <c r="BD27" s="16">
        <v>866350</v>
      </c>
      <c r="BE27" s="45"/>
      <c r="BF27" s="45"/>
      <c r="BG27" s="16">
        <v>75410</v>
      </c>
      <c r="BH27" s="55"/>
      <c r="BI27" s="16">
        <v>70302</v>
      </c>
      <c r="BJ27" s="16"/>
      <c r="BK27" s="16">
        <v>78696</v>
      </c>
      <c r="BL27" s="16"/>
      <c r="BM27" s="16">
        <v>72209</v>
      </c>
      <c r="BN27" s="16"/>
      <c r="BO27" s="16">
        <v>74698</v>
      </c>
      <c r="BP27" s="16"/>
      <c r="BQ27" s="16">
        <v>73928</v>
      </c>
      <c r="BR27" s="16"/>
      <c r="BS27" s="16">
        <v>68769</v>
      </c>
      <c r="BT27" s="16"/>
      <c r="BU27" s="16">
        <v>72158</v>
      </c>
      <c r="BV27" s="16"/>
      <c r="BW27" s="16">
        <v>76421</v>
      </c>
      <c r="BX27" s="16"/>
      <c r="BY27" s="16">
        <v>77269</v>
      </c>
      <c r="BZ27" s="16"/>
      <c r="CA27" s="16">
        <v>74114</v>
      </c>
      <c r="CB27" s="16"/>
      <c r="CC27" s="16">
        <v>75689</v>
      </c>
      <c r="CD27" s="16"/>
      <c r="CE27" s="16">
        <v>889663</v>
      </c>
      <c r="CF27" s="31"/>
      <c r="CG27" s="45"/>
      <c r="CH27" s="16">
        <v>73990</v>
      </c>
      <c r="CI27" s="55"/>
      <c r="CJ27" s="16">
        <v>74273</v>
      </c>
      <c r="CK27" s="16"/>
      <c r="CL27" s="16">
        <v>78327</v>
      </c>
      <c r="CM27" s="16"/>
      <c r="CN27" s="16">
        <v>77368</v>
      </c>
      <c r="CO27" s="16"/>
      <c r="CP27" s="16">
        <v>77852</v>
      </c>
      <c r="CQ27" s="16"/>
      <c r="CR27" s="16">
        <v>73728</v>
      </c>
      <c r="CS27" s="16"/>
      <c r="CT27" s="16">
        <v>69915</v>
      </c>
      <c r="CU27" s="16"/>
      <c r="CV27" s="16">
        <v>76708</v>
      </c>
      <c r="CW27" s="16"/>
      <c r="CX27" s="16">
        <v>77095</v>
      </c>
      <c r="CY27" s="16"/>
      <c r="CZ27" s="16">
        <v>76785</v>
      </c>
      <c r="DA27" s="16"/>
      <c r="DB27" s="16">
        <v>73033</v>
      </c>
      <c r="DC27" s="16"/>
      <c r="DD27" s="16">
        <v>77426</v>
      </c>
      <c r="DE27" s="16"/>
      <c r="DF27" s="16">
        <v>906500</v>
      </c>
      <c r="DG27" s="31"/>
      <c r="DH27" s="45"/>
      <c r="DI27" s="16">
        <v>79553</v>
      </c>
      <c r="DJ27" s="55"/>
      <c r="DK27" s="16">
        <v>74634</v>
      </c>
      <c r="DL27" s="16"/>
      <c r="DM27" s="16">
        <v>83206</v>
      </c>
      <c r="DN27" s="16"/>
      <c r="DO27" s="16">
        <v>74711</v>
      </c>
      <c r="DP27" s="16"/>
      <c r="DQ27" s="16">
        <v>78352</v>
      </c>
      <c r="DR27" s="16"/>
      <c r="DS27" s="16">
        <v>74806</v>
      </c>
      <c r="DT27" s="16"/>
      <c r="DU27" s="16">
        <v>68505</v>
      </c>
      <c r="DV27" s="16"/>
      <c r="DW27" s="16">
        <v>76080</v>
      </c>
      <c r="DX27" s="16"/>
      <c r="DY27" s="16">
        <v>77008</v>
      </c>
      <c r="DZ27" s="16"/>
      <c r="EA27" s="16">
        <v>80275</v>
      </c>
      <c r="EB27" s="16"/>
      <c r="EC27" s="16">
        <v>77601</v>
      </c>
      <c r="ED27" s="16"/>
      <c r="EE27" s="16">
        <v>78622</v>
      </c>
      <c r="EF27" s="16"/>
      <c r="EG27" s="16">
        <v>923353</v>
      </c>
      <c r="EH27" s="31"/>
      <c r="EI27" s="45"/>
      <c r="EJ27" s="16">
        <v>81991</v>
      </c>
      <c r="EK27" s="55"/>
      <c r="EL27" s="16">
        <v>73508</v>
      </c>
      <c r="EM27" s="16"/>
      <c r="EN27" s="16">
        <v>80685</v>
      </c>
      <c r="EO27" s="16"/>
      <c r="EP27" s="16">
        <v>78024</v>
      </c>
      <c r="EQ27" s="16"/>
      <c r="ER27" s="16">
        <v>78708</v>
      </c>
      <c r="ES27" s="16"/>
      <c r="ET27" s="16">
        <v>74601</v>
      </c>
      <c r="EU27" s="16"/>
      <c r="EV27" s="16">
        <v>70396</v>
      </c>
      <c r="EW27" s="16"/>
      <c r="EX27" s="16">
        <v>77885</v>
      </c>
      <c r="EY27" s="16"/>
      <c r="EZ27" s="16">
        <v>79967</v>
      </c>
      <c r="FA27" s="16"/>
      <c r="FB27" s="16">
        <v>82772</v>
      </c>
      <c r="FC27" s="16"/>
      <c r="FD27" s="16">
        <v>81598</v>
      </c>
      <c r="FE27" s="16"/>
      <c r="FF27" s="16">
        <v>79815</v>
      </c>
      <c r="FG27" s="16"/>
      <c r="FH27" s="16">
        <v>939950</v>
      </c>
      <c r="FI27" s="31"/>
      <c r="FJ27" s="45"/>
      <c r="FK27" s="16">
        <v>85126</v>
      </c>
      <c r="FL27" s="55"/>
      <c r="FM27" s="16">
        <v>75552</v>
      </c>
      <c r="FN27" s="16"/>
      <c r="FO27" s="16">
        <v>85263</v>
      </c>
      <c r="FP27" s="16"/>
      <c r="FQ27" s="16">
        <v>81157</v>
      </c>
      <c r="FR27" s="16"/>
      <c r="FS27" s="16">
        <v>84942</v>
      </c>
      <c r="FT27" s="16"/>
      <c r="FU27" s="16">
        <v>75976</v>
      </c>
      <c r="FV27" s="16"/>
      <c r="FW27" s="16">
        <v>77328</v>
      </c>
      <c r="FX27" s="16"/>
      <c r="FY27" s="16">
        <v>79158</v>
      </c>
      <c r="FZ27" s="16"/>
      <c r="GA27" s="16">
        <v>81951</v>
      </c>
      <c r="GB27" s="16"/>
      <c r="GC27" s="16">
        <v>84454</v>
      </c>
      <c r="GD27" s="16"/>
      <c r="GE27" s="16">
        <v>83422</v>
      </c>
      <c r="GF27" s="16"/>
      <c r="GG27" s="16">
        <v>82075</v>
      </c>
      <c r="GH27" s="16"/>
      <c r="GI27" s="16">
        <v>976404</v>
      </c>
      <c r="GJ27" s="31"/>
      <c r="GK27" s="45"/>
      <c r="GL27" s="16">
        <v>87849</v>
      </c>
      <c r="GM27" s="55"/>
      <c r="GN27" s="16">
        <v>81084</v>
      </c>
      <c r="GO27" s="16"/>
      <c r="GP27" s="16">
        <v>84378</v>
      </c>
      <c r="GQ27" s="16"/>
      <c r="GR27" s="16">
        <v>68917</v>
      </c>
      <c r="GS27" s="16"/>
      <c r="GT27" s="16">
        <v>67601</v>
      </c>
      <c r="GU27" s="16"/>
      <c r="GV27" s="16">
        <v>66378</v>
      </c>
      <c r="GW27" s="16"/>
      <c r="GX27" s="16">
        <v>69391</v>
      </c>
      <c r="GY27" s="16"/>
      <c r="GZ27" s="16">
        <v>75663</v>
      </c>
      <c r="HA27" s="16"/>
      <c r="HB27" s="16">
        <v>79400</v>
      </c>
      <c r="HC27" s="16"/>
      <c r="HD27" s="16">
        <v>81990</v>
      </c>
      <c r="HE27" s="16"/>
      <c r="HF27" s="16">
        <v>78504</v>
      </c>
      <c r="HG27" s="16"/>
      <c r="HH27" s="16">
        <v>79235</v>
      </c>
      <c r="HI27" s="16"/>
      <c r="HJ27" s="16">
        <v>920390</v>
      </c>
      <c r="HK27" s="31"/>
      <c r="HL27" s="45"/>
      <c r="HM27" s="16">
        <v>77102</v>
      </c>
      <c r="HN27" s="55"/>
      <c r="HO27" s="16">
        <v>67983</v>
      </c>
      <c r="HP27" s="16"/>
      <c r="HQ27" s="16">
        <v>79472</v>
      </c>
      <c r="HR27" s="16"/>
      <c r="HS27" s="16">
        <v>75453</v>
      </c>
      <c r="HT27" s="16"/>
      <c r="HU27" s="16">
        <v>77264</v>
      </c>
      <c r="HV27" s="16"/>
      <c r="HW27" s="16">
        <v>75481</v>
      </c>
      <c r="HX27" s="16"/>
      <c r="HY27" s="16">
        <v>72232</v>
      </c>
      <c r="HZ27" s="16"/>
      <c r="IA27" s="16">
        <v>80220</v>
      </c>
      <c r="IB27" s="16"/>
      <c r="IC27" s="16">
        <v>81756</v>
      </c>
      <c r="ID27" s="16"/>
      <c r="IE27" s="16">
        <v>80705</v>
      </c>
      <c r="IF27" s="16"/>
      <c r="IG27" s="16">
        <v>78000</v>
      </c>
      <c r="IH27" s="16"/>
      <c r="II27" s="16">
        <v>76646</v>
      </c>
      <c r="IJ27" s="16"/>
      <c r="IK27" s="16">
        <v>922314</v>
      </c>
      <c r="IL27" s="31"/>
      <c r="IM27" s="16">
        <v>77930</v>
      </c>
      <c r="IN27" s="55"/>
      <c r="IO27" s="16">
        <v>72163</v>
      </c>
      <c r="IP27" s="16"/>
      <c r="IQ27" s="16">
        <v>80960</v>
      </c>
      <c r="IR27" s="16"/>
      <c r="IS27" s="16">
        <v>76831</v>
      </c>
      <c r="IT27" s="16"/>
      <c r="IU27" s="16">
        <v>81256</v>
      </c>
      <c r="IV27" s="16"/>
      <c r="IW27" s="16">
        <v>74543</v>
      </c>
      <c r="IX27" s="16"/>
      <c r="IY27" s="16">
        <v>70313</v>
      </c>
      <c r="IZ27" s="16"/>
      <c r="JA27" s="16">
        <v>75804</v>
      </c>
      <c r="JB27" s="16"/>
      <c r="JC27" s="16">
        <v>81749</v>
      </c>
      <c r="JD27" s="16"/>
      <c r="JE27" s="16">
        <v>80670</v>
      </c>
      <c r="JF27" s="16"/>
      <c r="JG27" s="16">
        <v>78910</v>
      </c>
      <c r="JH27" s="16"/>
      <c r="JI27" s="16">
        <v>79838</v>
      </c>
      <c r="JJ27" s="16"/>
      <c r="JK27" s="16">
        <v>930967</v>
      </c>
      <c r="JL27" s="31"/>
      <c r="JM27" s="16">
        <v>86398</v>
      </c>
      <c r="JN27" s="55"/>
      <c r="JO27" s="16">
        <v>80160</v>
      </c>
      <c r="JP27" s="16"/>
      <c r="JQ27" s="16">
        <v>82821</v>
      </c>
      <c r="JR27" s="16"/>
      <c r="JS27" s="16">
        <v>75202</v>
      </c>
      <c r="JT27" s="16"/>
      <c r="JU27" s="16">
        <v>78424</v>
      </c>
      <c r="JV27" s="16"/>
      <c r="JW27" s="16">
        <v>69510</v>
      </c>
      <c r="JX27" s="16"/>
      <c r="JY27" s="16">
        <v>67252</v>
      </c>
      <c r="JZ27" s="16"/>
      <c r="KA27" s="16">
        <v>73370</v>
      </c>
      <c r="KB27" s="16"/>
      <c r="KC27" s="16">
        <v>76171</v>
      </c>
      <c r="KD27" s="16"/>
      <c r="KE27" s="16">
        <v>78606</v>
      </c>
      <c r="KF27" s="16"/>
      <c r="KG27" s="16">
        <v>78806</v>
      </c>
      <c r="KH27" s="16"/>
      <c r="KI27" s="16">
        <v>79136</v>
      </c>
      <c r="KJ27" s="16"/>
      <c r="KK27" s="16">
        <v>925856</v>
      </c>
      <c r="KL27" s="31"/>
      <c r="KM27" s="40"/>
      <c r="KN27" s="15" t="s">
        <v>27</v>
      </c>
    </row>
    <row r="28" spans="2:300" ht="10.5" customHeight="1" x14ac:dyDescent="0.2">
      <c r="B28" s="13">
        <v>10</v>
      </c>
      <c r="C28" s="13"/>
      <c r="D28" s="19" t="s">
        <v>28</v>
      </c>
      <c r="E28" s="41">
        <v>94.762073380001638</v>
      </c>
      <c r="F28" s="41"/>
      <c r="G28" s="41">
        <v>95.474654789745728</v>
      </c>
      <c r="H28" s="41"/>
      <c r="I28" s="41">
        <v>95.876647323230216</v>
      </c>
      <c r="J28" s="41"/>
      <c r="K28" s="41">
        <v>95.642156999636967</v>
      </c>
      <c r="L28" s="41"/>
      <c r="M28" s="41">
        <v>94.67572035577173</v>
      </c>
      <c r="N28" s="41"/>
      <c r="O28" s="41">
        <v>95.273577002777657</v>
      </c>
      <c r="P28" s="41"/>
      <c r="Q28" s="41">
        <v>96.016445443626623</v>
      </c>
      <c r="R28" s="41"/>
      <c r="S28" s="41">
        <v>95.681666851625792</v>
      </c>
      <c r="T28" s="41"/>
      <c r="U28" s="41">
        <v>95.496448962540043</v>
      </c>
      <c r="V28" s="41"/>
      <c r="W28" s="41">
        <v>94.290818911495691</v>
      </c>
      <c r="X28" s="41"/>
      <c r="Y28" s="41">
        <v>95.371024245697114</v>
      </c>
      <c r="Z28" s="41"/>
      <c r="AA28" s="41">
        <v>96.446428822941172</v>
      </c>
      <c r="AB28" s="41"/>
      <c r="AC28" s="41">
        <v>95.405194220092639</v>
      </c>
      <c r="AD28" s="41"/>
      <c r="AE28" s="41"/>
      <c r="AF28" s="41">
        <v>95.098077046755407</v>
      </c>
      <c r="AG28" s="41"/>
      <c r="AH28" s="41">
        <v>96.696276381979189</v>
      </c>
      <c r="AI28" s="41"/>
      <c r="AJ28" s="41">
        <v>96.649909916720205</v>
      </c>
      <c r="AK28" s="41"/>
      <c r="AL28" s="41">
        <v>96.342516911872195</v>
      </c>
      <c r="AM28" s="41"/>
      <c r="AN28" s="41">
        <v>94.742239935608666</v>
      </c>
      <c r="AO28" s="41"/>
      <c r="AP28" s="41">
        <v>94.174284322434602</v>
      </c>
      <c r="AQ28" s="41"/>
      <c r="AR28" s="41">
        <v>93.48094373865699</v>
      </c>
      <c r="AS28" s="41"/>
      <c r="AT28" s="41">
        <v>94.137522547990201</v>
      </c>
      <c r="AU28" s="41"/>
      <c r="AV28" s="41">
        <v>95.45327078978228</v>
      </c>
      <c r="AW28" s="41"/>
      <c r="AX28" s="41">
        <v>96.26257786296118</v>
      </c>
      <c r="AY28" s="41"/>
      <c r="AZ28" s="41">
        <v>95.900640647722355</v>
      </c>
      <c r="BA28" s="41"/>
      <c r="BB28" s="41">
        <v>96.069035374785727</v>
      </c>
      <c r="BC28" s="41"/>
      <c r="BD28" s="41">
        <v>95.446422866157974</v>
      </c>
      <c r="BE28" s="41"/>
      <c r="BF28" s="41"/>
      <c r="BG28" s="41">
        <v>95.921949730334788</v>
      </c>
      <c r="BH28" s="41"/>
      <c r="BI28" s="41">
        <v>95.490478389611795</v>
      </c>
      <c r="BJ28" s="41"/>
      <c r="BK28" s="41">
        <v>96.062107858694858</v>
      </c>
      <c r="BL28" s="41"/>
      <c r="BM28" s="41">
        <v>95.538561278628237</v>
      </c>
      <c r="BN28" s="41"/>
      <c r="BO28" s="41">
        <v>95.833012598465601</v>
      </c>
      <c r="BP28" s="41"/>
      <c r="BQ28" s="41">
        <v>95.626641141393634</v>
      </c>
      <c r="BR28" s="41"/>
      <c r="BS28" s="41">
        <v>95.197818322766409</v>
      </c>
      <c r="BT28" s="41"/>
      <c r="BU28" s="41">
        <v>94.5516012369621</v>
      </c>
      <c r="BV28" s="41"/>
      <c r="BW28" s="41">
        <v>95.597948461346007</v>
      </c>
      <c r="BX28" s="41"/>
      <c r="BY28" s="41">
        <v>95.51528486841292</v>
      </c>
      <c r="BZ28" s="41"/>
      <c r="CA28" s="41">
        <v>94.808882976001641</v>
      </c>
      <c r="CB28" s="41"/>
      <c r="CC28" s="41">
        <v>95.737360705296055</v>
      </c>
      <c r="CD28" s="41"/>
      <c r="CE28" s="41">
        <v>95.496544721119605</v>
      </c>
      <c r="CF28" s="41"/>
      <c r="CG28" s="41"/>
      <c r="CH28" s="41">
        <v>94.018831721666643</v>
      </c>
      <c r="CI28" s="41"/>
      <c r="CJ28" s="41">
        <v>96.021978021978029</v>
      </c>
      <c r="CK28" s="41"/>
      <c r="CL28" s="41">
        <v>96.066671572595482</v>
      </c>
      <c r="CM28" s="41"/>
      <c r="CN28" s="41">
        <v>96.140368317717531</v>
      </c>
      <c r="CO28" s="41"/>
      <c r="CP28" s="41">
        <v>95.537993324170429</v>
      </c>
      <c r="CQ28" s="41"/>
      <c r="CR28" s="41">
        <v>95.533527696793001</v>
      </c>
      <c r="CS28" s="41"/>
      <c r="CT28" s="41">
        <v>96.43980357536968</v>
      </c>
      <c r="CU28" s="41"/>
      <c r="CV28" s="41">
        <v>96.632695481286461</v>
      </c>
      <c r="CW28" s="41"/>
      <c r="CX28" s="41">
        <v>95.634753268663005</v>
      </c>
      <c r="CY28" s="41"/>
      <c r="CZ28" s="41">
        <v>94.888842204125012</v>
      </c>
      <c r="DA28" s="41"/>
      <c r="DB28" s="41">
        <v>93.742619499922981</v>
      </c>
      <c r="DC28" s="41"/>
      <c r="DD28" s="41">
        <v>96.292611339808715</v>
      </c>
      <c r="DE28" s="41"/>
      <c r="DF28" s="41">
        <v>95.577497904464678</v>
      </c>
      <c r="DG28" s="41"/>
      <c r="DH28" s="41"/>
      <c r="DI28" s="41">
        <v>96.304142556230786</v>
      </c>
      <c r="DJ28" s="41"/>
      <c r="DK28" s="41">
        <v>96.689942867507028</v>
      </c>
      <c r="DL28" s="41"/>
      <c r="DM28" s="41">
        <v>96.57149489322191</v>
      </c>
      <c r="DN28" s="41"/>
      <c r="DO28" s="41">
        <v>95.885365196298622</v>
      </c>
      <c r="DP28" s="41"/>
      <c r="DQ28" s="41">
        <v>94.34316676700783</v>
      </c>
      <c r="DR28" s="41"/>
      <c r="DS28" s="41">
        <v>94.734309305506301</v>
      </c>
      <c r="DT28" s="41"/>
      <c r="DU28" s="41">
        <v>96.631543311751514</v>
      </c>
      <c r="DV28" s="41"/>
      <c r="DW28" s="41">
        <v>95.886267392619487</v>
      </c>
      <c r="DX28" s="41"/>
      <c r="DY28" s="41">
        <v>95.728705683456809</v>
      </c>
      <c r="DZ28" s="41"/>
      <c r="EA28" s="41">
        <v>95.768414020185631</v>
      </c>
      <c r="EB28" s="41"/>
      <c r="EC28" s="41">
        <v>95.030553888732413</v>
      </c>
      <c r="ED28" s="41"/>
      <c r="EE28" s="41">
        <v>95.288998775891116</v>
      </c>
      <c r="EF28" s="41"/>
      <c r="EG28" s="41">
        <v>95.728194393903109</v>
      </c>
      <c r="EH28" s="41"/>
      <c r="EI28" s="41"/>
      <c r="EJ28" s="41">
        <v>93.861687635227185</v>
      </c>
      <c r="EK28" s="41"/>
      <c r="EL28" s="41">
        <v>93.286631640396962</v>
      </c>
      <c r="EM28" s="41"/>
      <c r="EN28" s="41">
        <v>94.688479186959427</v>
      </c>
      <c r="EO28" s="41"/>
      <c r="EP28" s="41">
        <v>95.123378523359008</v>
      </c>
      <c r="EQ28" s="41"/>
      <c r="ER28" s="41">
        <v>92.266572885528404</v>
      </c>
      <c r="ES28" s="41"/>
      <c r="ET28" s="41">
        <v>92.839275714019038</v>
      </c>
      <c r="EU28" s="41"/>
      <c r="EV28" s="41">
        <v>93.393122479303756</v>
      </c>
      <c r="EW28" s="41"/>
      <c r="EX28" s="41">
        <v>93.633161419074057</v>
      </c>
      <c r="EY28" s="41"/>
      <c r="EZ28" s="41">
        <v>95.373661236075662</v>
      </c>
      <c r="FA28" s="41"/>
      <c r="FB28" s="41">
        <v>94.115774273141781</v>
      </c>
      <c r="FC28" s="41"/>
      <c r="FD28" s="41">
        <v>94.937695610187433</v>
      </c>
      <c r="FE28" s="41"/>
      <c r="FF28" s="41">
        <v>96.432196017784662</v>
      </c>
      <c r="FG28" s="41"/>
      <c r="FH28" s="41">
        <v>94.17270389224467</v>
      </c>
      <c r="FI28" s="41"/>
      <c r="FJ28" s="41"/>
      <c r="FK28" s="41">
        <v>95.837789761660829</v>
      </c>
      <c r="FL28" s="41"/>
      <c r="FM28" s="41">
        <v>94.615037819966943</v>
      </c>
      <c r="FN28" s="41"/>
      <c r="FO28" s="41">
        <v>96.651439065032818</v>
      </c>
      <c r="FP28" s="41"/>
      <c r="FQ28" s="41">
        <v>96.468476607074933</v>
      </c>
      <c r="FR28" s="41"/>
      <c r="FS28" s="41">
        <v>96.170916172274815</v>
      </c>
      <c r="FT28" s="41"/>
      <c r="FU28" s="41">
        <v>94.834860324038246</v>
      </c>
      <c r="FV28" s="41"/>
      <c r="FW28" s="41">
        <v>96.561024949426837</v>
      </c>
      <c r="FX28" s="41"/>
      <c r="FY28" s="41">
        <v>95.776113443598831</v>
      </c>
      <c r="FZ28" s="41"/>
      <c r="GA28" s="41">
        <v>96.61070898073703</v>
      </c>
      <c r="GB28" s="41"/>
      <c r="GC28" s="41">
        <v>96.010822732285163</v>
      </c>
      <c r="GD28" s="41"/>
      <c r="GE28" s="41">
        <v>96.730131490457083</v>
      </c>
      <c r="GF28" s="41"/>
      <c r="GG28" s="41">
        <v>96.932870370370367</v>
      </c>
      <c r="GH28" s="41"/>
      <c r="GI28" s="41">
        <v>96.112972638823805</v>
      </c>
      <c r="GJ28" s="41"/>
      <c r="GK28" s="41"/>
      <c r="GL28" s="41">
        <v>97.707707707707698</v>
      </c>
      <c r="GM28" s="41"/>
      <c r="GN28" s="41">
        <v>97.216027623911955</v>
      </c>
      <c r="GO28" s="41"/>
      <c r="GP28" s="41">
        <v>97.697037062767038</v>
      </c>
      <c r="GQ28" s="41"/>
      <c r="GR28" s="41">
        <v>98.18215491573234</v>
      </c>
      <c r="GS28" s="41"/>
      <c r="GT28" s="41">
        <v>97.871755150497322</v>
      </c>
      <c r="GU28" s="41"/>
      <c r="GV28" s="41">
        <v>96.864009806353707</v>
      </c>
      <c r="GW28" s="41"/>
      <c r="GX28" s="41">
        <v>98.086083822178253</v>
      </c>
      <c r="GY28" s="41"/>
      <c r="GZ28" s="41">
        <v>97.044903613067063</v>
      </c>
      <c r="HA28" s="41"/>
      <c r="HB28" s="41">
        <v>97.238380993203108</v>
      </c>
      <c r="HC28" s="41"/>
      <c r="HD28" s="41">
        <v>96.840488986003663</v>
      </c>
      <c r="HE28" s="41"/>
      <c r="HF28" s="41">
        <v>97.290866278349242</v>
      </c>
      <c r="HG28" s="41"/>
      <c r="HH28" s="41">
        <v>97.30682320577688</v>
      </c>
      <c r="HI28" s="41"/>
      <c r="HJ28" s="41">
        <v>97.434534799031141</v>
      </c>
      <c r="HK28" s="41"/>
      <c r="HL28" s="41"/>
      <c r="HM28" s="41">
        <v>96.332946012469236</v>
      </c>
      <c r="HN28" s="41"/>
      <c r="HO28" s="41">
        <v>94.043353760599814</v>
      </c>
      <c r="HP28" s="41"/>
      <c r="HQ28" s="41">
        <v>97.003429882700459</v>
      </c>
      <c r="HR28" s="41"/>
      <c r="HS28" s="41">
        <v>97.364991289760624</v>
      </c>
      <c r="HT28" s="41"/>
      <c r="HU28" s="41">
        <v>96.778395711207978</v>
      </c>
      <c r="HV28" s="41"/>
      <c r="HW28" s="41">
        <v>95.715191478569622</v>
      </c>
      <c r="HX28" s="41"/>
      <c r="HY28" s="41">
        <v>95.689266883925498</v>
      </c>
      <c r="HZ28" s="41"/>
      <c r="IA28" s="41">
        <v>96.657589705279904</v>
      </c>
      <c r="IB28" s="41"/>
      <c r="IC28" s="41">
        <v>96.198242084083446</v>
      </c>
      <c r="ID28" s="41"/>
      <c r="IE28" s="41">
        <v>95.975692421125231</v>
      </c>
      <c r="IF28" s="41"/>
      <c r="IG28" s="41">
        <v>94.913604283280606</v>
      </c>
      <c r="IH28" s="41"/>
      <c r="II28" s="41">
        <v>93.487833140208579</v>
      </c>
      <c r="IJ28" s="41"/>
      <c r="IK28" s="41">
        <v>95.858194800268151</v>
      </c>
      <c r="IL28" s="41"/>
      <c r="IM28" s="41">
        <v>96.124432603118208</v>
      </c>
      <c r="IN28" s="41"/>
      <c r="IO28" s="41">
        <v>94.021002710027105</v>
      </c>
      <c r="IP28" s="41"/>
      <c r="IQ28" s="41">
        <v>92.713259965873831</v>
      </c>
      <c r="IR28" s="41"/>
      <c r="IS28" s="41">
        <v>94.155637254901961</v>
      </c>
      <c r="IT28" s="41"/>
      <c r="IU28" s="41">
        <v>94.762498979556128</v>
      </c>
      <c r="IV28" s="41"/>
      <c r="IW28" s="41">
        <v>94.456271066169947</v>
      </c>
      <c r="IX28" s="41"/>
      <c r="IY28" s="41">
        <v>95.10496131580372</v>
      </c>
      <c r="IZ28" s="41"/>
      <c r="JA28" s="41">
        <v>94.26599515015856</v>
      </c>
      <c r="JB28" s="41"/>
      <c r="JC28" s="41">
        <v>95.805597224826556</v>
      </c>
      <c r="JD28" s="41"/>
      <c r="JE28" s="41">
        <v>95.355737065449944</v>
      </c>
      <c r="JF28" s="41"/>
      <c r="JG28" s="41">
        <v>95.369889172236256</v>
      </c>
      <c r="JH28" s="41"/>
      <c r="JI28" s="41">
        <v>93.774812657097883</v>
      </c>
      <c r="JJ28" s="41"/>
      <c r="JK28" s="41">
        <v>94.65231072679488</v>
      </c>
      <c r="JL28" s="41"/>
      <c r="JM28" s="41">
        <v>95.27264707503997</v>
      </c>
      <c r="JN28" s="41"/>
      <c r="JO28" s="41">
        <v>95.49564575118238</v>
      </c>
      <c r="JP28" s="41"/>
      <c r="JQ28" s="41">
        <v>93.842841765339074</v>
      </c>
      <c r="JR28" s="41"/>
      <c r="JS28" s="41">
        <v>95.134601760955377</v>
      </c>
      <c r="JT28" s="41"/>
      <c r="JU28" s="41">
        <v>93.527805273640155</v>
      </c>
      <c r="JV28" s="41"/>
      <c r="JW28" s="41">
        <v>92.266645428480416</v>
      </c>
      <c r="JX28" s="41"/>
      <c r="JY28" s="41">
        <v>94.525419202496238</v>
      </c>
      <c r="JZ28" s="41"/>
      <c r="KA28" s="41">
        <v>92.736074421426494</v>
      </c>
      <c r="KB28" s="41"/>
      <c r="KC28" s="41">
        <v>93.902634466264772</v>
      </c>
      <c r="KD28" s="41"/>
      <c r="KE28" s="41">
        <v>92.98963706052146</v>
      </c>
      <c r="KF28" s="41"/>
      <c r="KG28" s="41">
        <v>92.404202429529576</v>
      </c>
      <c r="KH28" s="41"/>
      <c r="KI28" s="41">
        <v>90.396719326502406</v>
      </c>
      <c r="KJ28" s="41"/>
      <c r="KK28" s="41">
        <v>93.534413086347911</v>
      </c>
      <c r="KL28" s="42"/>
      <c r="KM28" s="43"/>
      <c r="KN28" s="19" t="s">
        <v>29</v>
      </c>
    </row>
    <row r="29" spans="2:300" ht="4.5" customHeight="1" x14ac:dyDescent="0.2">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2"/>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2"/>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2"/>
      <c r="KM29" s="43"/>
      <c r="KN29" s="19"/>
    </row>
    <row r="30" spans="2:300" ht="10.5" customHeight="1" x14ac:dyDescent="0.2">
      <c r="B30" s="13">
        <v>11</v>
      </c>
      <c r="C30" s="14"/>
      <c r="D30" s="15" t="s">
        <v>30</v>
      </c>
      <c r="E30" s="16">
        <v>71028</v>
      </c>
      <c r="F30" s="55"/>
      <c r="G30" s="16">
        <v>65234</v>
      </c>
      <c r="H30" s="16"/>
      <c r="I30" s="16">
        <v>69928</v>
      </c>
      <c r="J30" s="16"/>
      <c r="K30" s="16">
        <v>69672</v>
      </c>
      <c r="L30" s="16"/>
      <c r="M30" s="16">
        <v>70725</v>
      </c>
      <c r="N30" s="16"/>
      <c r="O30" s="16">
        <v>66014</v>
      </c>
      <c r="P30" s="16"/>
      <c r="Q30" s="16">
        <v>63330</v>
      </c>
      <c r="R30" s="16"/>
      <c r="S30" s="16">
        <v>70155</v>
      </c>
      <c r="T30" s="16"/>
      <c r="U30" s="16">
        <v>69788</v>
      </c>
      <c r="V30" s="16"/>
      <c r="W30" s="16">
        <v>72456</v>
      </c>
      <c r="X30" s="16"/>
      <c r="Y30" s="16">
        <v>70076</v>
      </c>
      <c r="Z30" s="16"/>
      <c r="AA30" s="16">
        <v>69407</v>
      </c>
      <c r="AB30" s="16"/>
      <c r="AC30" s="16">
        <v>827813</v>
      </c>
      <c r="AD30" s="45"/>
      <c r="AE30" s="45"/>
      <c r="AF30" s="16">
        <v>75274</v>
      </c>
      <c r="AG30" s="55"/>
      <c r="AH30" s="16">
        <v>70582</v>
      </c>
      <c r="AI30" s="16"/>
      <c r="AJ30" s="16">
        <v>77719</v>
      </c>
      <c r="AK30" s="16"/>
      <c r="AL30" s="16">
        <v>73530</v>
      </c>
      <c r="AM30" s="16"/>
      <c r="AN30" s="16">
        <v>74403</v>
      </c>
      <c r="AO30" s="16"/>
      <c r="AP30" s="16">
        <v>67172</v>
      </c>
      <c r="AQ30" s="16"/>
      <c r="AR30" s="16">
        <v>65853</v>
      </c>
      <c r="AS30" s="16"/>
      <c r="AT30" s="16">
        <v>71410</v>
      </c>
      <c r="AU30" s="16"/>
      <c r="AV30" s="16">
        <v>76236</v>
      </c>
      <c r="AW30" s="16"/>
      <c r="AX30" s="16">
        <v>79586</v>
      </c>
      <c r="AY30" s="16"/>
      <c r="AZ30" s="16">
        <v>74410</v>
      </c>
      <c r="BA30" s="16"/>
      <c r="BB30" s="16">
        <v>75204</v>
      </c>
      <c r="BC30" s="16"/>
      <c r="BD30" s="16">
        <v>881379</v>
      </c>
      <c r="BE30" s="45"/>
      <c r="BF30" s="45"/>
      <c r="BG30" s="16">
        <v>76639</v>
      </c>
      <c r="BH30" s="55"/>
      <c r="BI30" s="16">
        <v>71629</v>
      </c>
      <c r="BJ30" s="16"/>
      <c r="BK30" s="16">
        <v>79749</v>
      </c>
      <c r="BL30" s="16"/>
      <c r="BM30" s="16">
        <v>73460</v>
      </c>
      <c r="BN30" s="16"/>
      <c r="BO30" s="16">
        <v>75940</v>
      </c>
      <c r="BP30" s="16"/>
      <c r="BQ30" s="16">
        <v>75307</v>
      </c>
      <c r="BR30" s="16"/>
      <c r="BS30" s="16">
        <v>70106</v>
      </c>
      <c r="BT30" s="16"/>
      <c r="BU30" s="16">
        <v>73697</v>
      </c>
      <c r="BV30" s="16"/>
      <c r="BW30" s="16">
        <v>77733</v>
      </c>
      <c r="BX30" s="16"/>
      <c r="BY30" s="16">
        <v>78655</v>
      </c>
      <c r="BZ30" s="16"/>
      <c r="CA30" s="16">
        <v>75778</v>
      </c>
      <c r="CB30" s="16"/>
      <c r="CC30" s="16">
        <v>76942</v>
      </c>
      <c r="CD30" s="16"/>
      <c r="CE30" s="16">
        <v>905635</v>
      </c>
      <c r="CF30" s="31"/>
      <c r="CG30" s="45"/>
      <c r="CH30" s="16">
        <v>75596</v>
      </c>
      <c r="CI30" s="55"/>
      <c r="CJ30" s="16">
        <v>75440</v>
      </c>
      <c r="CK30" s="16"/>
      <c r="CL30" s="16">
        <v>79561</v>
      </c>
      <c r="CM30" s="16"/>
      <c r="CN30" s="16">
        <v>78557</v>
      </c>
      <c r="CO30" s="16"/>
      <c r="CP30" s="16">
        <v>79214</v>
      </c>
      <c r="CQ30" s="16"/>
      <c r="CR30" s="16">
        <v>75035</v>
      </c>
      <c r="CS30" s="16"/>
      <c r="CT30" s="16">
        <v>70867</v>
      </c>
      <c r="CU30" s="16"/>
      <c r="CV30" s="16">
        <v>77718</v>
      </c>
      <c r="CW30" s="16"/>
      <c r="CX30" s="16">
        <v>78457</v>
      </c>
      <c r="CY30" s="16"/>
      <c r="CZ30" s="16">
        <v>78513</v>
      </c>
      <c r="DA30" s="16"/>
      <c r="DB30" s="16">
        <v>74818</v>
      </c>
      <c r="DC30" s="16"/>
      <c r="DD30" s="16">
        <v>78639</v>
      </c>
      <c r="DE30" s="16"/>
      <c r="DF30" s="16">
        <v>922415</v>
      </c>
      <c r="DG30" s="31"/>
      <c r="DH30" s="45"/>
      <c r="DI30" s="16">
        <v>80623</v>
      </c>
      <c r="DJ30" s="55"/>
      <c r="DK30" s="16">
        <v>75612</v>
      </c>
      <c r="DL30" s="16"/>
      <c r="DM30" s="16">
        <v>84390</v>
      </c>
      <c r="DN30" s="16"/>
      <c r="DO30" s="16">
        <v>75924</v>
      </c>
      <c r="DP30" s="16"/>
      <c r="DQ30" s="16">
        <v>79970</v>
      </c>
      <c r="DR30" s="16"/>
      <c r="DS30" s="16">
        <v>76197</v>
      </c>
      <c r="DT30" s="16"/>
      <c r="DU30" s="16">
        <v>69376</v>
      </c>
      <c r="DV30" s="16"/>
      <c r="DW30" s="16">
        <v>77310</v>
      </c>
      <c r="DX30" s="16"/>
      <c r="DY30" s="16">
        <v>78348</v>
      </c>
      <c r="DZ30" s="16"/>
      <c r="EA30" s="16">
        <v>81748</v>
      </c>
      <c r="EB30" s="16"/>
      <c r="EC30" s="16">
        <v>79142</v>
      </c>
      <c r="ED30" s="16"/>
      <c r="EE30" s="16">
        <v>79945</v>
      </c>
      <c r="EF30" s="16"/>
      <c r="EG30" s="16">
        <v>938585</v>
      </c>
      <c r="EH30" s="31"/>
      <c r="EI30" s="45"/>
      <c r="EJ30" s="16">
        <v>83690</v>
      </c>
      <c r="EK30" s="55"/>
      <c r="EL30" s="16">
        <v>75048</v>
      </c>
      <c r="EM30" s="16"/>
      <c r="EN30" s="16">
        <v>82283</v>
      </c>
      <c r="EO30" s="16"/>
      <c r="EP30" s="16">
        <v>79539</v>
      </c>
      <c r="EQ30" s="16"/>
      <c r="ER30" s="16">
        <v>80992</v>
      </c>
      <c r="ES30" s="16"/>
      <c r="ET30" s="16">
        <v>76545</v>
      </c>
      <c r="EU30" s="16"/>
      <c r="EV30" s="16">
        <v>71954</v>
      </c>
      <c r="EW30" s="16"/>
      <c r="EX30" s="16">
        <v>79828</v>
      </c>
      <c r="EY30" s="16"/>
      <c r="EZ30" s="16">
        <v>81460</v>
      </c>
      <c r="FA30" s="16"/>
      <c r="FB30" s="16">
        <v>84731</v>
      </c>
      <c r="FC30" s="16"/>
      <c r="FD30" s="16">
        <v>83260</v>
      </c>
      <c r="FE30" s="16"/>
      <c r="FF30" s="16">
        <v>81093</v>
      </c>
      <c r="FG30" s="16"/>
      <c r="FH30" s="16">
        <v>960423</v>
      </c>
      <c r="FI30" s="31"/>
      <c r="FJ30" s="45"/>
      <c r="FK30" s="16">
        <v>86505</v>
      </c>
      <c r="FL30" s="55"/>
      <c r="FM30" s="16">
        <v>76965</v>
      </c>
      <c r="FN30" s="16"/>
      <c r="FO30" s="16">
        <v>86357</v>
      </c>
      <c r="FP30" s="16"/>
      <c r="FQ30" s="16">
        <v>82252</v>
      </c>
      <c r="FR30" s="16"/>
      <c r="FS30" s="16">
        <v>86174</v>
      </c>
      <c r="FT30" s="16"/>
      <c r="FU30" s="16">
        <v>77407</v>
      </c>
      <c r="FV30" s="16"/>
      <c r="FW30" s="16">
        <v>78329</v>
      </c>
      <c r="FX30" s="16"/>
      <c r="FY30" s="16">
        <v>80398</v>
      </c>
      <c r="FZ30" s="16"/>
      <c r="GA30" s="16">
        <v>83010</v>
      </c>
      <c r="GB30" s="16"/>
      <c r="GC30" s="16">
        <v>85725</v>
      </c>
      <c r="GD30" s="16"/>
      <c r="GE30" s="16">
        <v>84557</v>
      </c>
      <c r="GF30" s="16"/>
      <c r="GG30" s="16">
        <v>82961</v>
      </c>
      <c r="GH30" s="16"/>
      <c r="GI30" s="16">
        <v>990640</v>
      </c>
      <c r="GJ30" s="31"/>
      <c r="GK30" s="45"/>
      <c r="GL30" s="16">
        <v>88703</v>
      </c>
      <c r="GM30" s="55"/>
      <c r="GN30" s="16">
        <v>81986</v>
      </c>
      <c r="GO30" s="16"/>
      <c r="GP30" s="16">
        <v>85166</v>
      </c>
      <c r="GQ30" s="16"/>
      <c r="GR30" s="16">
        <v>69467</v>
      </c>
      <c r="GS30" s="16"/>
      <c r="GT30" s="16">
        <v>68169</v>
      </c>
      <c r="GU30" s="16"/>
      <c r="GV30" s="16">
        <v>67174</v>
      </c>
      <c r="GW30" s="16"/>
      <c r="GX30" s="16">
        <v>69961</v>
      </c>
      <c r="GY30" s="16"/>
      <c r="GZ30" s="16">
        <v>76576</v>
      </c>
      <c r="HA30" s="16"/>
      <c r="HB30" s="16">
        <v>80334</v>
      </c>
      <c r="HC30" s="16"/>
      <c r="HD30" s="16">
        <v>83090</v>
      </c>
      <c r="HE30" s="16"/>
      <c r="HF30" s="16">
        <v>79349</v>
      </c>
      <c r="HG30" s="16"/>
      <c r="HH30" s="16">
        <v>80045</v>
      </c>
      <c r="HI30" s="16"/>
      <c r="HJ30" s="16">
        <v>930020</v>
      </c>
      <c r="HK30" s="31"/>
      <c r="HL30" s="45"/>
      <c r="HM30" s="16">
        <v>78235</v>
      </c>
      <c r="HN30" s="55"/>
      <c r="HO30" s="16">
        <v>69696</v>
      </c>
      <c r="HP30" s="16"/>
      <c r="HQ30" s="16">
        <v>80530</v>
      </c>
      <c r="HR30" s="16"/>
      <c r="HS30" s="16">
        <v>76319</v>
      </c>
      <c r="HT30" s="16"/>
      <c r="HU30" s="16">
        <v>78291</v>
      </c>
      <c r="HV30" s="16"/>
      <c r="HW30" s="16">
        <v>76651</v>
      </c>
      <c r="HX30" s="16"/>
      <c r="HY30" s="16">
        <v>73313</v>
      </c>
      <c r="HZ30" s="16"/>
      <c r="IA30" s="16">
        <v>81215</v>
      </c>
      <c r="IB30" s="16"/>
      <c r="IC30" s="16">
        <v>82969</v>
      </c>
      <c r="ID30" s="16"/>
      <c r="IE30" s="16">
        <v>82165</v>
      </c>
      <c r="IF30" s="16"/>
      <c r="IG30" s="16">
        <v>79437</v>
      </c>
      <c r="IH30" s="16"/>
      <c r="II30" s="16">
        <v>78362</v>
      </c>
      <c r="IJ30" s="16"/>
      <c r="IK30" s="16">
        <v>937183</v>
      </c>
      <c r="IL30" s="31"/>
      <c r="IM30" s="16">
        <v>79059</v>
      </c>
      <c r="IN30" s="55"/>
      <c r="IO30" s="16">
        <v>73707</v>
      </c>
      <c r="IP30" s="16"/>
      <c r="IQ30" s="16">
        <v>83199</v>
      </c>
      <c r="IR30" s="16"/>
      <c r="IS30" s="16">
        <v>78350</v>
      </c>
      <c r="IT30" s="16"/>
      <c r="IU30" s="16">
        <v>82873</v>
      </c>
      <c r="IV30" s="16"/>
      <c r="IW30" s="16">
        <v>76069</v>
      </c>
      <c r="IX30" s="16"/>
      <c r="IY30" s="16">
        <v>71575</v>
      </c>
      <c r="IZ30" s="16"/>
      <c r="JA30" s="16">
        <v>77333</v>
      </c>
      <c r="JB30" s="16"/>
      <c r="JC30" s="16">
        <v>83112</v>
      </c>
      <c r="JD30" s="16"/>
      <c r="JE30" s="16">
        <v>82262</v>
      </c>
      <c r="JF30" s="16"/>
      <c r="JG30" s="16">
        <v>80335</v>
      </c>
      <c r="JH30" s="16"/>
      <c r="JI30" s="16">
        <v>81581</v>
      </c>
      <c r="JJ30" s="16"/>
      <c r="JK30" s="16">
        <v>949455</v>
      </c>
      <c r="JL30" s="31"/>
      <c r="JM30" s="16">
        <v>87983</v>
      </c>
      <c r="JN30" s="55"/>
      <c r="JO30" s="16">
        <v>81624</v>
      </c>
      <c r="JP30" s="16"/>
      <c r="JQ30" s="16">
        <v>84800</v>
      </c>
      <c r="JR30" s="16"/>
      <c r="JS30" s="16">
        <v>76663</v>
      </c>
      <c r="JT30" s="16"/>
      <c r="JU30" s="16">
        <v>80552</v>
      </c>
      <c r="JV30" s="16"/>
      <c r="JW30" s="16">
        <v>71679</v>
      </c>
      <c r="JX30" s="16"/>
      <c r="JY30" s="16">
        <v>68839</v>
      </c>
      <c r="JZ30" s="16"/>
      <c r="KA30" s="16">
        <v>75366</v>
      </c>
      <c r="KB30" s="16"/>
      <c r="KC30" s="16">
        <v>78231</v>
      </c>
      <c r="KD30" s="16"/>
      <c r="KE30" s="16">
        <v>81122</v>
      </c>
      <c r="KF30" s="16"/>
      <c r="KG30" s="16">
        <v>81179</v>
      </c>
      <c r="KH30" s="16"/>
      <c r="KI30" s="16">
        <v>81988</v>
      </c>
      <c r="KJ30" s="16"/>
      <c r="KK30" s="16">
        <v>950026</v>
      </c>
      <c r="KL30" s="31"/>
      <c r="KM30" s="40"/>
      <c r="KN30" s="15" t="s">
        <v>31</v>
      </c>
    </row>
    <row r="31" spans="2:300" ht="10.5" customHeight="1" x14ac:dyDescent="0.2">
      <c r="B31" s="13">
        <v>12</v>
      </c>
      <c r="C31" s="13"/>
      <c r="D31" s="19" t="s">
        <v>32</v>
      </c>
      <c r="E31" s="41">
        <v>96.734126876038459</v>
      </c>
      <c r="F31" s="41"/>
      <c r="G31" s="41">
        <v>97.171286848494773</v>
      </c>
      <c r="H31" s="41"/>
      <c r="I31" s="41">
        <v>97.312793108726808</v>
      </c>
      <c r="J31" s="41"/>
      <c r="K31" s="41">
        <v>97.282805998491995</v>
      </c>
      <c r="L31" s="41"/>
      <c r="M31" s="41">
        <v>96.628092850409203</v>
      </c>
      <c r="N31" s="41"/>
      <c r="O31" s="41">
        <v>97.018062107784786</v>
      </c>
      <c r="P31" s="41"/>
      <c r="Q31" s="41">
        <v>97.517785100551251</v>
      </c>
      <c r="R31" s="41"/>
      <c r="S31" s="41">
        <v>97.318555099323049</v>
      </c>
      <c r="T31" s="41"/>
      <c r="U31" s="41">
        <v>97.184236178805179</v>
      </c>
      <c r="V31" s="41"/>
      <c r="W31" s="41">
        <v>96.605423855363853</v>
      </c>
      <c r="X31" s="41"/>
      <c r="Y31" s="41">
        <v>97.032636840720585</v>
      </c>
      <c r="Z31" s="41"/>
      <c r="AA31" s="41">
        <v>97.757714897392916</v>
      </c>
      <c r="AB31" s="41"/>
      <c r="AC31" s="41">
        <v>97.123304064613322</v>
      </c>
      <c r="AD31" s="41"/>
      <c r="AE31" s="41"/>
      <c r="AF31" s="41">
        <v>96.821660556948999</v>
      </c>
      <c r="AG31" s="41"/>
      <c r="AH31" s="41">
        <v>97.811837419104492</v>
      </c>
      <c r="AI31" s="41"/>
      <c r="AJ31" s="41">
        <v>97.918635269808874</v>
      </c>
      <c r="AK31" s="41"/>
      <c r="AL31" s="41">
        <v>97.723376260914634</v>
      </c>
      <c r="AM31" s="41"/>
      <c r="AN31" s="41">
        <v>96.590894338495886</v>
      </c>
      <c r="AO31" s="41"/>
      <c r="AP31" s="41">
        <v>96.243230077083979</v>
      </c>
      <c r="AQ31" s="41"/>
      <c r="AR31" s="41">
        <v>95.612341197822133</v>
      </c>
      <c r="AS31" s="41"/>
      <c r="AT31" s="41">
        <v>96.128476428936821</v>
      </c>
      <c r="AU31" s="41"/>
      <c r="AV31" s="41">
        <v>97.175342884821291</v>
      </c>
      <c r="AW31" s="41"/>
      <c r="AX31" s="41">
        <v>97.779907363041048</v>
      </c>
      <c r="AY31" s="41"/>
      <c r="AZ31" s="41">
        <v>97.485883478101371</v>
      </c>
      <c r="BA31" s="41"/>
      <c r="BB31" s="41">
        <v>97.66245909303413</v>
      </c>
      <c r="BC31" s="41"/>
      <c r="BD31" s="41">
        <v>97.102178956947483</v>
      </c>
      <c r="BE31" s="41"/>
      <c r="BF31" s="41"/>
      <c r="BG31" s="41">
        <v>97.485244733896408</v>
      </c>
      <c r="BH31" s="41"/>
      <c r="BI31" s="41">
        <v>97.29292874412539</v>
      </c>
      <c r="BJ31" s="41"/>
      <c r="BK31" s="41">
        <v>97.34747686824052</v>
      </c>
      <c r="BL31" s="41"/>
      <c r="BM31" s="41">
        <v>97.193739167251024</v>
      </c>
      <c r="BN31" s="41"/>
      <c r="BO31" s="41">
        <v>97.426423421342975</v>
      </c>
      <c r="BP31" s="41"/>
      <c r="BQ31" s="41">
        <v>97.410392063019842</v>
      </c>
      <c r="BR31" s="41"/>
      <c r="BS31" s="41">
        <v>97.048644757606795</v>
      </c>
      <c r="BT31" s="41"/>
      <c r="BU31" s="41">
        <v>96.568216363541069</v>
      </c>
      <c r="BV31" s="41"/>
      <c r="BW31" s="41">
        <v>97.239179384538403</v>
      </c>
      <c r="BX31" s="41"/>
      <c r="BY31" s="41">
        <v>97.228574607216586</v>
      </c>
      <c r="BZ31" s="41"/>
      <c r="CA31" s="41">
        <v>96.937522386532265</v>
      </c>
      <c r="CB31" s="41"/>
      <c r="CC31" s="41">
        <v>97.322253000923368</v>
      </c>
      <c r="CD31" s="41"/>
      <c r="CE31" s="41">
        <v>97.210981324963669</v>
      </c>
      <c r="CF31" s="41"/>
      <c r="CG31" s="41"/>
      <c r="CH31" s="41">
        <v>96.059570250454271</v>
      </c>
      <c r="CI31" s="41"/>
      <c r="CJ31" s="41">
        <v>97.530704589528114</v>
      </c>
      <c r="CK31" s="41"/>
      <c r="CL31" s="41">
        <v>97.58015061201462</v>
      </c>
      <c r="CM31" s="41"/>
      <c r="CN31" s="41">
        <v>97.617864154882312</v>
      </c>
      <c r="CO31" s="41"/>
      <c r="CP31" s="41">
        <v>97.209405065776551</v>
      </c>
      <c r="CQ31" s="41"/>
      <c r="CR31" s="41">
        <v>97.227081308713963</v>
      </c>
      <c r="CS31" s="41"/>
      <c r="CT31" s="41">
        <v>97.752979474729642</v>
      </c>
      <c r="CU31" s="41"/>
      <c r="CV31" s="41">
        <v>97.90504024892607</v>
      </c>
      <c r="CW31" s="41"/>
      <c r="CX31" s="41">
        <v>97.324286104150644</v>
      </c>
      <c r="CY31" s="41"/>
      <c r="CZ31" s="41">
        <v>97.02425822715982</v>
      </c>
      <c r="DA31" s="41"/>
      <c r="DB31" s="41">
        <v>96.033783436874259</v>
      </c>
      <c r="DC31" s="41"/>
      <c r="DD31" s="41">
        <v>97.801186463865093</v>
      </c>
      <c r="DE31" s="41"/>
      <c r="DF31" s="41">
        <v>97.255507699444877</v>
      </c>
      <c r="DG31" s="41"/>
      <c r="DH31" s="41"/>
      <c r="DI31" s="41">
        <v>97.599447981986771</v>
      </c>
      <c r="DJ31" s="41"/>
      <c r="DK31" s="41">
        <v>97.956962779670675</v>
      </c>
      <c r="DL31" s="41"/>
      <c r="DM31" s="41">
        <v>97.945682451253475</v>
      </c>
      <c r="DN31" s="41"/>
      <c r="DO31" s="41">
        <v>97.442149980107047</v>
      </c>
      <c r="DP31" s="41"/>
      <c r="DQ31" s="41">
        <v>96.291390728476827</v>
      </c>
      <c r="DR31" s="41"/>
      <c r="DS31" s="41">
        <v>96.495871536396322</v>
      </c>
      <c r="DT31" s="41"/>
      <c r="DU31" s="41">
        <v>97.86015544553058</v>
      </c>
      <c r="DV31" s="41"/>
      <c r="DW31" s="41">
        <v>97.436479128856618</v>
      </c>
      <c r="DX31" s="41"/>
      <c r="DY31" s="41">
        <v>97.39446074287703</v>
      </c>
      <c r="DZ31" s="41"/>
      <c r="EA31" s="41">
        <v>97.525709241010716</v>
      </c>
      <c r="EB31" s="41"/>
      <c r="EC31" s="41">
        <v>96.917669822064937</v>
      </c>
      <c r="ED31" s="41"/>
      <c r="EE31" s="41">
        <v>96.892460216461231</v>
      </c>
      <c r="EF31" s="41"/>
      <c r="EG31" s="41">
        <v>97.307364935405587</v>
      </c>
      <c r="EH31" s="41"/>
      <c r="EI31" s="41"/>
      <c r="EJ31" s="41">
        <v>95.806669490458248</v>
      </c>
      <c r="EK31" s="41"/>
      <c r="EL31" s="41">
        <v>95.240995964364586</v>
      </c>
      <c r="EM31" s="41"/>
      <c r="EN31" s="41">
        <v>96.563823919447017</v>
      </c>
      <c r="EO31" s="41"/>
      <c r="EP31" s="41">
        <v>96.970398907636792</v>
      </c>
      <c r="EQ31" s="41"/>
      <c r="ER31" s="41">
        <v>94.94402438309595</v>
      </c>
      <c r="ES31" s="41"/>
      <c r="ET31" s="41">
        <v>95.258540227739402</v>
      </c>
      <c r="EU31" s="41"/>
      <c r="EV31" s="41">
        <v>95.460093398429208</v>
      </c>
      <c r="EW31" s="41"/>
      <c r="EX31" s="41">
        <v>95.969031389379793</v>
      </c>
      <c r="EY31" s="41"/>
      <c r="EZ31" s="41">
        <v>97.154306705149921</v>
      </c>
      <c r="FA31" s="41"/>
      <c r="FB31" s="41">
        <v>96.343252185975643</v>
      </c>
      <c r="FC31" s="41"/>
      <c r="FD31" s="41">
        <v>96.871400481680993</v>
      </c>
      <c r="FE31" s="41"/>
      <c r="FF31" s="41">
        <v>97.976271022617439</v>
      </c>
      <c r="FG31" s="41"/>
      <c r="FH31" s="41">
        <v>96.223874451089202</v>
      </c>
      <c r="FI31" s="41"/>
      <c r="FJ31" s="41"/>
      <c r="FK31" s="41">
        <v>97.390315571417318</v>
      </c>
      <c r="FL31" s="41"/>
      <c r="FM31" s="41">
        <v>96.384561438661521</v>
      </c>
      <c r="FN31" s="41"/>
      <c r="FO31" s="41">
        <v>97.89156285069771</v>
      </c>
      <c r="FP31" s="41"/>
      <c r="FQ31" s="41">
        <v>97.770064663370107</v>
      </c>
      <c r="FR31" s="41"/>
      <c r="FS31" s="41">
        <v>97.56578053530184</v>
      </c>
      <c r="FT31" s="41"/>
      <c r="FU31" s="41">
        <v>96.621064982400085</v>
      </c>
      <c r="FV31" s="41"/>
      <c r="FW31" s="41">
        <v>97.810993731425285</v>
      </c>
      <c r="FX31" s="41"/>
      <c r="FY31" s="41">
        <v>97.276434076637344</v>
      </c>
      <c r="FZ31" s="41"/>
      <c r="GA31" s="41">
        <v>97.859146959658588</v>
      </c>
      <c r="GB31" s="41"/>
      <c r="GC31" s="41">
        <v>97.455748439684868</v>
      </c>
      <c r="GD31" s="41"/>
      <c r="GE31" s="41">
        <v>98.046195589156099</v>
      </c>
      <c r="GF31" s="41"/>
      <c r="GG31" s="41">
        <v>97.979261148904001</v>
      </c>
      <c r="GH31" s="41"/>
      <c r="GI31" s="41">
        <v>97.514302701468267</v>
      </c>
      <c r="GJ31" s="41"/>
      <c r="GK31" s="41"/>
      <c r="GL31" s="41">
        <v>98.657546435324221</v>
      </c>
      <c r="GM31" s="41"/>
      <c r="GN31" s="41">
        <v>98.297484593434518</v>
      </c>
      <c r="GO31" s="41"/>
      <c r="GP31" s="41">
        <v>98.609422580383708</v>
      </c>
      <c r="GQ31" s="41"/>
      <c r="GR31" s="41">
        <v>98.96570883136495</v>
      </c>
      <c r="GS31" s="41"/>
      <c r="GT31" s="41">
        <v>98.694097378060249</v>
      </c>
      <c r="GU31" s="41"/>
      <c r="GV31" s="41">
        <v>98.025595750580067</v>
      </c>
      <c r="GW31" s="41"/>
      <c r="GX31" s="41">
        <v>98.891794473107637</v>
      </c>
      <c r="GY31" s="41"/>
      <c r="GZ31" s="41">
        <v>98.215911860145951</v>
      </c>
      <c r="HA31" s="41"/>
      <c r="HB31" s="41">
        <v>98.382217867858685</v>
      </c>
      <c r="HC31" s="41"/>
      <c r="HD31" s="41">
        <v>98.139727159983465</v>
      </c>
      <c r="HE31" s="41"/>
      <c r="HF31" s="41">
        <v>98.338084025281944</v>
      </c>
      <c r="HG31" s="41"/>
      <c r="HH31" s="41">
        <v>98.301567028540546</v>
      </c>
      <c r="HI31" s="41"/>
      <c r="HJ31" s="41">
        <v>98.453988041802873</v>
      </c>
      <c r="HK31" s="41"/>
      <c r="HL31" s="41"/>
      <c r="HM31" s="41">
        <v>97.74854129964892</v>
      </c>
      <c r="HN31" s="41"/>
      <c r="HO31" s="41">
        <v>96.413008894852609</v>
      </c>
      <c r="HP31" s="41"/>
      <c r="HQ31" s="41">
        <v>98.294823440379858</v>
      </c>
      <c r="HR31" s="41"/>
      <c r="HS31" s="41">
        <v>98.482482740821979</v>
      </c>
      <c r="HT31" s="41"/>
      <c r="HU31" s="41">
        <v>98.06478280474974</v>
      </c>
      <c r="HV31" s="41"/>
      <c r="HW31" s="41">
        <v>97.198833375602334</v>
      </c>
      <c r="HX31" s="41"/>
      <c r="HY31" s="41">
        <v>97.121320509763393</v>
      </c>
      <c r="HZ31" s="41"/>
      <c r="IA31" s="41">
        <v>97.8564715521604</v>
      </c>
      <c r="IB31" s="41"/>
      <c r="IC31" s="41">
        <v>97.625519197053663</v>
      </c>
      <c r="ID31" s="41"/>
      <c r="IE31" s="41">
        <v>97.711948055036927</v>
      </c>
      <c r="IF31" s="41"/>
      <c r="IG31" s="41">
        <v>96.662204916037965</v>
      </c>
      <c r="IH31" s="41"/>
      <c r="II31" s="41">
        <v>95.580898944928947</v>
      </c>
      <c r="IJ31" s="41"/>
      <c r="IK31" s="41">
        <v>97.40356383780329</v>
      </c>
      <c r="IL31" s="41"/>
      <c r="IM31" s="41">
        <v>97.517021906453522</v>
      </c>
      <c r="IN31" s="41"/>
      <c r="IO31" s="41">
        <v>96.032676672920587</v>
      </c>
      <c r="IP31" s="41"/>
      <c r="IQ31" s="41">
        <v>95.277303803121754</v>
      </c>
      <c r="IR31" s="41"/>
      <c r="IS31" s="41">
        <v>96.017156862745097</v>
      </c>
      <c r="IT31" s="41"/>
      <c r="IU31" s="41">
        <v>96.648279240090034</v>
      </c>
      <c r="IV31" s="41"/>
      <c r="IW31" s="41">
        <v>96.389923718289879</v>
      </c>
      <c r="IX31" s="41"/>
      <c r="IY31" s="41">
        <v>96.811935291889853</v>
      </c>
      <c r="IZ31" s="41"/>
      <c r="JA31" s="41">
        <v>96.167381707392892</v>
      </c>
      <c r="JB31" s="41"/>
      <c r="JC31" s="41">
        <v>97.402962685167822</v>
      </c>
      <c r="JD31" s="41"/>
      <c r="JE31" s="41">
        <v>97.237555999479895</v>
      </c>
      <c r="JF31" s="41"/>
      <c r="JG31" s="41">
        <v>97.092130866196925</v>
      </c>
      <c r="JH31" s="41"/>
      <c r="JI31" s="41">
        <v>95.822077098357965</v>
      </c>
      <c r="JJ31" s="41"/>
      <c r="JK31" s="41">
        <v>96.532003477146915</v>
      </c>
      <c r="JL31" s="41"/>
      <c r="JM31" s="41">
        <v>97.020455422616749</v>
      </c>
      <c r="JN31" s="41"/>
      <c r="JO31" s="41">
        <v>97.239727904123129</v>
      </c>
      <c r="JP31" s="41"/>
      <c r="JQ31" s="41">
        <v>96.085207636961073</v>
      </c>
      <c r="JR31" s="41"/>
      <c r="JS31" s="41">
        <v>96.982845865803057</v>
      </c>
      <c r="JT31" s="41"/>
      <c r="JU31" s="41">
        <v>96.065640242811654</v>
      </c>
      <c r="JV31" s="41"/>
      <c r="JW31" s="41">
        <v>95.14574705320166</v>
      </c>
      <c r="JX31" s="41"/>
      <c r="JY31" s="41">
        <v>96.756012200092769</v>
      </c>
      <c r="JZ31" s="41"/>
      <c r="KA31" s="41">
        <v>95.258920333177443</v>
      </c>
      <c r="KB31" s="41"/>
      <c r="KC31" s="41">
        <v>96.442176115980615</v>
      </c>
      <c r="KD31" s="41"/>
      <c r="KE31" s="41">
        <v>95.966024700705049</v>
      </c>
      <c r="KF31" s="41"/>
      <c r="KG31" s="41">
        <v>95.186670418835888</v>
      </c>
      <c r="KH31" s="41"/>
      <c r="KI31" s="41">
        <v>93.65454690837646</v>
      </c>
      <c r="KJ31" s="41"/>
      <c r="KK31" s="41">
        <v>95.97618239420683</v>
      </c>
      <c r="KL31" s="42"/>
      <c r="KM31" s="42"/>
      <c r="KN31" s="19" t="s">
        <v>33</v>
      </c>
    </row>
    <row r="32" spans="2:300" ht="4.5" customHeight="1" x14ac:dyDescent="0.2">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2"/>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2"/>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2"/>
      <c r="KM32" s="43"/>
      <c r="KN32" s="19"/>
    </row>
    <row r="33" spans="2:302" ht="10.5" customHeight="1" x14ac:dyDescent="0.2">
      <c r="B33" s="13">
        <v>13</v>
      </c>
      <c r="C33" s="14"/>
      <c r="D33" s="15" t="s">
        <v>34</v>
      </c>
      <c r="E33" s="16">
        <v>72570</v>
      </c>
      <c r="F33" s="55"/>
      <c r="G33" s="16">
        <v>66499</v>
      </c>
      <c r="H33" s="16"/>
      <c r="I33" s="16">
        <v>71147</v>
      </c>
      <c r="J33" s="16"/>
      <c r="K33" s="16">
        <v>71027</v>
      </c>
      <c r="L33" s="16"/>
      <c r="M33" s="16">
        <v>72273</v>
      </c>
      <c r="N33" s="16"/>
      <c r="O33" s="16">
        <v>67222</v>
      </c>
      <c r="P33" s="16"/>
      <c r="Q33" s="16">
        <v>64394</v>
      </c>
      <c r="R33" s="16"/>
      <c r="S33" s="16">
        <v>71355</v>
      </c>
      <c r="T33" s="16"/>
      <c r="U33" s="16">
        <v>71059</v>
      </c>
      <c r="V33" s="16"/>
      <c r="W33" s="16">
        <v>74185</v>
      </c>
      <c r="X33" s="16"/>
      <c r="Y33" s="16">
        <v>71400</v>
      </c>
      <c r="Z33" s="16"/>
      <c r="AA33" s="16">
        <v>70371</v>
      </c>
      <c r="AB33" s="16"/>
      <c r="AC33" s="16">
        <v>843502</v>
      </c>
      <c r="AD33" s="45"/>
      <c r="AE33" s="45"/>
      <c r="AF33" s="16">
        <v>76799</v>
      </c>
      <c r="AG33" s="55"/>
      <c r="AH33" s="16">
        <v>71481</v>
      </c>
      <c r="AI33" s="16"/>
      <c r="AJ33" s="16">
        <v>78736</v>
      </c>
      <c r="AK33" s="16"/>
      <c r="AL33" s="16">
        <v>74619</v>
      </c>
      <c r="AM33" s="16"/>
      <c r="AN33" s="16">
        <v>76075</v>
      </c>
      <c r="AO33" s="16"/>
      <c r="AP33" s="16">
        <v>68766</v>
      </c>
      <c r="AQ33" s="16"/>
      <c r="AR33" s="16">
        <v>67663</v>
      </c>
      <c r="AS33" s="16"/>
      <c r="AT33" s="16">
        <v>73072</v>
      </c>
      <c r="AU33" s="16"/>
      <c r="AV33" s="16">
        <v>77625</v>
      </c>
      <c r="AW33" s="16"/>
      <c r="AX33" s="16">
        <v>80769</v>
      </c>
      <c r="AY33" s="16"/>
      <c r="AZ33" s="16">
        <v>75622</v>
      </c>
      <c r="BA33" s="16"/>
      <c r="BB33" s="16">
        <v>76398</v>
      </c>
      <c r="BC33" s="16"/>
      <c r="BD33" s="16">
        <v>897625</v>
      </c>
      <c r="BE33" s="45"/>
      <c r="BF33" s="45"/>
      <c r="BG33" s="16">
        <v>77836</v>
      </c>
      <c r="BH33" s="55"/>
      <c r="BI33" s="16">
        <v>72930</v>
      </c>
      <c r="BJ33" s="16"/>
      <c r="BK33" s="16">
        <v>80988</v>
      </c>
      <c r="BL33" s="16"/>
      <c r="BM33" s="16">
        <v>74751</v>
      </c>
      <c r="BN33" s="16"/>
      <c r="BO33" s="16">
        <v>77255</v>
      </c>
      <c r="BP33" s="16"/>
      <c r="BQ33" s="16">
        <v>76617</v>
      </c>
      <c r="BR33" s="16"/>
      <c r="BS33" s="16">
        <v>71545</v>
      </c>
      <c r="BT33" s="16"/>
      <c r="BU33" s="16">
        <v>75299</v>
      </c>
      <c r="BV33" s="16"/>
      <c r="BW33" s="16">
        <v>79078</v>
      </c>
      <c r="BX33" s="16"/>
      <c r="BY33" s="16">
        <v>80131</v>
      </c>
      <c r="BZ33" s="16"/>
      <c r="CA33" s="16">
        <v>77376</v>
      </c>
      <c r="CB33" s="16"/>
      <c r="CC33" s="16">
        <v>78273</v>
      </c>
      <c r="CD33" s="16"/>
      <c r="CE33" s="16">
        <v>922079</v>
      </c>
      <c r="CF33" s="31"/>
      <c r="CG33" s="45"/>
      <c r="CH33" s="16">
        <v>77426</v>
      </c>
      <c r="CI33" s="55"/>
      <c r="CJ33" s="16">
        <v>76647</v>
      </c>
      <c r="CK33" s="16"/>
      <c r="CL33" s="16">
        <v>80882</v>
      </c>
      <c r="CM33" s="16"/>
      <c r="CN33" s="16">
        <v>79839</v>
      </c>
      <c r="CO33" s="16"/>
      <c r="CP33" s="16">
        <v>80659</v>
      </c>
      <c r="CQ33" s="16"/>
      <c r="CR33" s="16">
        <v>76410</v>
      </c>
      <c r="CS33" s="16"/>
      <c r="CT33" s="16">
        <v>71914</v>
      </c>
      <c r="CU33" s="16"/>
      <c r="CV33" s="16">
        <v>78772</v>
      </c>
      <c r="CW33" s="16"/>
      <c r="CX33" s="16">
        <v>79872</v>
      </c>
      <c r="CY33" s="16"/>
      <c r="CZ33" s="16">
        <v>80157</v>
      </c>
      <c r="DA33" s="16"/>
      <c r="DB33" s="16">
        <v>76609</v>
      </c>
      <c r="DC33" s="16"/>
      <c r="DD33" s="16">
        <v>79816</v>
      </c>
      <c r="DE33" s="16"/>
      <c r="DF33" s="16">
        <v>939003</v>
      </c>
      <c r="DG33" s="31"/>
      <c r="DH33" s="45"/>
      <c r="DI33" s="16">
        <v>81851</v>
      </c>
      <c r="DJ33" s="55"/>
      <c r="DK33" s="16">
        <v>76605</v>
      </c>
      <c r="DL33" s="16"/>
      <c r="DM33" s="16">
        <v>85571</v>
      </c>
      <c r="DN33" s="16"/>
      <c r="DO33" s="16">
        <v>77157</v>
      </c>
      <c r="DP33" s="16"/>
      <c r="DQ33" s="16">
        <v>81851</v>
      </c>
      <c r="DR33" s="16"/>
      <c r="DS33" s="16">
        <v>77887</v>
      </c>
      <c r="DT33" s="16"/>
      <c r="DU33" s="16">
        <v>70345</v>
      </c>
      <c r="DV33" s="16"/>
      <c r="DW33" s="16">
        <v>78705</v>
      </c>
      <c r="DX33" s="16"/>
      <c r="DY33" s="16">
        <v>79691</v>
      </c>
      <c r="DZ33" s="16"/>
      <c r="EA33" s="16">
        <v>83191</v>
      </c>
      <c r="EB33" s="16"/>
      <c r="EC33" s="16">
        <v>80774</v>
      </c>
      <c r="ED33" s="16"/>
      <c r="EE33" s="16">
        <v>81479</v>
      </c>
      <c r="EF33" s="16"/>
      <c r="EG33" s="16">
        <v>955107</v>
      </c>
      <c r="EH33" s="31"/>
      <c r="EI33" s="45"/>
      <c r="EJ33" s="16">
        <v>85702</v>
      </c>
      <c r="EK33" s="55"/>
      <c r="EL33" s="16">
        <v>76985</v>
      </c>
      <c r="EM33" s="16"/>
      <c r="EN33" s="16">
        <v>83981</v>
      </c>
      <c r="EO33" s="16"/>
      <c r="EP33" s="16">
        <v>81038</v>
      </c>
      <c r="EQ33" s="16"/>
      <c r="ER33" s="16">
        <v>83538</v>
      </c>
      <c r="ES33" s="16"/>
      <c r="ET33" s="16">
        <v>78884</v>
      </c>
      <c r="EU33" s="16"/>
      <c r="EV33" s="16">
        <v>73864</v>
      </c>
      <c r="EW33" s="16"/>
      <c r="EX33" s="16">
        <v>81833</v>
      </c>
      <c r="EY33" s="16"/>
      <c r="EZ33" s="16">
        <v>82949</v>
      </c>
      <c r="FA33" s="16"/>
      <c r="FB33" s="16">
        <v>86661</v>
      </c>
      <c r="FC33" s="16"/>
      <c r="FD33" s="16">
        <v>84919</v>
      </c>
      <c r="FE33" s="16"/>
      <c r="FF33" s="16">
        <v>82169</v>
      </c>
      <c r="FG33" s="16"/>
      <c r="FH33" s="16">
        <v>982523</v>
      </c>
      <c r="FI33" s="31"/>
      <c r="FJ33" s="45"/>
      <c r="FK33" s="16">
        <v>87914</v>
      </c>
      <c r="FL33" s="55"/>
      <c r="FM33" s="16">
        <v>78498</v>
      </c>
      <c r="FN33" s="16"/>
      <c r="FO33" s="16">
        <v>87489</v>
      </c>
      <c r="FP33" s="16"/>
      <c r="FQ33" s="16">
        <v>83410</v>
      </c>
      <c r="FR33" s="16"/>
      <c r="FS33" s="16">
        <v>87519</v>
      </c>
      <c r="FT33" s="16"/>
      <c r="FU33" s="16">
        <v>78947</v>
      </c>
      <c r="FV33" s="16"/>
      <c r="FW33" s="16">
        <v>79412</v>
      </c>
      <c r="FX33" s="16"/>
      <c r="FY33" s="16">
        <v>81660</v>
      </c>
      <c r="FZ33" s="16"/>
      <c r="GA33" s="16">
        <v>84182</v>
      </c>
      <c r="GB33" s="16"/>
      <c r="GC33" s="16">
        <v>87076</v>
      </c>
      <c r="GD33" s="16"/>
      <c r="GE33" s="16">
        <v>85591</v>
      </c>
      <c r="GF33" s="16"/>
      <c r="GG33" s="16">
        <v>83922</v>
      </c>
      <c r="GH33" s="16"/>
      <c r="GI33" s="16">
        <v>1005620</v>
      </c>
      <c r="GJ33" s="31"/>
      <c r="GK33" s="45"/>
      <c r="GL33" s="16">
        <v>89484</v>
      </c>
      <c r="GM33" s="55"/>
      <c r="GN33" s="16">
        <v>82861</v>
      </c>
      <c r="GO33" s="16"/>
      <c r="GP33" s="16">
        <v>85923</v>
      </c>
      <c r="GQ33" s="16"/>
      <c r="GR33" s="16">
        <v>69949</v>
      </c>
      <c r="GS33" s="16"/>
      <c r="GT33" s="16">
        <v>68737</v>
      </c>
      <c r="GU33" s="16"/>
      <c r="GV33" s="16">
        <v>67959</v>
      </c>
      <c r="GW33" s="16"/>
      <c r="GX33" s="16">
        <v>70463</v>
      </c>
      <c r="GY33" s="16"/>
      <c r="GZ33" s="16">
        <v>77463</v>
      </c>
      <c r="HA33" s="16"/>
      <c r="HB33" s="16">
        <v>81180</v>
      </c>
      <c r="HC33" s="16"/>
      <c r="HD33" s="16">
        <v>84118</v>
      </c>
      <c r="HE33" s="16"/>
      <c r="HF33" s="16">
        <v>80184</v>
      </c>
      <c r="HG33" s="16"/>
      <c r="HH33" s="16">
        <v>81038</v>
      </c>
      <c r="HI33" s="16"/>
      <c r="HJ33" s="16">
        <v>939359</v>
      </c>
      <c r="HK33" s="31"/>
      <c r="HL33" s="45"/>
      <c r="HM33" s="16">
        <v>79413</v>
      </c>
      <c r="HN33" s="55"/>
      <c r="HO33" s="16">
        <v>71336</v>
      </c>
      <c r="HP33" s="16"/>
      <c r="HQ33" s="16">
        <v>81452</v>
      </c>
      <c r="HR33" s="16"/>
      <c r="HS33" s="16">
        <v>77139</v>
      </c>
      <c r="HT33" s="16"/>
      <c r="HU33" s="16">
        <v>79257</v>
      </c>
      <c r="HV33" s="16"/>
      <c r="HW33" s="16">
        <v>77936</v>
      </c>
      <c r="HX33" s="16"/>
      <c r="HY33" s="16">
        <v>74596</v>
      </c>
      <c r="HZ33" s="16"/>
      <c r="IA33" s="16">
        <v>82283</v>
      </c>
      <c r="IB33" s="16"/>
      <c r="IC33" s="16">
        <v>84167</v>
      </c>
      <c r="ID33" s="16"/>
      <c r="IE33" s="16">
        <v>83451</v>
      </c>
      <c r="IF33" s="16"/>
      <c r="IG33" s="16">
        <v>81018</v>
      </c>
      <c r="IH33" s="16"/>
      <c r="II33" s="16">
        <v>80507</v>
      </c>
      <c r="IJ33" s="16"/>
      <c r="IK33" s="16">
        <v>952555</v>
      </c>
      <c r="IL33" s="31"/>
      <c r="IM33" s="16">
        <v>80298</v>
      </c>
      <c r="IN33" s="55"/>
      <c r="IO33" s="16">
        <v>75599</v>
      </c>
      <c r="IP33" s="16"/>
      <c r="IQ33" s="16">
        <v>85933</v>
      </c>
      <c r="IR33" s="16"/>
      <c r="IS33" s="16">
        <v>80183</v>
      </c>
      <c r="IT33" s="16"/>
      <c r="IU33" s="16">
        <v>84548</v>
      </c>
      <c r="IV33" s="16"/>
      <c r="IW33" s="16">
        <v>77741</v>
      </c>
      <c r="IX33" s="16"/>
      <c r="IY33" s="16">
        <v>72978</v>
      </c>
      <c r="IZ33" s="16"/>
      <c r="JA33" s="16">
        <v>79129</v>
      </c>
      <c r="JB33" s="16"/>
      <c r="JC33" s="16">
        <v>84409</v>
      </c>
      <c r="JD33" s="16"/>
      <c r="JE33" s="16">
        <v>83835</v>
      </c>
      <c r="JF33" s="16"/>
      <c r="JG33" s="16">
        <v>81824</v>
      </c>
      <c r="JH33" s="16"/>
      <c r="JI33" s="16">
        <v>83606</v>
      </c>
      <c r="JJ33" s="16"/>
      <c r="JK33" s="16">
        <v>970083</v>
      </c>
      <c r="JL33" s="31"/>
      <c r="JM33" s="16">
        <v>89602</v>
      </c>
      <c r="JN33" s="55"/>
      <c r="JO33" s="16">
        <v>83157</v>
      </c>
      <c r="JP33" s="16"/>
      <c r="JQ33" s="16">
        <v>86863</v>
      </c>
      <c r="JR33" s="16"/>
      <c r="JS33" s="16">
        <v>78169</v>
      </c>
      <c r="JT33" s="16"/>
      <c r="JU33" s="16">
        <v>82608</v>
      </c>
      <c r="JV33" s="16"/>
      <c r="JW33" s="16">
        <v>73973</v>
      </c>
      <c r="JX33" s="16"/>
      <c r="JY33" s="16">
        <v>70285</v>
      </c>
      <c r="JZ33" s="16"/>
      <c r="KA33" s="16">
        <v>77480</v>
      </c>
      <c r="KB33" s="16"/>
      <c r="KC33" s="16">
        <v>80128</v>
      </c>
      <c r="KD33" s="16"/>
      <c r="KE33" s="16">
        <v>83338</v>
      </c>
      <c r="KF33" s="16"/>
      <c r="KG33" s="16">
        <v>83624</v>
      </c>
      <c r="KH33" s="16"/>
      <c r="KI33" s="16">
        <v>85241</v>
      </c>
      <c r="KJ33" s="16"/>
      <c r="KK33" s="16">
        <v>974468</v>
      </c>
      <c r="KL33" s="31"/>
      <c r="KM33" s="40"/>
      <c r="KN33" s="15" t="s">
        <v>35</v>
      </c>
    </row>
    <row r="34" spans="2:302" ht="10.5" customHeight="1" x14ac:dyDescent="0.2">
      <c r="B34" s="13">
        <v>14</v>
      </c>
      <c r="C34" s="13"/>
      <c r="D34" s="19" t="s">
        <v>36</v>
      </c>
      <c r="E34" s="41">
        <v>98.834200419469937</v>
      </c>
      <c r="F34" s="41"/>
      <c r="G34" s="41">
        <v>99.055606035779718</v>
      </c>
      <c r="H34" s="41"/>
      <c r="I34" s="41">
        <v>99.009170737138007</v>
      </c>
      <c r="J34" s="41"/>
      <c r="K34" s="41">
        <v>99.174788461001427</v>
      </c>
      <c r="L34" s="41"/>
      <c r="M34" s="41">
        <v>98.743049198693868</v>
      </c>
      <c r="N34" s="41"/>
      <c r="O34" s="41">
        <v>98.793410049527509</v>
      </c>
      <c r="P34" s="41"/>
      <c r="Q34" s="41">
        <v>99.156170121031067</v>
      </c>
      <c r="R34" s="41"/>
      <c r="S34" s="41">
        <v>98.98318721562535</v>
      </c>
      <c r="T34" s="41"/>
      <c r="U34" s="41">
        <v>98.95418465394792</v>
      </c>
      <c r="V34" s="41"/>
      <c r="W34" s="41">
        <v>98.910695714780942</v>
      </c>
      <c r="X34" s="41"/>
      <c r="Y34" s="41">
        <v>98.865949403896479</v>
      </c>
      <c r="Z34" s="41"/>
      <c r="AA34" s="41">
        <v>99.115480499725351</v>
      </c>
      <c r="AB34" s="41"/>
      <c r="AC34" s="41">
        <v>98.964018715711717</v>
      </c>
      <c r="AD34" s="41"/>
      <c r="AE34" s="41"/>
      <c r="AF34" s="41">
        <v>98.783201492057373</v>
      </c>
      <c r="AG34" s="41"/>
      <c r="AH34" s="41">
        <v>99.057662726403464</v>
      </c>
      <c r="AI34" s="41"/>
      <c r="AJ34" s="41">
        <v>99.199959683007648</v>
      </c>
      <c r="AK34" s="41"/>
      <c r="AL34" s="41">
        <v>99.170686974203576</v>
      </c>
      <c r="AM34" s="41"/>
      <c r="AN34" s="41">
        <v>98.761505407054486</v>
      </c>
      <c r="AO34" s="41"/>
      <c r="AP34" s="41">
        <v>98.527094019543227</v>
      </c>
      <c r="AQ34" s="41"/>
      <c r="AR34" s="41">
        <v>98.240290381125234</v>
      </c>
      <c r="AS34" s="41"/>
      <c r="AT34" s="41">
        <v>98.365775516248007</v>
      </c>
      <c r="AU34" s="41"/>
      <c r="AV34" s="41">
        <v>98.94585224086066</v>
      </c>
      <c r="AW34" s="41"/>
      <c r="AX34" s="41">
        <v>99.233349305222802</v>
      </c>
      <c r="AY34" s="41"/>
      <c r="AZ34" s="41">
        <v>99.073746544563662</v>
      </c>
      <c r="BA34" s="41"/>
      <c r="BB34" s="41">
        <v>99.213027894654829</v>
      </c>
      <c r="BC34" s="41"/>
      <c r="BD34" s="41">
        <v>98.892012841501767</v>
      </c>
      <c r="BE34" s="41"/>
      <c r="BF34" s="41"/>
      <c r="BG34" s="41">
        <v>99.007835555103284</v>
      </c>
      <c r="BH34" s="41"/>
      <c r="BI34" s="41">
        <v>99.060063567955225</v>
      </c>
      <c r="BJ34" s="41"/>
      <c r="BK34" s="41">
        <v>98.859891115939561</v>
      </c>
      <c r="BL34" s="41"/>
      <c r="BM34" s="41">
        <v>98.901840409626757</v>
      </c>
      <c r="BN34" s="41"/>
      <c r="BO34" s="41">
        <v>99.113488825597202</v>
      </c>
      <c r="BP34" s="41"/>
      <c r="BQ34" s="41">
        <v>99.104890763041823</v>
      </c>
      <c r="BR34" s="41"/>
      <c r="BS34" s="41">
        <v>99.040671114925658</v>
      </c>
      <c r="BT34" s="41"/>
      <c r="BU34" s="41">
        <v>98.667382986529688</v>
      </c>
      <c r="BV34" s="41"/>
      <c r="BW34" s="41">
        <v>98.92169126845134</v>
      </c>
      <c r="BX34" s="41"/>
      <c r="BY34" s="41">
        <v>99.053116926462053</v>
      </c>
      <c r="BZ34" s="41"/>
      <c r="CA34" s="41">
        <v>98.981732589674053</v>
      </c>
      <c r="CB34" s="41"/>
      <c r="CC34" s="41">
        <v>99.005805790612072</v>
      </c>
      <c r="CD34" s="41"/>
      <c r="CE34" s="41">
        <v>98.976082471570976</v>
      </c>
      <c r="CF34" s="41"/>
      <c r="CG34" s="41"/>
      <c r="CH34" s="41">
        <v>98.384944788238442</v>
      </c>
      <c r="CI34" s="41"/>
      <c r="CJ34" s="41">
        <v>99.091144149967676</v>
      </c>
      <c r="CK34" s="41"/>
      <c r="CL34" s="41">
        <v>99.200333603159422</v>
      </c>
      <c r="CM34" s="41"/>
      <c r="CN34" s="41">
        <v>99.210925267788355</v>
      </c>
      <c r="CO34" s="41"/>
      <c r="CP34" s="41">
        <v>98.982672295307282</v>
      </c>
      <c r="CQ34" s="41"/>
      <c r="CR34" s="41">
        <v>99.008746355685133</v>
      </c>
      <c r="CS34" s="41"/>
      <c r="CT34" s="41">
        <v>99.197197086735827</v>
      </c>
      <c r="CU34" s="41"/>
      <c r="CV34" s="41">
        <v>99.232813897532154</v>
      </c>
      <c r="CW34" s="41"/>
      <c r="CX34" s="41">
        <v>99.079564343662398</v>
      </c>
      <c r="CY34" s="41"/>
      <c r="CZ34" s="41">
        <v>99.055869304630434</v>
      </c>
      <c r="DA34" s="41"/>
      <c r="DB34" s="41">
        <v>98.332648765210251</v>
      </c>
      <c r="DC34" s="41"/>
      <c r="DD34" s="41">
        <v>99.264989366597433</v>
      </c>
      <c r="DE34" s="41"/>
      <c r="DF34" s="41">
        <v>99.004475747143999</v>
      </c>
      <c r="DG34" s="41"/>
      <c r="DH34" s="41"/>
      <c r="DI34" s="41">
        <v>99.086022807060019</v>
      </c>
      <c r="DJ34" s="41"/>
      <c r="DK34" s="41">
        <v>99.243415512573023</v>
      </c>
      <c r="DL34" s="41"/>
      <c r="DM34" s="41">
        <v>99.316388115134629</v>
      </c>
      <c r="DN34" s="41"/>
      <c r="DO34" s="41">
        <v>99.02460310330224</v>
      </c>
      <c r="DP34" s="41"/>
      <c r="DQ34" s="41">
        <v>98.556291390728475</v>
      </c>
      <c r="DR34" s="41"/>
      <c r="DS34" s="41">
        <v>98.636087330935624</v>
      </c>
      <c r="DT34" s="41"/>
      <c r="DU34" s="41">
        <v>99.227004076566089</v>
      </c>
      <c r="DV34" s="41"/>
      <c r="DW34" s="41">
        <v>99.194646098003631</v>
      </c>
      <c r="DX34" s="41"/>
      <c r="DY34" s="41">
        <v>99.063945104669088</v>
      </c>
      <c r="DZ34" s="41"/>
      <c r="EA34" s="41">
        <v>99.24721433513875</v>
      </c>
      <c r="EB34" s="41"/>
      <c r="EC34" s="41">
        <v>98.916224788449526</v>
      </c>
      <c r="ED34" s="41"/>
      <c r="EE34" s="41">
        <v>98.751651335005874</v>
      </c>
      <c r="EF34" s="41"/>
      <c r="EG34" s="41">
        <v>99.020275629123006</v>
      </c>
      <c r="EH34" s="41"/>
      <c r="EI34" s="41"/>
      <c r="EJ34" s="41">
        <v>98.109967602715415</v>
      </c>
      <c r="EK34" s="41"/>
      <c r="EL34" s="41">
        <v>97.699180182238138</v>
      </c>
      <c r="EM34" s="41"/>
      <c r="EN34" s="41">
        <v>98.556524392390656</v>
      </c>
      <c r="EO34" s="41"/>
      <c r="EP34" s="41">
        <v>98.797912806007986</v>
      </c>
      <c r="EQ34" s="41"/>
      <c r="ER34" s="41">
        <v>97.928609108493063</v>
      </c>
      <c r="ES34" s="41"/>
      <c r="ET34" s="41">
        <v>98.169373405513042</v>
      </c>
      <c r="EU34" s="41"/>
      <c r="EV34" s="41">
        <v>97.99405646359584</v>
      </c>
      <c r="EW34" s="41"/>
      <c r="EX34" s="41">
        <v>98.379437611954657</v>
      </c>
      <c r="EY34" s="41"/>
      <c r="EZ34" s="41">
        <v>98.930181523268843</v>
      </c>
      <c r="FA34" s="41"/>
      <c r="FB34" s="41">
        <v>98.537755693770109</v>
      </c>
      <c r="FC34" s="41"/>
      <c r="FD34" s="41">
        <v>98.801614911168258</v>
      </c>
      <c r="FE34" s="41"/>
      <c r="FF34" s="41">
        <v>99.276290353759904</v>
      </c>
      <c r="FG34" s="41"/>
      <c r="FH34" s="41">
        <v>98.438052605266137</v>
      </c>
      <c r="FI34" s="41"/>
      <c r="FJ34" s="41"/>
      <c r="FK34" s="41">
        <v>98.976616416919043</v>
      </c>
      <c r="FL34" s="41"/>
      <c r="FM34" s="41">
        <v>98.304363071682616</v>
      </c>
      <c r="FN34" s="41"/>
      <c r="FO34" s="41">
        <v>99.174762234036535</v>
      </c>
      <c r="FP34" s="41"/>
      <c r="FQ34" s="41">
        <v>99.14653860783568</v>
      </c>
      <c r="FR34" s="41"/>
      <c r="FS34" s="41">
        <v>99.088582944613009</v>
      </c>
      <c r="FT34" s="41"/>
      <c r="FU34" s="41">
        <v>98.543325760790864</v>
      </c>
      <c r="FV34" s="41"/>
      <c r="FW34" s="41">
        <v>99.163357558502526</v>
      </c>
      <c r="FX34" s="41"/>
      <c r="FY34" s="41">
        <v>98.803373301552341</v>
      </c>
      <c r="FZ34" s="41"/>
      <c r="GA34" s="41">
        <v>99.240798811685096</v>
      </c>
      <c r="GB34" s="41"/>
      <c r="GC34" s="41">
        <v>98.991621477212007</v>
      </c>
      <c r="GD34" s="41"/>
      <c r="GE34" s="41">
        <v>99.245147375988495</v>
      </c>
      <c r="GF34" s="41"/>
      <c r="GG34" s="41">
        <v>99.114229024943313</v>
      </c>
      <c r="GH34" s="41"/>
      <c r="GI34" s="41">
        <v>98.98886889551251</v>
      </c>
      <c r="GJ34" s="41"/>
      <c r="GK34" s="41"/>
      <c r="GL34" s="41">
        <v>99.526192859526191</v>
      </c>
      <c r="GM34" s="41"/>
      <c r="GN34" s="41">
        <v>99.34656979114213</v>
      </c>
      <c r="GO34" s="41"/>
      <c r="GP34" s="41">
        <v>99.485914759109377</v>
      </c>
      <c r="GQ34" s="41"/>
      <c r="GR34" s="41">
        <v>99.652386990155719</v>
      </c>
      <c r="GS34" s="41"/>
      <c r="GT34" s="41">
        <v>99.516439605623191</v>
      </c>
      <c r="GU34" s="41"/>
      <c r="GV34" s="41">
        <v>99.171129627737969</v>
      </c>
      <c r="GW34" s="41"/>
      <c r="GX34" s="41">
        <v>99.601385256908614</v>
      </c>
      <c r="GY34" s="41"/>
      <c r="GZ34" s="41">
        <v>99.353572665358428</v>
      </c>
      <c r="HA34" s="41"/>
      <c r="HB34" s="41">
        <v>99.41828424468801</v>
      </c>
      <c r="HC34" s="41"/>
      <c r="HD34" s="41">
        <v>99.353924289848223</v>
      </c>
      <c r="HE34" s="41"/>
      <c r="HF34" s="41">
        <v>99.372908662783487</v>
      </c>
      <c r="HG34" s="41"/>
      <c r="HH34" s="41">
        <v>99.521049270521203</v>
      </c>
      <c r="HI34" s="41"/>
      <c r="HJ34" s="41">
        <v>99.442635376615456</v>
      </c>
      <c r="HK34" s="41"/>
      <c r="HL34" s="41"/>
      <c r="HM34" s="41">
        <v>99.22036058323026</v>
      </c>
      <c r="HN34" s="41"/>
      <c r="HO34" s="41">
        <v>98.681680476974364</v>
      </c>
      <c r="HP34" s="41"/>
      <c r="HQ34" s="41">
        <v>99.420215557752627</v>
      </c>
      <c r="HR34" s="41"/>
      <c r="HS34" s="41">
        <v>99.540615523582161</v>
      </c>
      <c r="HT34" s="41"/>
      <c r="HU34" s="41">
        <v>99.274763264692623</v>
      </c>
      <c r="HV34" s="41"/>
      <c r="HW34" s="41">
        <v>98.828303322343388</v>
      </c>
      <c r="HX34" s="41"/>
      <c r="HY34" s="41">
        <v>98.820973425535868</v>
      </c>
      <c r="HZ34" s="41"/>
      <c r="IA34" s="41">
        <v>99.14331156469143</v>
      </c>
      <c r="IB34" s="41"/>
      <c r="IC34" s="41">
        <v>99.035146551825576</v>
      </c>
      <c r="ID34" s="41"/>
      <c r="IE34" s="41">
        <v>99.241280072304335</v>
      </c>
      <c r="IF34" s="41"/>
      <c r="IG34" s="41">
        <v>98.586030664395224</v>
      </c>
      <c r="IH34" s="41"/>
      <c r="II34" s="41">
        <v>98.197231200829421</v>
      </c>
      <c r="IJ34" s="41"/>
      <c r="IK34" s="41">
        <v>99.001210811035534</v>
      </c>
      <c r="IL34" s="41"/>
      <c r="IM34" s="41">
        <v>99.045293072824165</v>
      </c>
      <c r="IN34" s="41"/>
      <c r="IO34" s="41">
        <v>98.497759016051702</v>
      </c>
      <c r="IP34" s="41"/>
      <c r="IQ34" s="41">
        <v>98.408208604834925</v>
      </c>
      <c r="IR34" s="41"/>
      <c r="IS34" s="41">
        <v>98.263480392156865</v>
      </c>
      <c r="IT34" s="41"/>
      <c r="IU34" s="41">
        <v>98.60170035103269</v>
      </c>
      <c r="IV34" s="41"/>
      <c r="IW34" s="41">
        <v>98.508578524544461</v>
      </c>
      <c r="IX34" s="41"/>
      <c r="IY34" s="41">
        <v>98.709625060866742</v>
      </c>
      <c r="IZ34" s="41"/>
      <c r="JA34" s="41">
        <v>98.400795871417017</v>
      </c>
      <c r="JB34" s="41"/>
      <c r="JC34" s="41">
        <v>98.922979561222576</v>
      </c>
      <c r="JD34" s="41"/>
      <c r="JE34" s="41">
        <v>99.096916039196685</v>
      </c>
      <c r="JF34" s="41"/>
      <c r="JG34" s="41">
        <v>98.891722362553026</v>
      </c>
      <c r="JH34" s="41"/>
      <c r="JI34" s="41">
        <v>98.200568488806411</v>
      </c>
      <c r="JJ34" s="41"/>
      <c r="JK34" s="41">
        <v>98.629272086745672</v>
      </c>
      <c r="JL34" s="41"/>
      <c r="JM34" s="41">
        <v>98.805756189005905</v>
      </c>
      <c r="JN34" s="41"/>
      <c r="JO34" s="41">
        <v>99.066010650337731</v>
      </c>
      <c r="JP34" s="41"/>
      <c r="JQ34" s="41">
        <v>98.422752251997053</v>
      </c>
      <c r="JR34" s="41"/>
      <c r="JS34" s="41">
        <v>98.888017407145028</v>
      </c>
      <c r="JT34" s="41"/>
      <c r="JU34" s="41">
        <v>98.517608615281873</v>
      </c>
      <c r="JV34" s="41"/>
      <c r="JW34" s="41">
        <v>98.19077200807051</v>
      </c>
      <c r="JX34" s="41"/>
      <c r="JY34" s="41">
        <v>98.788423967279016</v>
      </c>
      <c r="JZ34" s="41"/>
      <c r="KA34" s="41">
        <v>97.930912446124097</v>
      </c>
      <c r="KB34" s="41"/>
      <c r="KC34" s="41">
        <v>98.780773450694682</v>
      </c>
      <c r="KD34" s="41"/>
      <c r="KE34" s="41">
        <v>98.587517153267399</v>
      </c>
      <c r="KF34" s="41"/>
      <c r="KG34" s="41">
        <v>98.053562215655916</v>
      </c>
      <c r="KH34" s="41"/>
      <c r="KI34" s="41">
        <v>97.370435100464917</v>
      </c>
      <c r="KJ34" s="41"/>
      <c r="KK34" s="41">
        <v>98.445430446448782</v>
      </c>
      <c r="KL34" s="42"/>
      <c r="KM34" s="42"/>
      <c r="KN34" s="19" t="s">
        <v>37</v>
      </c>
    </row>
    <row r="35" spans="2:302" ht="4.5" customHeight="1" x14ac:dyDescent="0.2">
      <c r="B35" s="13"/>
      <c r="C35" s="13"/>
      <c r="D35" s="19"/>
      <c r="E35" s="46"/>
      <c r="F35" s="52"/>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52"/>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2"/>
      <c r="IM35" s="46"/>
      <c r="IN35" s="52"/>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2"/>
      <c r="JM35" s="46"/>
      <c r="JN35" s="52"/>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2"/>
      <c r="KM35" s="42"/>
      <c r="KN35" s="19"/>
    </row>
    <row r="36" spans="2:302" ht="10.5" customHeight="1" x14ac:dyDescent="0.2">
      <c r="B36" s="13">
        <v>15</v>
      </c>
      <c r="C36" s="14"/>
      <c r="D36" s="15" t="s">
        <v>38</v>
      </c>
      <c r="E36" s="16">
        <v>73005</v>
      </c>
      <c r="F36" s="55"/>
      <c r="G36" s="16">
        <v>66833</v>
      </c>
      <c r="H36" s="16"/>
      <c r="I36" s="16">
        <v>71461</v>
      </c>
      <c r="J36" s="16"/>
      <c r="K36" s="16">
        <v>71322</v>
      </c>
      <c r="L36" s="16"/>
      <c r="M36" s="16">
        <v>72696</v>
      </c>
      <c r="N36" s="16"/>
      <c r="O36" s="16">
        <v>67606</v>
      </c>
      <c r="P36" s="16"/>
      <c r="Q36" s="16">
        <v>64674</v>
      </c>
      <c r="R36" s="16"/>
      <c r="S36" s="16">
        <v>71711</v>
      </c>
      <c r="T36" s="16"/>
      <c r="U36" s="16">
        <v>71425</v>
      </c>
      <c r="V36" s="16"/>
      <c r="W36" s="16">
        <v>74626</v>
      </c>
      <c r="X36" s="16"/>
      <c r="Y36" s="16">
        <v>71799</v>
      </c>
      <c r="Z36" s="16"/>
      <c r="AA36" s="16">
        <v>70639</v>
      </c>
      <c r="AB36" s="16"/>
      <c r="AC36" s="16">
        <v>847797</v>
      </c>
      <c r="AD36" s="45"/>
      <c r="AE36" s="45"/>
      <c r="AF36" s="16">
        <v>77272</v>
      </c>
      <c r="AG36" s="55"/>
      <c r="AH36" s="16">
        <v>71795</v>
      </c>
      <c r="AI36" s="16"/>
      <c r="AJ36" s="16">
        <v>79058</v>
      </c>
      <c r="AK36" s="16"/>
      <c r="AL36" s="16">
        <v>74979</v>
      </c>
      <c r="AM36" s="16"/>
      <c r="AN36" s="16">
        <v>76568</v>
      </c>
      <c r="AO36" s="16"/>
      <c r="AP36" s="16">
        <v>69259</v>
      </c>
      <c r="AQ36" s="16"/>
      <c r="AR36" s="16">
        <v>68186</v>
      </c>
      <c r="AS36" s="16"/>
      <c r="AT36" s="16">
        <v>73624</v>
      </c>
      <c r="AU36" s="16"/>
      <c r="AV36" s="16">
        <v>78041</v>
      </c>
      <c r="AW36" s="16"/>
      <c r="AX36" s="16">
        <v>81056</v>
      </c>
      <c r="AY36" s="16"/>
      <c r="AZ36" s="16">
        <v>76011</v>
      </c>
      <c r="BA36" s="16"/>
      <c r="BB36" s="16">
        <v>76720</v>
      </c>
      <c r="BC36" s="16"/>
      <c r="BD36" s="16">
        <v>902569</v>
      </c>
      <c r="BE36" s="45"/>
      <c r="BF36" s="45"/>
      <c r="BG36" s="16">
        <v>78205</v>
      </c>
      <c r="BH36" s="55"/>
      <c r="BI36" s="16">
        <v>73290</v>
      </c>
      <c r="BJ36" s="16"/>
      <c r="BK36" s="16">
        <v>81374</v>
      </c>
      <c r="BL36" s="16"/>
      <c r="BM36" s="16">
        <v>75122</v>
      </c>
      <c r="BN36" s="16"/>
      <c r="BO36" s="16">
        <v>77582</v>
      </c>
      <c r="BP36" s="16"/>
      <c r="BQ36" s="16">
        <v>76923</v>
      </c>
      <c r="BR36" s="16"/>
      <c r="BS36" s="16">
        <v>71891</v>
      </c>
      <c r="BT36" s="16"/>
      <c r="BU36" s="16">
        <v>75807</v>
      </c>
      <c r="BV36" s="16"/>
      <c r="BW36" s="16">
        <v>79464</v>
      </c>
      <c r="BX36" s="16"/>
      <c r="BY36" s="16">
        <v>80515</v>
      </c>
      <c r="BZ36" s="16"/>
      <c r="CA36" s="16">
        <v>77812</v>
      </c>
      <c r="CB36" s="16"/>
      <c r="CC36" s="16">
        <v>78657</v>
      </c>
      <c r="CD36" s="16"/>
      <c r="CE36" s="16">
        <v>926642</v>
      </c>
      <c r="CF36" s="31"/>
      <c r="CG36" s="45"/>
      <c r="CH36" s="16">
        <v>77996</v>
      </c>
      <c r="CI36" s="55"/>
      <c r="CJ36" s="16">
        <v>76987</v>
      </c>
      <c r="CK36" s="16"/>
      <c r="CL36" s="16">
        <v>81222</v>
      </c>
      <c r="CM36" s="16"/>
      <c r="CN36" s="16">
        <v>80165</v>
      </c>
      <c r="CO36" s="16"/>
      <c r="CP36" s="16">
        <v>81063</v>
      </c>
      <c r="CQ36" s="16"/>
      <c r="CR36" s="16">
        <v>76770</v>
      </c>
      <c r="CS36" s="16"/>
      <c r="CT36" s="16">
        <v>72171</v>
      </c>
      <c r="CU36" s="16"/>
      <c r="CV36" s="16">
        <v>79052</v>
      </c>
      <c r="CW36" s="16"/>
      <c r="CX36" s="16">
        <v>80236</v>
      </c>
      <c r="CY36" s="16"/>
      <c r="CZ36" s="16">
        <v>80567</v>
      </c>
      <c r="DA36" s="16"/>
      <c r="DB36" s="16">
        <v>77106</v>
      </c>
      <c r="DC36" s="16"/>
      <c r="DD36" s="16">
        <v>80108</v>
      </c>
      <c r="DE36" s="16"/>
      <c r="DF36" s="16">
        <v>943443</v>
      </c>
      <c r="DG36" s="31"/>
      <c r="DH36" s="45"/>
      <c r="DI36" s="16">
        <v>82196</v>
      </c>
      <c r="DJ36" s="55"/>
      <c r="DK36" s="16">
        <v>76838</v>
      </c>
      <c r="DL36" s="16"/>
      <c r="DM36" s="16">
        <v>85876</v>
      </c>
      <c r="DN36" s="16"/>
      <c r="DO36" s="16">
        <v>77499</v>
      </c>
      <c r="DP36" s="16"/>
      <c r="DQ36" s="16">
        <v>82414</v>
      </c>
      <c r="DR36" s="16"/>
      <c r="DS36" s="16">
        <v>78405</v>
      </c>
      <c r="DT36" s="16"/>
      <c r="DU36" s="16">
        <v>70581</v>
      </c>
      <c r="DV36" s="16"/>
      <c r="DW36" s="16">
        <v>79041</v>
      </c>
      <c r="DX36" s="16"/>
      <c r="DY36" s="16">
        <v>80035</v>
      </c>
      <c r="DZ36" s="16"/>
      <c r="EA36" s="16">
        <v>83501</v>
      </c>
      <c r="EB36" s="16"/>
      <c r="EC36" s="16">
        <v>81246</v>
      </c>
      <c r="ED36" s="16"/>
      <c r="EE36" s="16">
        <v>82035</v>
      </c>
      <c r="EF36" s="16"/>
      <c r="EG36" s="16">
        <v>959667</v>
      </c>
      <c r="EH36" s="31"/>
      <c r="EI36" s="45"/>
      <c r="EJ36" s="16">
        <v>86367</v>
      </c>
      <c r="EK36" s="55"/>
      <c r="EL36" s="16">
        <v>77688</v>
      </c>
      <c r="EM36" s="16"/>
      <c r="EN36" s="16">
        <v>84523</v>
      </c>
      <c r="EO36" s="16"/>
      <c r="EP36" s="16">
        <v>81522</v>
      </c>
      <c r="EQ36" s="16"/>
      <c r="ER36" s="16">
        <v>84373</v>
      </c>
      <c r="ES36" s="16"/>
      <c r="ET36" s="16">
        <v>79607</v>
      </c>
      <c r="EU36" s="16"/>
      <c r="EV36" s="16">
        <v>74471</v>
      </c>
      <c r="EW36" s="16"/>
      <c r="EX36" s="16">
        <v>82403</v>
      </c>
      <c r="EY36" s="16"/>
      <c r="EZ36" s="16">
        <v>83362</v>
      </c>
      <c r="FA36" s="16"/>
      <c r="FB36" s="16">
        <v>87225</v>
      </c>
      <c r="FC36" s="16"/>
      <c r="FD36" s="16">
        <v>85421</v>
      </c>
      <c r="FE36" s="16"/>
      <c r="FF36" s="16">
        <v>82437</v>
      </c>
      <c r="FG36" s="16"/>
      <c r="FH36" s="16">
        <v>989399</v>
      </c>
      <c r="FI36" s="31"/>
      <c r="FJ36" s="45"/>
      <c r="FK36" s="16">
        <v>88339</v>
      </c>
      <c r="FL36" s="55"/>
      <c r="FM36" s="16">
        <v>79020</v>
      </c>
      <c r="FN36" s="16"/>
      <c r="FO36" s="16">
        <v>87821</v>
      </c>
      <c r="FP36" s="16"/>
      <c r="FQ36" s="16">
        <v>83716</v>
      </c>
      <c r="FR36" s="16"/>
      <c r="FS36" s="16">
        <v>87920</v>
      </c>
      <c r="FT36" s="16"/>
      <c r="FU36" s="16">
        <v>79454</v>
      </c>
      <c r="FV36" s="16"/>
      <c r="FW36" s="16">
        <v>79713</v>
      </c>
      <c r="FX36" s="16"/>
      <c r="FY36" s="16">
        <v>82061</v>
      </c>
      <c r="FZ36" s="16"/>
      <c r="GA36" s="16">
        <v>84489</v>
      </c>
      <c r="GB36" s="16"/>
      <c r="GC36" s="16">
        <v>87489</v>
      </c>
      <c r="GD36" s="16"/>
      <c r="GE36" s="16">
        <v>85895</v>
      </c>
      <c r="GF36" s="16"/>
      <c r="GG36" s="16">
        <v>84249</v>
      </c>
      <c r="GH36" s="16"/>
      <c r="GI36" s="16">
        <v>1010166</v>
      </c>
      <c r="GJ36" s="31"/>
      <c r="GK36" s="45"/>
      <c r="GL36" s="16">
        <v>89716</v>
      </c>
      <c r="GM36" s="55"/>
      <c r="GN36" s="16">
        <v>83103</v>
      </c>
      <c r="GO36" s="16"/>
      <c r="GP36" s="16">
        <v>86112</v>
      </c>
      <c r="GQ36" s="16"/>
      <c r="GR36" s="16">
        <v>70067</v>
      </c>
      <c r="GS36" s="16"/>
      <c r="GT36" s="16">
        <v>68869</v>
      </c>
      <c r="GU36" s="16"/>
      <c r="GV36" s="16">
        <v>68201</v>
      </c>
      <c r="GW36" s="16"/>
      <c r="GX36" s="16">
        <v>70585</v>
      </c>
      <c r="GY36" s="16"/>
      <c r="GZ36" s="16">
        <v>77679</v>
      </c>
      <c r="HA36" s="16"/>
      <c r="HB36" s="16">
        <v>81412</v>
      </c>
      <c r="HC36" s="16"/>
      <c r="HD36" s="16">
        <v>84361</v>
      </c>
      <c r="HE36" s="16"/>
      <c r="HF36" s="16">
        <v>80423</v>
      </c>
      <c r="HG36" s="16"/>
      <c r="HH36" s="16">
        <v>81236</v>
      </c>
      <c r="HI36" s="16"/>
      <c r="HJ36" s="16">
        <v>941764</v>
      </c>
      <c r="HK36" s="31"/>
      <c r="HL36" s="45"/>
      <c r="HM36" s="16">
        <v>79708</v>
      </c>
      <c r="HN36" s="55"/>
      <c r="HO36" s="16">
        <v>71835</v>
      </c>
      <c r="HP36" s="16"/>
      <c r="HQ36" s="16">
        <v>81689</v>
      </c>
      <c r="HR36" s="16"/>
      <c r="HS36" s="16">
        <v>77305</v>
      </c>
      <c r="HT36" s="16"/>
      <c r="HU36" s="16">
        <v>79578</v>
      </c>
      <c r="HV36" s="16"/>
      <c r="HW36" s="16">
        <v>78358</v>
      </c>
      <c r="HX36" s="16"/>
      <c r="HY36" s="16">
        <v>74975</v>
      </c>
      <c r="HZ36" s="16"/>
      <c r="IA36" s="16">
        <v>82637</v>
      </c>
      <c r="IB36" s="16"/>
      <c r="IC36" s="16">
        <v>84499</v>
      </c>
      <c r="ID36" s="16"/>
      <c r="IE36" s="16">
        <v>83772</v>
      </c>
      <c r="IF36" s="16"/>
      <c r="IG36" s="16">
        <v>81478</v>
      </c>
      <c r="IH36" s="16"/>
      <c r="II36" s="16">
        <v>81220</v>
      </c>
      <c r="IJ36" s="16"/>
      <c r="IK36" s="16">
        <v>957054</v>
      </c>
      <c r="IL36" s="31"/>
      <c r="IM36" s="16">
        <v>80638</v>
      </c>
      <c r="IN36" s="55"/>
      <c r="IO36" s="16">
        <v>76147</v>
      </c>
      <c r="IP36" s="16"/>
      <c r="IQ36" s="16">
        <v>86646</v>
      </c>
      <c r="IR36" s="16"/>
      <c r="IS36" s="16">
        <v>80827</v>
      </c>
      <c r="IT36" s="16"/>
      <c r="IU36" s="16">
        <v>85086</v>
      </c>
      <c r="IV36" s="16"/>
      <c r="IW36" s="16">
        <v>78287</v>
      </c>
      <c r="IX36" s="16"/>
      <c r="IY36" s="16">
        <v>73413</v>
      </c>
      <c r="IZ36" s="16"/>
      <c r="JA36" s="16">
        <v>79666</v>
      </c>
      <c r="JB36" s="16"/>
      <c r="JC36" s="16">
        <v>84801</v>
      </c>
      <c r="JD36" s="16"/>
      <c r="JE36" s="16">
        <v>84237</v>
      </c>
      <c r="JF36" s="16"/>
      <c r="JG36" s="16">
        <v>82235</v>
      </c>
      <c r="JH36" s="16"/>
      <c r="JI36" s="16">
        <v>84229</v>
      </c>
      <c r="JJ36" s="16"/>
      <c r="JK36" s="16">
        <v>976212</v>
      </c>
      <c r="JL36" s="31"/>
      <c r="JM36" s="16">
        <v>90106</v>
      </c>
      <c r="JN36" s="55"/>
      <c r="JO36" s="16">
        <v>83573</v>
      </c>
      <c r="JP36" s="16"/>
      <c r="JQ36" s="16">
        <v>87468</v>
      </c>
      <c r="JR36" s="16"/>
      <c r="JS36" s="16">
        <v>78565</v>
      </c>
      <c r="JT36" s="16"/>
      <c r="JU36" s="16">
        <v>83207</v>
      </c>
      <c r="JV36" s="16"/>
      <c r="JW36" s="16">
        <v>74601</v>
      </c>
      <c r="JX36" s="16"/>
      <c r="JY36" s="16">
        <v>70669</v>
      </c>
      <c r="JZ36" s="16"/>
      <c r="KA36" s="16">
        <v>78117</v>
      </c>
      <c r="KB36" s="16"/>
      <c r="KC36" s="16">
        <v>80671</v>
      </c>
      <c r="KD36" s="16"/>
      <c r="KE36" s="16">
        <v>83907</v>
      </c>
      <c r="KF36" s="16"/>
      <c r="KG36" s="16">
        <v>84371</v>
      </c>
      <c r="KH36" s="16"/>
      <c r="KI36" s="16">
        <v>86254</v>
      </c>
      <c r="KJ36" s="16"/>
      <c r="KK36" s="16">
        <v>981509</v>
      </c>
      <c r="KL36" s="31"/>
      <c r="KM36" s="40"/>
      <c r="KN36" s="15" t="s">
        <v>39</v>
      </c>
    </row>
    <row r="37" spans="2:302" ht="10.5" customHeight="1" x14ac:dyDescent="0.2">
      <c r="B37" s="13">
        <v>16</v>
      </c>
      <c r="C37" s="13"/>
      <c r="D37" s="19" t="s">
        <v>40</v>
      </c>
      <c r="E37" s="41">
        <v>99.426633617519684</v>
      </c>
      <c r="F37" s="41"/>
      <c r="G37" s="41">
        <v>99.553125884438359</v>
      </c>
      <c r="H37" s="41"/>
      <c r="I37" s="41">
        <v>99.446137574973221</v>
      </c>
      <c r="J37" s="41"/>
      <c r="K37" s="41">
        <v>99.586696081990553</v>
      </c>
      <c r="L37" s="41"/>
      <c r="M37" s="41">
        <v>99.32097331712049</v>
      </c>
      <c r="N37" s="41"/>
      <c r="O37" s="41">
        <v>99.357759064121225</v>
      </c>
      <c r="P37" s="41"/>
      <c r="Q37" s="41">
        <v>99.58732407378892</v>
      </c>
      <c r="R37" s="41"/>
      <c r="S37" s="41">
        <v>99.477028076795023</v>
      </c>
      <c r="T37" s="41"/>
      <c r="U37" s="41">
        <v>99.463862971730947</v>
      </c>
      <c r="V37" s="41"/>
      <c r="W37" s="41">
        <v>99.498680035199058</v>
      </c>
      <c r="X37" s="41"/>
      <c r="Y37" s="41">
        <v>99.418435591741783</v>
      </c>
      <c r="Z37" s="41"/>
      <c r="AA37" s="41">
        <v>99.492950604938102</v>
      </c>
      <c r="AB37" s="41"/>
      <c r="AC37" s="41">
        <v>99.46793033700483</v>
      </c>
      <c r="AD37" s="41"/>
      <c r="AE37" s="41"/>
      <c r="AF37" s="41">
        <v>99.391600746028686</v>
      </c>
      <c r="AG37" s="41"/>
      <c r="AH37" s="41">
        <v>99.492800820387743</v>
      </c>
      <c r="AI37" s="41"/>
      <c r="AJ37" s="41">
        <v>99.605649418553384</v>
      </c>
      <c r="AK37" s="41"/>
      <c r="AL37" s="41">
        <v>99.649136796778436</v>
      </c>
      <c r="AM37" s="41"/>
      <c r="AN37" s="41">
        <v>99.401524101312489</v>
      </c>
      <c r="AO37" s="41"/>
      <c r="AP37" s="41">
        <v>99.233458463478243</v>
      </c>
      <c r="AQ37" s="41"/>
      <c r="AR37" s="41">
        <v>98.999637023593465</v>
      </c>
      <c r="AS37" s="41"/>
      <c r="AT37" s="41">
        <v>99.108849581347769</v>
      </c>
      <c r="AU37" s="41"/>
      <c r="AV37" s="41">
        <v>99.476112782338248</v>
      </c>
      <c r="AW37" s="41"/>
      <c r="AX37" s="41">
        <v>99.585959480545</v>
      </c>
      <c r="AY37" s="41"/>
      <c r="AZ37" s="41">
        <v>99.5833824627599</v>
      </c>
      <c r="BA37" s="41"/>
      <c r="BB37" s="41">
        <v>99.631187990234267</v>
      </c>
      <c r="BC37" s="41"/>
      <c r="BD37" s="41">
        <v>99.436696992999757</v>
      </c>
      <c r="BE37" s="41"/>
      <c r="BF37" s="41"/>
      <c r="BG37" s="41">
        <v>99.477205657881356</v>
      </c>
      <c r="BH37" s="41"/>
      <c r="BI37" s="41">
        <v>99.549047838961187</v>
      </c>
      <c r="BJ37" s="41"/>
      <c r="BK37" s="41">
        <v>99.331071018773955</v>
      </c>
      <c r="BL37" s="41"/>
      <c r="BM37" s="41">
        <v>99.392704515685153</v>
      </c>
      <c r="BN37" s="41"/>
      <c r="BO37" s="41">
        <v>99.53301003258666</v>
      </c>
      <c r="BP37" s="41"/>
      <c r="BQ37" s="41">
        <v>99.500704963199624</v>
      </c>
      <c r="BR37" s="41"/>
      <c r="BS37" s="41">
        <v>99.519643400980101</v>
      </c>
      <c r="BT37" s="41"/>
      <c r="BU37" s="41">
        <v>99.333036322658415</v>
      </c>
      <c r="BV37" s="41"/>
      <c r="BW37" s="41">
        <v>99.404553415061287</v>
      </c>
      <c r="BX37" s="41"/>
      <c r="BY37" s="41">
        <v>99.527794603013703</v>
      </c>
      <c r="BZ37" s="41"/>
      <c r="CA37" s="41">
        <v>99.539477050606351</v>
      </c>
      <c r="CB37" s="41"/>
      <c r="CC37" s="41">
        <v>99.491518992145117</v>
      </c>
      <c r="CD37" s="41"/>
      <c r="CE37" s="41">
        <v>99.465875498326568</v>
      </c>
      <c r="CF37" s="41"/>
      <c r="CG37" s="41"/>
      <c r="CH37" s="41">
        <v>99.109241775417104</v>
      </c>
      <c r="CI37" s="41"/>
      <c r="CJ37" s="41">
        <v>99.530704589528114</v>
      </c>
      <c r="CK37" s="41"/>
      <c r="CL37" s="41">
        <v>99.617337552432119</v>
      </c>
      <c r="CM37" s="41"/>
      <c r="CN37" s="41">
        <v>99.616025051569451</v>
      </c>
      <c r="CO37" s="41"/>
      <c r="CP37" s="41">
        <v>99.478450814843896</v>
      </c>
      <c r="CQ37" s="41"/>
      <c r="CR37" s="41">
        <v>99.475218658892132</v>
      </c>
      <c r="CS37" s="41"/>
      <c r="CT37" s="41">
        <v>99.551699404105051</v>
      </c>
      <c r="CU37" s="41"/>
      <c r="CV37" s="41">
        <v>99.585543140046113</v>
      </c>
      <c r="CW37" s="41"/>
      <c r="CX37" s="41">
        <v>99.531098816582727</v>
      </c>
      <c r="CY37" s="41"/>
      <c r="CZ37" s="41">
        <v>99.562536300836626</v>
      </c>
      <c r="DA37" s="41"/>
      <c r="DB37" s="41">
        <v>98.970580684910402</v>
      </c>
      <c r="DC37" s="41"/>
      <c r="DD37" s="41">
        <v>99.628141828447767</v>
      </c>
      <c r="DE37" s="41"/>
      <c r="DF37" s="41">
        <v>99.472610430757712</v>
      </c>
      <c r="DG37" s="41"/>
      <c r="DH37" s="41"/>
      <c r="DI37" s="41">
        <v>99.503668014429948</v>
      </c>
      <c r="DJ37" s="41"/>
      <c r="DK37" s="41">
        <v>99.54527199471427</v>
      </c>
      <c r="DL37" s="41"/>
      <c r="DM37" s="41">
        <v>99.670380687093768</v>
      </c>
      <c r="DN37" s="41"/>
      <c r="DO37" s="41">
        <v>99.463531706816227</v>
      </c>
      <c r="DP37" s="41"/>
      <c r="DQ37" s="41">
        <v>99.234196267308846</v>
      </c>
      <c r="DR37" s="41"/>
      <c r="DS37" s="41">
        <v>99.292082467960086</v>
      </c>
      <c r="DT37" s="41"/>
      <c r="DU37" s="41">
        <v>99.55990013118361</v>
      </c>
      <c r="DV37" s="41"/>
      <c r="DW37" s="41">
        <v>99.618118572292801</v>
      </c>
      <c r="DX37" s="41"/>
      <c r="DY37" s="41">
        <v>99.49157177663966</v>
      </c>
      <c r="DZ37" s="41"/>
      <c r="EA37" s="41">
        <v>99.617045644341587</v>
      </c>
      <c r="EB37" s="41"/>
      <c r="EC37" s="41">
        <v>99.494238234609782</v>
      </c>
      <c r="ED37" s="41"/>
      <c r="EE37" s="41">
        <v>99.425517216303675</v>
      </c>
      <c r="EF37" s="41"/>
      <c r="EG37" s="41">
        <v>99.493031516022384</v>
      </c>
      <c r="EH37" s="41"/>
      <c r="EI37" s="41"/>
      <c r="EJ37" s="41">
        <v>98.871246551349117</v>
      </c>
      <c r="EK37" s="41"/>
      <c r="EL37" s="41">
        <v>98.591334805451908</v>
      </c>
      <c r="EM37" s="41"/>
      <c r="EN37" s="41">
        <v>99.192592505662418</v>
      </c>
      <c r="EO37" s="41"/>
      <c r="EP37" s="41">
        <v>99.387984004681556</v>
      </c>
      <c r="EQ37" s="41"/>
      <c r="ER37" s="41">
        <v>98.907449739171199</v>
      </c>
      <c r="ES37" s="41"/>
      <c r="ET37" s="41">
        <v>99.069130732375086</v>
      </c>
      <c r="EU37" s="41"/>
      <c r="EV37" s="41">
        <v>98.799352579070259</v>
      </c>
      <c r="EW37" s="41"/>
      <c r="EX37" s="41">
        <v>99.064690253783922</v>
      </c>
      <c r="EY37" s="41"/>
      <c r="EZ37" s="41">
        <v>99.422751234405936</v>
      </c>
      <c r="FA37" s="41"/>
      <c r="FB37" s="41">
        <v>99.179051019363939</v>
      </c>
      <c r="FC37" s="41"/>
      <c r="FD37" s="41">
        <v>99.385682206890138</v>
      </c>
      <c r="FE37" s="41"/>
      <c r="FF37" s="41">
        <v>99.600086990141108</v>
      </c>
      <c r="FG37" s="41"/>
      <c r="FH37" s="41">
        <v>99.126952559479747</v>
      </c>
      <c r="FI37" s="41"/>
      <c r="FJ37" s="41"/>
      <c r="FK37" s="41">
        <v>99.455096089976692</v>
      </c>
      <c r="FL37" s="41"/>
      <c r="FM37" s="41">
        <v>98.958072434002915</v>
      </c>
      <c r="FN37" s="41"/>
      <c r="FO37" s="41">
        <v>99.551106929503391</v>
      </c>
      <c r="FP37" s="41"/>
      <c r="FQ37" s="41">
        <v>99.510270064663374</v>
      </c>
      <c r="FR37" s="41"/>
      <c r="FS37" s="41">
        <v>99.54259317965672</v>
      </c>
      <c r="FT37" s="41"/>
      <c r="FU37" s="41">
        <v>99.176173952118234</v>
      </c>
      <c r="FV37" s="41"/>
      <c r="FW37" s="41">
        <v>99.539222297145429</v>
      </c>
      <c r="FX37" s="41"/>
      <c r="FY37" s="41">
        <v>99.288557635301089</v>
      </c>
      <c r="FZ37" s="41"/>
      <c r="GA37" s="41">
        <v>99.602716148350751</v>
      </c>
      <c r="GB37" s="41"/>
      <c r="GC37" s="41">
        <v>99.461137068994915</v>
      </c>
      <c r="GD37" s="41"/>
      <c r="GE37" s="41">
        <v>99.597643839428585</v>
      </c>
      <c r="GF37" s="41"/>
      <c r="GG37" s="41">
        <v>99.500425170068027</v>
      </c>
      <c r="GH37" s="41"/>
      <c r="GI37" s="41">
        <v>99.436357408070947</v>
      </c>
      <c r="GJ37" s="41"/>
      <c r="GK37" s="41"/>
      <c r="GL37" s="41">
        <v>99.784228673117553</v>
      </c>
      <c r="GM37" s="41"/>
      <c r="GN37" s="41">
        <v>99.636716782965252</v>
      </c>
      <c r="GO37" s="41"/>
      <c r="GP37" s="41">
        <v>99.704748341380395</v>
      </c>
      <c r="GQ37" s="41"/>
      <c r="GR37" s="41">
        <v>99.820494921145979</v>
      </c>
      <c r="GS37" s="41"/>
      <c r="GT37" s="41">
        <v>99.707547306394872</v>
      </c>
      <c r="GU37" s="41"/>
      <c r="GV37" s="41">
        <v>99.52427510324398</v>
      </c>
      <c r="GW37" s="41"/>
      <c r="GX37" s="41">
        <v>99.773835606756663</v>
      </c>
      <c r="GY37" s="41"/>
      <c r="GZ37" s="41">
        <v>99.630612951633381</v>
      </c>
      <c r="HA37" s="41"/>
      <c r="HB37" s="41">
        <v>99.70240646622986</v>
      </c>
      <c r="HC37" s="41"/>
      <c r="HD37" s="41">
        <v>99.640937813736485</v>
      </c>
      <c r="HE37" s="41"/>
      <c r="HF37" s="41">
        <v>99.669103978188119</v>
      </c>
      <c r="HG37" s="41"/>
      <c r="HH37" s="41">
        <v>99.764208871641202</v>
      </c>
      <c r="HI37" s="41"/>
      <c r="HJ37" s="41">
        <v>99.697234031741729</v>
      </c>
      <c r="HK37" s="41"/>
      <c r="HL37" s="41"/>
      <c r="HM37" s="41">
        <v>99.588940115196721</v>
      </c>
      <c r="HN37" s="41"/>
      <c r="HO37" s="41">
        <v>99.371965305924832</v>
      </c>
      <c r="HP37" s="41"/>
      <c r="HQ37" s="41">
        <v>99.709497479463423</v>
      </c>
      <c r="HR37" s="41"/>
      <c r="HS37" s="41">
        <v>99.754822891799463</v>
      </c>
      <c r="HT37" s="41"/>
      <c r="HU37" s="41">
        <v>99.676837516909671</v>
      </c>
      <c r="HV37" s="41"/>
      <c r="HW37" s="41">
        <v>99.363428861273135</v>
      </c>
      <c r="HX37" s="41"/>
      <c r="HY37" s="41">
        <v>99.323053281403176</v>
      </c>
      <c r="HZ37" s="41"/>
      <c r="IA37" s="41">
        <v>99.569848422777554</v>
      </c>
      <c r="IB37" s="41"/>
      <c r="IC37" s="41">
        <v>99.425794533281561</v>
      </c>
      <c r="ID37" s="41"/>
      <c r="IE37" s="41">
        <v>99.623018468527391</v>
      </c>
      <c r="IF37" s="41"/>
      <c r="IG37" s="41">
        <v>99.145777561450473</v>
      </c>
      <c r="IH37" s="41"/>
      <c r="II37" s="41">
        <v>99.066902482161368</v>
      </c>
      <c r="IJ37" s="41"/>
      <c r="IK37" s="41">
        <v>99.468802128533056</v>
      </c>
      <c r="IL37" s="41"/>
      <c r="IM37" s="41">
        <v>99.464673376751534</v>
      </c>
      <c r="IN37" s="41"/>
      <c r="IO37" s="41">
        <v>99.211746925161563</v>
      </c>
      <c r="IP37" s="41"/>
      <c r="IQ37" s="41">
        <v>99.224717428398009</v>
      </c>
      <c r="IR37" s="41"/>
      <c r="IS37" s="41">
        <v>99.052696078431367</v>
      </c>
      <c r="IT37" s="41"/>
      <c r="IU37" s="41">
        <v>99.229127549651892</v>
      </c>
      <c r="IV37" s="41"/>
      <c r="IW37" s="41">
        <v>99.20043589548645</v>
      </c>
      <c r="IX37" s="41"/>
      <c r="IY37" s="41">
        <v>99.298003570848891</v>
      </c>
      <c r="IZ37" s="41"/>
      <c r="JA37" s="41">
        <v>99.06858173226388</v>
      </c>
      <c r="JB37" s="41"/>
      <c r="JC37" s="41">
        <v>99.382383273954616</v>
      </c>
      <c r="JD37" s="41"/>
      <c r="JE37" s="41">
        <v>99.572098960980625</v>
      </c>
      <c r="JF37" s="41"/>
      <c r="JG37" s="41">
        <v>99.388453124811164</v>
      </c>
      <c r="JH37" s="41"/>
      <c r="JI37" s="41">
        <v>98.93232164250982</v>
      </c>
      <c r="JJ37" s="41"/>
      <c r="JK37" s="41">
        <v>99.252413414466758</v>
      </c>
      <c r="JL37" s="41"/>
      <c r="JM37" s="41">
        <v>99.361526161989303</v>
      </c>
      <c r="JN37" s="41"/>
      <c r="JO37" s="41">
        <v>99.561596835872805</v>
      </c>
      <c r="JP37" s="41"/>
      <c r="JQ37" s="41">
        <v>99.108265820633392</v>
      </c>
      <c r="JR37" s="41"/>
      <c r="JS37" s="41">
        <v>99.388978848294713</v>
      </c>
      <c r="JT37" s="41"/>
      <c r="JU37" s="41">
        <v>99.231970996171782</v>
      </c>
      <c r="JV37" s="41"/>
      <c r="JW37" s="41">
        <v>99.024370818732081</v>
      </c>
      <c r="JX37" s="41"/>
      <c r="JY37" s="41">
        <v>99.328151573502737</v>
      </c>
      <c r="JZ37" s="41"/>
      <c r="KA37" s="41">
        <v>98.736049142409342</v>
      </c>
      <c r="KB37" s="41"/>
      <c r="KC37" s="41">
        <v>99.450176904964437</v>
      </c>
      <c r="KD37" s="41"/>
      <c r="KE37" s="41">
        <v>99.260635025789043</v>
      </c>
      <c r="KF37" s="41"/>
      <c r="KG37" s="41">
        <v>98.929459218610759</v>
      </c>
      <c r="KH37" s="41"/>
      <c r="KI37" s="41">
        <v>98.527580731754682</v>
      </c>
      <c r="KJ37" s="41"/>
      <c r="KK37" s="41">
        <v>99.156746031746039</v>
      </c>
      <c r="KL37" s="42"/>
      <c r="KM37" s="42"/>
      <c r="KN37" s="19" t="s">
        <v>41</v>
      </c>
    </row>
    <row r="38" spans="2:302" ht="4.5" customHeight="1" x14ac:dyDescent="0.2">
      <c r="B38" s="13"/>
      <c r="C38" s="13"/>
      <c r="D38" s="19"/>
      <c r="E38" s="46"/>
      <c r="F38" s="52"/>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52"/>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2"/>
      <c r="IM38" s="46"/>
      <c r="IN38" s="52"/>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2"/>
      <c r="JM38" s="46"/>
      <c r="JN38" s="52"/>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2"/>
      <c r="KM38" s="42"/>
      <c r="KN38" s="19"/>
    </row>
    <row r="39" spans="2:302" ht="10.5" customHeight="1" x14ac:dyDescent="0.2">
      <c r="B39" s="13">
        <v>17</v>
      </c>
      <c r="C39" s="14"/>
      <c r="D39" s="15" t="s">
        <v>42</v>
      </c>
      <c r="E39" s="16">
        <v>73187</v>
      </c>
      <c r="F39" s="55"/>
      <c r="G39" s="16">
        <v>66980</v>
      </c>
      <c r="H39" s="16"/>
      <c r="I39" s="16">
        <v>71625</v>
      </c>
      <c r="J39" s="16"/>
      <c r="K39" s="16">
        <v>71451</v>
      </c>
      <c r="L39" s="16"/>
      <c r="M39" s="16">
        <v>72872</v>
      </c>
      <c r="N39" s="16"/>
      <c r="O39" s="16">
        <v>67783</v>
      </c>
      <c r="P39" s="16"/>
      <c r="Q39" s="16">
        <v>64785</v>
      </c>
      <c r="R39" s="16"/>
      <c r="S39" s="16">
        <v>71891</v>
      </c>
      <c r="T39" s="16"/>
      <c r="U39" s="16">
        <v>71604</v>
      </c>
      <c r="V39" s="16"/>
      <c r="W39" s="16">
        <v>74806</v>
      </c>
      <c r="X39" s="16"/>
      <c r="Y39" s="16">
        <v>71939</v>
      </c>
      <c r="Z39" s="16"/>
      <c r="AA39" s="16">
        <v>70769</v>
      </c>
      <c r="AB39" s="16"/>
      <c r="AC39" s="16">
        <v>849692</v>
      </c>
      <c r="AD39" s="45"/>
      <c r="AE39" s="45"/>
      <c r="AF39" s="16">
        <v>77481</v>
      </c>
      <c r="AG39" s="55"/>
      <c r="AH39" s="16">
        <v>71924</v>
      </c>
      <c r="AI39" s="16"/>
      <c r="AJ39" s="16">
        <v>79185</v>
      </c>
      <c r="AK39" s="16"/>
      <c r="AL39" s="16">
        <v>75125</v>
      </c>
      <c r="AM39" s="16"/>
      <c r="AN39" s="16">
        <v>76755</v>
      </c>
      <c r="AO39" s="16"/>
      <c r="AP39" s="16">
        <v>69468</v>
      </c>
      <c r="AQ39" s="16"/>
      <c r="AR39" s="16">
        <v>68440</v>
      </c>
      <c r="AS39" s="16"/>
      <c r="AT39" s="16">
        <v>73885</v>
      </c>
      <c r="AU39" s="16"/>
      <c r="AV39" s="16">
        <v>78225</v>
      </c>
      <c r="AW39" s="16"/>
      <c r="AX39" s="16">
        <v>81198</v>
      </c>
      <c r="AY39" s="16"/>
      <c r="AZ39" s="16">
        <v>76157</v>
      </c>
      <c r="BA39" s="16"/>
      <c r="BB39" s="16">
        <v>76854</v>
      </c>
      <c r="BC39" s="16"/>
      <c r="BD39" s="16">
        <v>904697</v>
      </c>
      <c r="BE39" s="45"/>
      <c r="BF39" s="45"/>
      <c r="BG39" s="16">
        <v>78383</v>
      </c>
      <c r="BH39" s="55"/>
      <c r="BI39" s="16">
        <v>73436</v>
      </c>
      <c r="BJ39" s="16"/>
      <c r="BK39" s="16">
        <v>81603</v>
      </c>
      <c r="BL39" s="16"/>
      <c r="BM39" s="16">
        <v>75295</v>
      </c>
      <c r="BN39" s="16"/>
      <c r="BO39" s="16">
        <v>77745</v>
      </c>
      <c r="BP39" s="16"/>
      <c r="BQ39" s="16">
        <v>77076</v>
      </c>
      <c r="BR39" s="16"/>
      <c r="BS39" s="16">
        <v>72038</v>
      </c>
      <c r="BT39" s="16"/>
      <c r="BU39" s="16">
        <v>75999</v>
      </c>
      <c r="BV39" s="16"/>
      <c r="BW39" s="16">
        <v>79619</v>
      </c>
      <c r="BX39" s="16"/>
      <c r="BY39" s="16">
        <v>80653</v>
      </c>
      <c r="BZ39" s="16"/>
      <c r="CA39" s="16">
        <v>77952</v>
      </c>
      <c r="CB39" s="16"/>
      <c r="CC39" s="16">
        <v>78828</v>
      </c>
      <c r="CD39" s="16"/>
      <c r="CE39" s="16">
        <v>928627</v>
      </c>
      <c r="CF39" s="31"/>
      <c r="CG39" s="45"/>
      <c r="CH39" s="16">
        <v>78265</v>
      </c>
      <c r="CI39" s="55"/>
      <c r="CJ39" s="16">
        <v>77124</v>
      </c>
      <c r="CK39" s="16"/>
      <c r="CL39" s="16">
        <v>81374</v>
      </c>
      <c r="CM39" s="16"/>
      <c r="CN39" s="16">
        <v>80290</v>
      </c>
      <c r="CO39" s="16"/>
      <c r="CP39" s="16">
        <v>81253</v>
      </c>
      <c r="CQ39" s="16"/>
      <c r="CR39" s="16">
        <v>76929</v>
      </c>
      <c r="CS39" s="16"/>
      <c r="CT39" s="16">
        <v>72307</v>
      </c>
      <c r="CU39" s="16"/>
      <c r="CV39" s="16">
        <v>79177</v>
      </c>
      <c r="CW39" s="16"/>
      <c r="CX39" s="16">
        <v>80378</v>
      </c>
      <c r="CY39" s="16"/>
      <c r="CZ39" s="16">
        <v>80759</v>
      </c>
      <c r="DA39" s="16"/>
      <c r="DB39" s="16">
        <v>77334</v>
      </c>
      <c r="DC39" s="16"/>
      <c r="DD39" s="16">
        <v>80250</v>
      </c>
      <c r="DE39" s="16"/>
      <c r="DF39" s="16">
        <v>945440</v>
      </c>
      <c r="DG39" s="31"/>
      <c r="DH39" s="45"/>
      <c r="DI39" s="16">
        <v>82368</v>
      </c>
      <c r="DJ39" s="55"/>
      <c r="DK39" s="16">
        <v>76965</v>
      </c>
      <c r="DL39" s="16"/>
      <c r="DM39" s="16">
        <v>86027</v>
      </c>
      <c r="DN39" s="16"/>
      <c r="DO39" s="16">
        <v>77667</v>
      </c>
      <c r="DP39" s="16"/>
      <c r="DQ39" s="16">
        <v>82661</v>
      </c>
      <c r="DR39" s="16"/>
      <c r="DS39" s="16">
        <v>78631</v>
      </c>
      <c r="DT39" s="16"/>
      <c r="DU39" s="16">
        <v>70701</v>
      </c>
      <c r="DV39" s="16"/>
      <c r="DW39" s="16">
        <v>79151</v>
      </c>
      <c r="DX39" s="16"/>
      <c r="DY39" s="16">
        <v>80172</v>
      </c>
      <c r="DZ39" s="16"/>
      <c r="EA39" s="16">
        <v>83623</v>
      </c>
      <c r="EB39" s="16"/>
      <c r="EC39" s="16">
        <v>81440</v>
      </c>
      <c r="ED39" s="16"/>
      <c r="EE39" s="16">
        <v>82240</v>
      </c>
      <c r="EF39" s="16"/>
      <c r="EG39" s="16">
        <v>961646</v>
      </c>
      <c r="EH39" s="31"/>
      <c r="EI39" s="45"/>
      <c r="EJ39" s="16">
        <v>86761</v>
      </c>
      <c r="EK39" s="55"/>
      <c r="EL39" s="16">
        <v>78075</v>
      </c>
      <c r="EM39" s="16"/>
      <c r="EN39" s="16">
        <v>84821</v>
      </c>
      <c r="EO39" s="16"/>
      <c r="EP39" s="16">
        <v>81736</v>
      </c>
      <c r="EQ39" s="16"/>
      <c r="ER39" s="16">
        <v>84742</v>
      </c>
      <c r="ES39" s="16"/>
      <c r="ET39" s="16">
        <v>79932</v>
      </c>
      <c r="EU39" s="16"/>
      <c r="EV39" s="16">
        <v>74782</v>
      </c>
      <c r="EW39" s="16"/>
      <c r="EX39" s="16">
        <v>82712</v>
      </c>
      <c r="EY39" s="16"/>
      <c r="EZ39" s="16">
        <v>83551</v>
      </c>
      <c r="FA39" s="16"/>
      <c r="FB39" s="16">
        <v>87532</v>
      </c>
      <c r="FC39" s="16"/>
      <c r="FD39" s="16">
        <v>85654</v>
      </c>
      <c r="FE39" s="16"/>
      <c r="FF39" s="16">
        <v>82549</v>
      </c>
      <c r="FG39" s="16"/>
      <c r="FH39" s="16">
        <v>992847</v>
      </c>
      <c r="FI39" s="31"/>
      <c r="FJ39" s="45"/>
      <c r="FK39" s="16">
        <v>88526</v>
      </c>
      <c r="FL39" s="55"/>
      <c r="FM39" s="16">
        <v>79270</v>
      </c>
      <c r="FN39" s="16"/>
      <c r="FO39" s="16">
        <v>87981</v>
      </c>
      <c r="FP39" s="16"/>
      <c r="FQ39" s="16">
        <v>83886</v>
      </c>
      <c r="FR39" s="16"/>
      <c r="FS39" s="16">
        <v>88084</v>
      </c>
      <c r="FT39" s="16"/>
      <c r="FU39" s="16">
        <v>79709</v>
      </c>
      <c r="FV39" s="16"/>
      <c r="FW39" s="16">
        <v>79846</v>
      </c>
      <c r="FX39" s="16"/>
      <c r="FY39" s="16">
        <v>82247</v>
      </c>
      <c r="FZ39" s="16"/>
      <c r="GA39" s="16">
        <v>84638</v>
      </c>
      <c r="GB39" s="16"/>
      <c r="GC39" s="16">
        <v>87653</v>
      </c>
      <c r="GD39" s="16"/>
      <c r="GE39" s="16">
        <v>86019</v>
      </c>
      <c r="GF39" s="16"/>
      <c r="GG39" s="16">
        <v>84418</v>
      </c>
      <c r="GH39" s="16"/>
      <c r="GI39" s="16">
        <v>1012277</v>
      </c>
      <c r="GJ39" s="31"/>
      <c r="GK39" s="45"/>
      <c r="GL39" s="16">
        <v>89797</v>
      </c>
      <c r="GM39" s="55"/>
      <c r="GN39" s="16">
        <v>83209</v>
      </c>
      <c r="GO39" s="16"/>
      <c r="GP39" s="16">
        <v>86221</v>
      </c>
      <c r="GQ39" s="16"/>
      <c r="GR39" s="16">
        <v>70121</v>
      </c>
      <c r="GS39" s="16"/>
      <c r="GT39" s="16">
        <v>68942</v>
      </c>
      <c r="GU39" s="16"/>
      <c r="GV39" s="16">
        <v>68327</v>
      </c>
      <c r="GW39" s="16"/>
      <c r="GX39" s="16">
        <v>70662</v>
      </c>
      <c r="GY39" s="16"/>
      <c r="GZ39" s="16">
        <v>77766</v>
      </c>
      <c r="HA39" s="16"/>
      <c r="HB39" s="16">
        <v>81514</v>
      </c>
      <c r="HC39" s="16"/>
      <c r="HD39" s="16">
        <v>84482</v>
      </c>
      <c r="HE39" s="16"/>
      <c r="HF39" s="16">
        <v>80537</v>
      </c>
      <c r="HG39" s="16"/>
      <c r="HH39" s="16">
        <v>81321</v>
      </c>
      <c r="HI39" s="16"/>
      <c r="HJ39" s="16">
        <v>942899</v>
      </c>
      <c r="HK39" s="31"/>
      <c r="HL39" s="45"/>
      <c r="HM39" s="16">
        <v>79836</v>
      </c>
      <c r="HN39" s="55"/>
      <c r="HO39" s="16">
        <v>72045</v>
      </c>
      <c r="HP39" s="16"/>
      <c r="HQ39" s="16">
        <v>81805</v>
      </c>
      <c r="HR39" s="16"/>
      <c r="HS39" s="16">
        <v>77370</v>
      </c>
      <c r="HT39" s="16"/>
      <c r="HU39" s="16">
        <v>79694</v>
      </c>
      <c r="HV39" s="16"/>
      <c r="HW39" s="16">
        <v>78549</v>
      </c>
      <c r="HX39" s="16"/>
      <c r="HY39" s="16">
        <v>75148</v>
      </c>
      <c r="HZ39" s="16"/>
      <c r="IA39" s="16">
        <v>82782</v>
      </c>
      <c r="IB39" s="16"/>
      <c r="IC39" s="16">
        <v>84667</v>
      </c>
      <c r="ID39" s="16"/>
      <c r="IE39" s="16">
        <v>83897</v>
      </c>
      <c r="IF39" s="16"/>
      <c r="IG39" s="16">
        <v>81715</v>
      </c>
      <c r="IH39" s="16"/>
      <c r="II39" s="16">
        <v>81534</v>
      </c>
      <c r="IJ39" s="16"/>
      <c r="IK39" s="16">
        <v>959042</v>
      </c>
      <c r="IL39" s="31"/>
      <c r="IM39" s="16">
        <v>80818</v>
      </c>
      <c r="IN39" s="55"/>
      <c r="IO39" s="16">
        <v>76381</v>
      </c>
      <c r="IP39" s="16"/>
      <c r="IQ39" s="16">
        <v>86943</v>
      </c>
      <c r="IR39" s="16"/>
      <c r="IS39" s="16">
        <v>81138</v>
      </c>
      <c r="IT39" s="16"/>
      <c r="IU39" s="16">
        <v>85332</v>
      </c>
      <c r="IV39" s="16"/>
      <c r="IW39" s="16">
        <v>78538</v>
      </c>
      <c r="IX39" s="16"/>
      <c r="IY39" s="16">
        <v>73603</v>
      </c>
      <c r="IZ39" s="16"/>
      <c r="JA39" s="16">
        <v>79922</v>
      </c>
      <c r="JB39" s="16"/>
      <c r="JC39" s="16">
        <v>85012</v>
      </c>
      <c r="JD39" s="16"/>
      <c r="JE39" s="16">
        <v>84384</v>
      </c>
      <c r="JF39" s="16"/>
      <c r="JG39" s="16">
        <v>82439</v>
      </c>
      <c r="JH39" s="16"/>
      <c r="JI39" s="16">
        <v>84549</v>
      </c>
      <c r="JJ39" s="16"/>
      <c r="JK39" s="16">
        <v>979059</v>
      </c>
      <c r="JL39" s="31"/>
      <c r="JM39" s="16">
        <v>90348</v>
      </c>
      <c r="JN39" s="55"/>
      <c r="JO39" s="16">
        <v>83729</v>
      </c>
      <c r="JP39" s="16"/>
      <c r="JQ39" s="16">
        <v>87765</v>
      </c>
      <c r="JR39" s="16"/>
      <c r="JS39" s="16">
        <v>78774</v>
      </c>
      <c r="JT39" s="16"/>
      <c r="JU39" s="16">
        <v>83437</v>
      </c>
      <c r="JV39" s="16"/>
      <c r="JW39" s="16">
        <v>74880</v>
      </c>
      <c r="JX39" s="16"/>
      <c r="JY39" s="16">
        <v>70826</v>
      </c>
      <c r="JZ39" s="16"/>
      <c r="KA39" s="16">
        <v>78451</v>
      </c>
      <c r="KB39" s="16"/>
      <c r="KC39" s="16">
        <v>80873</v>
      </c>
      <c r="KD39" s="16"/>
      <c r="KE39" s="16">
        <v>84182</v>
      </c>
      <c r="KF39" s="16"/>
      <c r="KG39" s="16">
        <v>84721</v>
      </c>
      <c r="KH39" s="16"/>
      <c r="KI39" s="16">
        <v>86751</v>
      </c>
      <c r="KJ39" s="16"/>
      <c r="KK39" s="16">
        <v>984737</v>
      </c>
      <c r="KL39" s="31"/>
      <c r="KM39" s="40"/>
      <c r="KN39" s="15" t="s">
        <v>43</v>
      </c>
    </row>
    <row r="40" spans="2:302" ht="10.5" customHeight="1" x14ac:dyDescent="0.2">
      <c r="B40" s="13">
        <v>18</v>
      </c>
      <c r="C40" s="13"/>
      <c r="D40" s="19" t="s">
        <v>44</v>
      </c>
      <c r="E40" s="41">
        <v>99.674502219922104</v>
      </c>
      <c r="F40" s="41"/>
      <c r="G40" s="41">
        <v>99.772094201063567</v>
      </c>
      <c r="H40" s="41"/>
      <c r="I40" s="41">
        <v>99.674362292823446</v>
      </c>
      <c r="J40" s="41"/>
      <c r="K40" s="41">
        <v>99.766818397609541</v>
      </c>
      <c r="L40" s="41"/>
      <c r="M40" s="41">
        <v>99.561433470413846</v>
      </c>
      <c r="N40" s="41"/>
      <c r="O40" s="41">
        <v>99.617888688035507</v>
      </c>
      <c r="P40" s="41"/>
      <c r="Q40" s="41">
        <v>99.758245819346484</v>
      </c>
      <c r="R40" s="41"/>
      <c r="S40" s="41">
        <v>99.726722894240368</v>
      </c>
      <c r="T40" s="41"/>
      <c r="U40" s="41">
        <v>99.713131875783318</v>
      </c>
      <c r="V40" s="41"/>
      <c r="W40" s="41">
        <v>99.738673635369722</v>
      </c>
      <c r="X40" s="41"/>
      <c r="Y40" s="41">
        <v>99.612290394494522</v>
      </c>
      <c r="Z40" s="41"/>
      <c r="AA40" s="41">
        <v>99.676051775377118</v>
      </c>
      <c r="AB40" s="41"/>
      <c r="AC40" s="41">
        <v>99.690261541277351</v>
      </c>
      <c r="AD40" s="41"/>
      <c r="AE40" s="41"/>
      <c r="AF40" s="41">
        <v>99.66042832336484</v>
      </c>
      <c r="AG40" s="41"/>
      <c r="AH40" s="41">
        <v>99.671567744349446</v>
      </c>
      <c r="AI40" s="41"/>
      <c r="AJ40" s="41">
        <v>99.765657481951848</v>
      </c>
      <c r="AK40" s="41"/>
      <c r="AL40" s="41">
        <v>99.843174780378234</v>
      </c>
      <c r="AM40" s="41"/>
      <c r="AN40" s="41">
        <v>99.644289812927596</v>
      </c>
      <c r="AO40" s="41"/>
      <c r="AP40" s="41">
        <v>99.53291113849329</v>
      </c>
      <c r="AQ40" s="41"/>
      <c r="AR40" s="41">
        <v>99.368421052631589</v>
      </c>
      <c r="AS40" s="41"/>
      <c r="AT40" s="41">
        <v>99.460194383867744</v>
      </c>
      <c r="AU40" s="41"/>
      <c r="AV40" s="41">
        <v>99.710651098761033</v>
      </c>
      <c r="AW40" s="41"/>
      <c r="AX40" s="41">
        <v>99.760421657882119</v>
      </c>
      <c r="AY40" s="41"/>
      <c r="AZ40" s="41">
        <v>99.774659696838683</v>
      </c>
      <c r="BA40" s="41"/>
      <c r="BB40" s="41">
        <v>99.805204924419513</v>
      </c>
      <c r="BC40" s="41"/>
      <c r="BD40" s="41">
        <v>99.671140333288534</v>
      </c>
      <c r="BE40" s="41"/>
      <c r="BF40" s="41"/>
      <c r="BG40" s="41">
        <v>99.703622672229571</v>
      </c>
      <c r="BH40" s="41"/>
      <c r="BI40" s="41">
        <v>99.74735812664693</v>
      </c>
      <c r="BJ40" s="41"/>
      <c r="BK40" s="41">
        <v>99.61060520983375</v>
      </c>
      <c r="BL40" s="41"/>
      <c r="BM40" s="41">
        <v>99.621598020666568</v>
      </c>
      <c r="BN40" s="41"/>
      <c r="BO40" s="41">
        <v>99.742129166345933</v>
      </c>
      <c r="BP40" s="41"/>
      <c r="BQ40" s="41">
        <v>99.698612063278532</v>
      </c>
      <c r="BR40" s="41"/>
      <c r="BS40" s="41">
        <v>99.723137406904954</v>
      </c>
      <c r="BT40" s="41"/>
      <c r="BU40" s="41">
        <v>99.584621835525965</v>
      </c>
      <c r="BV40" s="41"/>
      <c r="BW40" s="41">
        <v>99.598448836627469</v>
      </c>
      <c r="BX40" s="41"/>
      <c r="BY40" s="41">
        <v>99.698381893024475</v>
      </c>
      <c r="BZ40" s="41"/>
      <c r="CA40" s="41">
        <v>99.718569308703891</v>
      </c>
      <c r="CB40" s="41"/>
      <c r="CC40" s="41">
        <v>99.707813152202789</v>
      </c>
      <c r="CD40" s="41"/>
      <c r="CE40" s="41">
        <v>99.678945662277883</v>
      </c>
      <c r="CF40" s="41"/>
      <c r="CG40" s="41"/>
      <c r="CH40" s="41">
        <v>99.451059125506688</v>
      </c>
      <c r="CI40" s="41"/>
      <c r="CJ40" s="41">
        <v>99.707821590174532</v>
      </c>
      <c r="CK40" s="41"/>
      <c r="CL40" s="41">
        <v>99.803762847401089</v>
      </c>
      <c r="CM40" s="41"/>
      <c r="CN40" s="41">
        <v>99.771354723264665</v>
      </c>
      <c r="CO40" s="41"/>
      <c r="CP40" s="41">
        <v>99.711613979972512</v>
      </c>
      <c r="CQ40" s="41"/>
      <c r="CR40" s="41">
        <v>99.681243926141889</v>
      </c>
      <c r="CS40" s="41"/>
      <c r="CT40" s="41">
        <v>99.739295961156486</v>
      </c>
      <c r="CU40" s="41"/>
      <c r="CV40" s="41">
        <v>99.743011551882688</v>
      </c>
      <c r="CW40" s="41"/>
      <c r="CX40" s="41">
        <v>99.707246880194518</v>
      </c>
      <c r="CY40" s="41"/>
      <c r="CZ40" s="41">
        <v>99.799804747840483</v>
      </c>
      <c r="DA40" s="41"/>
      <c r="DB40" s="41">
        <v>99.263233557529389</v>
      </c>
      <c r="DC40" s="41"/>
      <c r="DD40" s="41">
        <v>99.804743368114714</v>
      </c>
      <c r="DE40" s="41"/>
      <c r="DF40" s="41">
        <v>99.683165602644337</v>
      </c>
      <c r="DG40" s="41"/>
      <c r="DH40" s="41"/>
      <c r="DI40" s="41">
        <v>99.711885335205679</v>
      </c>
      <c r="DJ40" s="41"/>
      <c r="DK40" s="41">
        <v>99.709803210301985</v>
      </c>
      <c r="DL40" s="41"/>
      <c r="DM40" s="41">
        <v>99.845636025998147</v>
      </c>
      <c r="DN40" s="41"/>
      <c r="DO40" s="41">
        <v>99.679145757665211</v>
      </c>
      <c r="DP40" s="41"/>
      <c r="DQ40" s="41">
        <v>99.531607465382294</v>
      </c>
      <c r="DR40" s="41"/>
      <c r="DS40" s="41">
        <v>99.578288840484277</v>
      </c>
      <c r="DT40" s="41"/>
      <c r="DU40" s="41">
        <v>99.729169311497614</v>
      </c>
      <c r="DV40" s="41"/>
      <c r="DW40" s="41">
        <v>99.756755394232712</v>
      </c>
      <c r="DX40" s="41"/>
      <c r="DY40" s="41">
        <v>99.661876584953518</v>
      </c>
      <c r="DZ40" s="41"/>
      <c r="EA40" s="41">
        <v>99.762592159576243</v>
      </c>
      <c r="EB40" s="41"/>
      <c r="EC40" s="41">
        <v>99.731811557819711</v>
      </c>
      <c r="ED40" s="41"/>
      <c r="EE40" s="41">
        <v>99.673974960307362</v>
      </c>
      <c r="EF40" s="41"/>
      <c r="EG40" s="41">
        <v>99.698203423955249</v>
      </c>
      <c r="EH40" s="41"/>
      <c r="EI40" s="41"/>
      <c r="EJ40" s="41">
        <v>99.322290018659913</v>
      </c>
      <c r="EK40" s="41"/>
      <c r="EL40" s="41">
        <v>99.082464021929496</v>
      </c>
      <c r="EM40" s="41"/>
      <c r="EN40" s="41">
        <v>99.542312612221423</v>
      </c>
      <c r="EO40" s="41"/>
      <c r="EP40" s="41">
        <v>99.648883253681859</v>
      </c>
      <c r="EQ40" s="41"/>
      <c r="ER40" s="41">
        <v>99.340015239434962</v>
      </c>
      <c r="ES40" s="41"/>
      <c r="ET40" s="41">
        <v>99.473585962292333</v>
      </c>
      <c r="EU40" s="41"/>
      <c r="EV40" s="41">
        <v>99.211950753555513</v>
      </c>
      <c r="EW40" s="41"/>
      <c r="EX40" s="41">
        <v>99.436169317512409</v>
      </c>
      <c r="EY40" s="41"/>
      <c r="EZ40" s="41">
        <v>99.648164492044941</v>
      </c>
      <c r="FA40" s="41"/>
      <c r="FB40" s="41">
        <v>99.52812489340171</v>
      </c>
      <c r="FC40" s="41"/>
      <c r="FD40" s="41">
        <v>99.656773202713239</v>
      </c>
      <c r="FE40" s="41"/>
      <c r="FF40" s="41">
        <v>99.735404987434762</v>
      </c>
      <c r="FG40" s="41"/>
      <c r="FH40" s="41">
        <v>99.472404427154032</v>
      </c>
      <c r="FI40" s="41"/>
      <c r="FJ40" s="41"/>
      <c r="FK40" s="41">
        <v>99.665627146122063</v>
      </c>
      <c r="FL40" s="41"/>
      <c r="FM40" s="41">
        <v>99.271151630516457</v>
      </c>
      <c r="FN40" s="41"/>
      <c r="FO40" s="41">
        <v>99.732477867077776</v>
      </c>
      <c r="FP40" s="41"/>
      <c r="FQ40" s="41">
        <v>99.712343096234306</v>
      </c>
      <c r="FR40" s="41"/>
      <c r="FS40" s="41">
        <v>99.728273176033696</v>
      </c>
      <c r="FT40" s="41"/>
      <c r="FU40" s="41">
        <v>99.494470379708915</v>
      </c>
      <c r="FV40" s="41"/>
      <c r="FW40" s="41">
        <v>99.70530206538298</v>
      </c>
      <c r="FX40" s="41"/>
      <c r="FY40" s="41">
        <v>99.51360573025687</v>
      </c>
      <c r="FZ40" s="41"/>
      <c r="GA40" s="41">
        <v>99.778369839436024</v>
      </c>
      <c r="GB40" s="41"/>
      <c r="GC40" s="41">
        <v>99.647579095756171</v>
      </c>
      <c r="GD40" s="41"/>
      <c r="GE40" s="41">
        <v>99.741425291621255</v>
      </c>
      <c r="GF40" s="41"/>
      <c r="GG40" s="41">
        <v>99.700018896447475</v>
      </c>
      <c r="GH40" s="41"/>
      <c r="GI40" s="41">
        <v>99.644155087351805</v>
      </c>
      <c r="GJ40" s="41"/>
      <c r="GK40" s="41"/>
      <c r="GL40" s="41">
        <v>99.874318763207654</v>
      </c>
      <c r="GM40" s="41"/>
      <c r="GN40" s="41">
        <v>99.76380596120184</v>
      </c>
      <c r="GO40" s="41"/>
      <c r="GP40" s="41">
        <v>99.83095395231976</v>
      </c>
      <c r="GQ40" s="41"/>
      <c r="GR40" s="41">
        <v>99.89742566922628</v>
      </c>
      <c r="GS40" s="41"/>
      <c r="GT40" s="41">
        <v>99.813235656064052</v>
      </c>
      <c r="GU40" s="41"/>
      <c r="GV40" s="41">
        <v>99.708144235118993</v>
      </c>
      <c r="GW40" s="41"/>
      <c r="GX40" s="41">
        <v>99.882677221005025</v>
      </c>
      <c r="GY40" s="41"/>
      <c r="GZ40" s="41">
        <v>99.742198622494129</v>
      </c>
      <c r="HA40" s="41"/>
      <c r="HB40" s="41">
        <v>99.827322270528441</v>
      </c>
      <c r="HC40" s="41"/>
      <c r="HD40" s="41">
        <v>99.783854012874272</v>
      </c>
      <c r="HE40" s="41"/>
      <c r="HF40" s="41">
        <v>99.810385425703302</v>
      </c>
      <c r="HG40" s="41"/>
      <c r="HH40" s="41">
        <v>99.86859556909171</v>
      </c>
      <c r="HI40" s="41"/>
      <c r="HJ40" s="41">
        <v>99.817387659005064</v>
      </c>
      <c r="HK40" s="41"/>
      <c r="HL40" s="41"/>
      <c r="HM40" s="41">
        <v>99.748866149405899</v>
      </c>
      <c r="HN40" s="41"/>
      <c r="HO40" s="41">
        <v>99.662465935342865</v>
      </c>
      <c r="HP40" s="41"/>
      <c r="HQ40" s="41">
        <v>99.851086943254359</v>
      </c>
      <c r="HR40" s="41"/>
      <c r="HS40" s="41">
        <v>99.838699270920699</v>
      </c>
      <c r="HT40" s="41"/>
      <c r="HU40" s="41">
        <v>99.822135377523921</v>
      </c>
      <c r="HV40" s="41"/>
      <c r="HW40" s="41">
        <v>99.605630230788748</v>
      </c>
      <c r="HX40" s="41"/>
      <c r="HY40" s="41">
        <v>99.552234851495641</v>
      </c>
      <c r="HZ40" s="41"/>
      <c r="IA40" s="41">
        <v>99.744559847699833</v>
      </c>
      <c r="IB40" s="41"/>
      <c r="IC40" s="41">
        <v>99.623471825102655</v>
      </c>
      <c r="ID40" s="41"/>
      <c r="IE40" s="41">
        <v>99.771670491978739</v>
      </c>
      <c r="IF40" s="41"/>
      <c r="IG40" s="41">
        <v>99.43416889754198</v>
      </c>
      <c r="IH40" s="41"/>
      <c r="II40" s="41">
        <v>99.44989937183631</v>
      </c>
      <c r="IJ40" s="41"/>
      <c r="IK40" s="41">
        <v>99.675419496655977</v>
      </c>
      <c r="IL40" s="41"/>
      <c r="IM40" s="41">
        <v>99.686698243536611</v>
      </c>
      <c r="IN40" s="41"/>
      <c r="IO40" s="41">
        <v>99.516624973942044</v>
      </c>
      <c r="IP40" s="41"/>
      <c r="IQ40" s="41">
        <v>99.564834007077181</v>
      </c>
      <c r="IR40" s="41"/>
      <c r="IS40" s="41">
        <v>99.433823529411768</v>
      </c>
      <c r="IT40" s="41"/>
      <c r="IU40" s="41">
        <v>99.516018053109732</v>
      </c>
      <c r="IV40" s="41"/>
      <c r="IW40" s="41">
        <v>99.51848754403305</v>
      </c>
      <c r="IX40" s="41"/>
      <c r="IY40" s="41">
        <v>99.554996483254882</v>
      </c>
      <c r="IZ40" s="41"/>
      <c r="JA40" s="41">
        <v>99.386930299073555</v>
      </c>
      <c r="JB40" s="41"/>
      <c r="JC40" s="41">
        <v>99.629664354022125</v>
      </c>
      <c r="JD40" s="41"/>
      <c r="JE40" s="41">
        <v>99.745859880140429</v>
      </c>
      <c r="JF40" s="41"/>
      <c r="JG40" s="41">
        <v>99.635005619946583</v>
      </c>
      <c r="JH40" s="41"/>
      <c r="JI40" s="41">
        <v>99.308182010383135</v>
      </c>
      <c r="JJ40" s="41"/>
      <c r="JK40" s="41">
        <v>99.541870644034717</v>
      </c>
      <c r="JL40" s="41"/>
      <c r="JM40" s="41">
        <v>99.628383966477358</v>
      </c>
      <c r="JN40" s="41"/>
      <c r="JO40" s="41">
        <v>99.747441655448469</v>
      </c>
      <c r="JP40" s="41"/>
      <c r="JQ40" s="41">
        <v>99.444790663418502</v>
      </c>
      <c r="JR40" s="41"/>
      <c r="JS40" s="41">
        <v>99.653375164457032</v>
      </c>
      <c r="JT40" s="41"/>
      <c r="JU40" s="41">
        <v>99.506267068967574</v>
      </c>
      <c r="JV40" s="41"/>
      <c r="JW40" s="41">
        <v>99.394711691621538</v>
      </c>
      <c r="JX40" s="41"/>
      <c r="JY40" s="41">
        <v>99.548821454172341</v>
      </c>
      <c r="JZ40" s="41"/>
      <c r="KA40" s="41">
        <v>99.158208728844627</v>
      </c>
      <c r="KB40" s="41"/>
      <c r="KC40" s="41">
        <v>99.699199921101624</v>
      </c>
      <c r="KD40" s="41"/>
      <c r="KE40" s="41">
        <v>99.585955614441872</v>
      </c>
      <c r="KF40" s="41"/>
      <c r="KG40" s="41">
        <v>99.339852727358007</v>
      </c>
      <c r="KH40" s="41"/>
      <c r="KI40" s="41">
        <v>99.095301737431896</v>
      </c>
      <c r="KJ40" s="41"/>
      <c r="KK40" s="41">
        <v>99.482854071703358</v>
      </c>
      <c r="KL40" s="42"/>
      <c r="KM40" s="42"/>
      <c r="KN40" s="19" t="s">
        <v>45</v>
      </c>
      <c r="KP40" s="47"/>
    </row>
    <row r="41" spans="2:302" ht="4.5" customHeight="1" x14ac:dyDescent="0.2">
      <c r="B41" s="13"/>
      <c r="C41" s="13"/>
      <c r="D41" s="19"/>
      <c r="E41" s="46"/>
      <c r="F41" s="52"/>
      <c r="G41" s="46"/>
      <c r="H41" s="46"/>
      <c r="I41" s="46"/>
      <c r="J41" s="46"/>
      <c r="K41" s="46"/>
      <c r="L41" s="46"/>
      <c r="M41" s="46"/>
      <c r="N41" s="46"/>
      <c r="O41" s="46"/>
      <c r="P41" s="46"/>
      <c r="Q41" s="46"/>
      <c r="R41" s="46"/>
      <c r="S41" s="46"/>
      <c r="T41" s="46"/>
      <c r="U41" s="46"/>
      <c r="V41" s="46"/>
      <c r="W41" s="46"/>
      <c r="X41" s="46"/>
      <c r="Y41" s="46"/>
      <c r="Z41" s="46"/>
      <c r="AA41" s="46"/>
      <c r="AB41" s="46"/>
      <c r="AC41" s="46"/>
      <c r="AD41" s="42"/>
      <c r="AE41" s="42"/>
      <c r="AF41" s="46"/>
      <c r="AG41" s="52"/>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2"/>
      <c r="BF41" s="42"/>
      <c r="BG41" s="46"/>
      <c r="BH41" s="52"/>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2"/>
      <c r="CG41" s="42"/>
      <c r="CH41" s="46"/>
      <c r="CI41" s="52"/>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2"/>
      <c r="DH41" s="42"/>
      <c r="DI41" s="46"/>
      <c r="DJ41" s="52"/>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2"/>
      <c r="EI41" s="42"/>
      <c r="EJ41" s="46"/>
      <c r="EK41" s="52"/>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2"/>
      <c r="FJ41" s="42"/>
      <c r="FK41" s="46"/>
      <c r="FL41" s="52"/>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2"/>
      <c r="GK41" s="42"/>
      <c r="GL41" s="46"/>
      <c r="GM41" s="52"/>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2"/>
      <c r="HL41" s="42"/>
      <c r="HM41" s="46"/>
      <c r="HN41" s="52"/>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2"/>
      <c r="IM41" s="46"/>
      <c r="IN41" s="52"/>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2"/>
      <c r="JM41" s="46"/>
      <c r="JN41" s="52"/>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2"/>
      <c r="KM41" s="42"/>
      <c r="KN41" s="19"/>
    </row>
    <row r="42" spans="2:302" ht="4.5" customHeight="1" x14ac:dyDescent="0.2">
      <c r="B42" s="11"/>
      <c r="C42" s="11"/>
      <c r="D42" s="32"/>
      <c r="E42" s="32"/>
      <c r="F42" s="33"/>
      <c r="G42" s="32"/>
      <c r="H42" s="33"/>
      <c r="I42" s="51"/>
      <c r="J42" s="33"/>
      <c r="K42" s="51"/>
      <c r="L42" s="33"/>
      <c r="M42" s="51"/>
      <c r="N42" s="33"/>
      <c r="O42" s="51"/>
      <c r="P42" s="33"/>
      <c r="Q42" s="51"/>
      <c r="R42" s="33"/>
      <c r="S42" s="51"/>
      <c r="T42" s="33"/>
      <c r="U42" s="51"/>
      <c r="V42" s="33"/>
      <c r="W42" s="51"/>
      <c r="X42" s="33"/>
      <c r="Y42" s="51"/>
      <c r="Z42" s="33"/>
      <c r="AA42" s="51"/>
      <c r="AB42" s="33"/>
      <c r="AC42" s="51"/>
      <c r="AD42" s="33"/>
      <c r="AE42" s="52"/>
      <c r="AF42" s="32"/>
      <c r="AG42" s="33"/>
      <c r="AH42" s="32"/>
      <c r="AI42" s="33"/>
      <c r="AJ42" s="51"/>
      <c r="AK42" s="33"/>
      <c r="AL42" s="51"/>
      <c r="AM42" s="33"/>
      <c r="AN42" s="51"/>
      <c r="AO42" s="33"/>
      <c r="AP42" s="51"/>
      <c r="AQ42" s="33"/>
      <c r="AR42" s="51"/>
      <c r="AS42" s="33"/>
      <c r="AT42" s="51"/>
      <c r="AU42" s="33"/>
      <c r="AV42" s="51"/>
      <c r="AW42" s="33"/>
      <c r="AX42" s="51"/>
      <c r="AY42" s="33"/>
      <c r="AZ42" s="51"/>
      <c r="BA42" s="33"/>
      <c r="BB42" s="51"/>
      <c r="BC42" s="33"/>
      <c r="BD42" s="51"/>
      <c r="BE42" s="33"/>
      <c r="BF42" s="52"/>
      <c r="BG42" s="32"/>
      <c r="BH42" s="33"/>
      <c r="BI42" s="32"/>
      <c r="BJ42" s="33"/>
      <c r="BK42" s="51"/>
      <c r="BL42" s="33"/>
      <c r="BM42" s="51"/>
      <c r="BN42" s="33"/>
      <c r="BO42" s="51"/>
      <c r="BP42" s="33"/>
      <c r="BQ42" s="51"/>
      <c r="BR42" s="33"/>
      <c r="BS42" s="51"/>
      <c r="BT42" s="33"/>
      <c r="BU42" s="51"/>
      <c r="BV42" s="33"/>
      <c r="BW42" s="51"/>
      <c r="BX42" s="33"/>
      <c r="BY42" s="51"/>
      <c r="BZ42" s="33"/>
      <c r="CA42" s="51"/>
      <c r="CB42" s="33"/>
      <c r="CC42" s="51"/>
      <c r="CD42" s="33"/>
      <c r="CE42" s="51"/>
      <c r="CF42" s="33"/>
      <c r="CG42" s="52"/>
      <c r="CH42" s="32"/>
      <c r="CI42" s="33"/>
      <c r="CJ42" s="32"/>
      <c r="CK42" s="33"/>
      <c r="CL42" s="51"/>
      <c r="CM42" s="33"/>
      <c r="CN42" s="51"/>
      <c r="CO42" s="33"/>
      <c r="CP42" s="51"/>
      <c r="CQ42" s="33"/>
      <c r="CR42" s="51"/>
      <c r="CS42" s="33"/>
      <c r="CT42" s="51"/>
      <c r="CU42" s="33"/>
      <c r="CV42" s="51"/>
      <c r="CW42" s="33"/>
      <c r="CX42" s="51"/>
      <c r="CY42" s="33"/>
      <c r="CZ42" s="51"/>
      <c r="DA42" s="33"/>
      <c r="DB42" s="51"/>
      <c r="DC42" s="33"/>
      <c r="DD42" s="51"/>
      <c r="DE42" s="33"/>
      <c r="DF42" s="51"/>
      <c r="DG42" s="33"/>
      <c r="DH42" s="52"/>
      <c r="DI42" s="32"/>
      <c r="DJ42" s="33"/>
      <c r="DK42" s="32"/>
      <c r="DL42" s="33"/>
      <c r="DM42" s="51"/>
      <c r="DN42" s="33"/>
      <c r="DO42" s="51"/>
      <c r="DP42" s="33"/>
      <c r="DQ42" s="51"/>
      <c r="DR42" s="33"/>
      <c r="DS42" s="51"/>
      <c r="DT42" s="33"/>
      <c r="DU42" s="51"/>
      <c r="DV42" s="33"/>
      <c r="DW42" s="51"/>
      <c r="DX42" s="33"/>
      <c r="DY42" s="51"/>
      <c r="DZ42" s="33"/>
      <c r="EA42" s="51"/>
      <c r="EB42" s="33"/>
      <c r="EC42" s="51"/>
      <c r="ED42" s="33"/>
      <c r="EE42" s="51"/>
      <c r="EF42" s="33"/>
      <c r="EG42" s="51"/>
      <c r="EH42" s="33"/>
      <c r="EI42" s="52"/>
      <c r="EJ42" s="32"/>
      <c r="EK42" s="33"/>
      <c r="EL42" s="32"/>
      <c r="EM42" s="33"/>
      <c r="EN42" s="51"/>
      <c r="EO42" s="33"/>
      <c r="EP42" s="51"/>
      <c r="EQ42" s="33"/>
      <c r="ER42" s="51"/>
      <c r="ES42" s="33"/>
      <c r="ET42" s="51"/>
      <c r="EU42" s="33"/>
      <c r="EV42" s="51"/>
      <c r="EW42" s="33"/>
      <c r="EX42" s="51"/>
      <c r="EY42" s="33"/>
      <c r="EZ42" s="51"/>
      <c r="FA42" s="33"/>
      <c r="FB42" s="51"/>
      <c r="FC42" s="33"/>
      <c r="FD42" s="51"/>
      <c r="FE42" s="33"/>
      <c r="FF42" s="51"/>
      <c r="FG42" s="33"/>
      <c r="FH42" s="51"/>
      <c r="FI42" s="33"/>
      <c r="FJ42" s="52"/>
      <c r="FK42" s="32"/>
      <c r="FL42" s="33"/>
      <c r="FM42" s="32"/>
      <c r="FN42" s="33"/>
      <c r="FO42" s="51"/>
      <c r="FP42" s="33"/>
      <c r="FQ42" s="51"/>
      <c r="FR42" s="33"/>
      <c r="FS42" s="51"/>
      <c r="FT42" s="33"/>
      <c r="FU42" s="51"/>
      <c r="FV42" s="33"/>
      <c r="FW42" s="51"/>
      <c r="FX42" s="33"/>
      <c r="FY42" s="51"/>
      <c r="FZ42" s="33"/>
      <c r="GA42" s="51"/>
      <c r="GB42" s="33"/>
      <c r="GC42" s="51"/>
      <c r="GD42" s="33"/>
      <c r="GE42" s="51"/>
      <c r="GF42" s="33"/>
      <c r="GG42" s="51"/>
      <c r="GH42" s="33"/>
      <c r="GI42" s="51"/>
      <c r="GJ42" s="33"/>
      <c r="GK42" s="52"/>
      <c r="GL42" s="32"/>
      <c r="GM42" s="33"/>
      <c r="GN42" s="32"/>
      <c r="GO42" s="33"/>
      <c r="GP42" s="51"/>
      <c r="GQ42" s="33"/>
      <c r="GR42" s="51"/>
      <c r="GS42" s="33"/>
      <c r="GT42" s="51"/>
      <c r="GU42" s="33"/>
      <c r="GV42" s="51"/>
      <c r="GW42" s="33"/>
      <c r="GX42" s="51"/>
      <c r="GY42" s="33"/>
      <c r="GZ42" s="51"/>
      <c r="HA42" s="33"/>
      <c r="HB42" s="51"/>
      <c r="HC42" s="33"/>
      <c r="HD42" s="51"/>
      <c r="HE42" s="33"/>
      <c r="HF42" s="51"/>
      <c r="HG42" s="33"/>
      <c r="HH42" s="51"/>
      <c r="HI42" s="33"/>
      <c r="HJ42" s="51"/>
      <c r="HK42" s="33"/>
      <c r="HL42" s="52"/>
      <c r="HM42" s="32"/>
      <c r="HN42" s="33"/>
      <c r="HO42" s="32"/>
      <c r="HP42" s="33"/>
      <c r="HQ42" s="51"/>
      <c r="HR42" s="33"/>
      <c r="HS42" s="51"/>
      <c r="HT42" s="33"/>
      <c r="HU42" s="51"/>
      <c r="HV42" s="33"/>
      <c r="HW42" s="51"/>
      <c r="HX42" s="33"/>
      <c r="HY42" s="51"/>
      <c r="HZ42" s="33"/>
      <c r="IA42" s="51"/>
      <c r="IB42" s="33"/>
      <c r="IC42" s="51"/>
      <c r="ID42" s="33"/>
      <c r="IE42" s="51"/>
      <c r="IF42" s="33"/>
      <c r="IG42" s="51"/>
      <c r="IH42" s="33"/>
      <c r="II42" s="51"/>
      <c r="IJ42" s="33"/>
      <c r="IK42" s="51"/>
      <c r="IL42" s="52"/>
      <c r="IM42" s="32"/>
      <c r="IN42" s="33"/>
      <c r="IO42" s="32"/>
      <c r="IP42" s="33"/>
      <c r="IQ42" s="51"/>
      <c r="IR42" s="33"/>
      <c r="IS42" s="51"/>
      <c r="IT42" s="33"/>
      <c r="IU42" s="51"/>
      <c r="IV42" s="33"/>
      <c r="IW42" s="51"/>
      <c r="IX42" s="33"/>
      <c r="IY42" s="51"/>
      <c r="IZ42" s="33"/>
      <c r="JA42" s="51"/>
      <c r="JB42" s="33"/>
      <c r="JC42" s="51"/>
      <c r="JD42" s="33"/>
      <c r="JE42" s="51"/>
      <c r="JF42" s="33"/>
      <c r="JG42" s="51"/>
      <c r="JH42" s="33"/>
      <c r="JI42" s="51"/>
      <c r="JJ42" s="33"/>
      <c r="JK42" s="51"/>
      <c r="JL42" s="52"/>
      <c r="JM42" s="32"/>
      <c r="JN42" s="33"/>
      <c r="JO42" s="32"/>
      <c r="JP42" s="33"/>
      <c r="JQ42" s="51"/>
      <c r="JR42" s="33"/>
      <c r="JS42" s="51"/>
      <c r="JT42" s="33"/>
      <c r="JU42" s="51"/>
      <c r="JV42" s="33"/>
      <c r="JW42" s="51"/>
      <c r="JX42" s="33"/>
      <c r="JY42" s="51"/>
      <c r="JZ42" s="33"/>
      <c r="KA42" s="51"/>
      <c r="KB42" s="33"/>
      <c r="KC42" s="51"/>
      <c r="KD42" s="33"/>
      <c r="KE42" s="51"/>
      <c r="KF42" s="33"/>
      <c r="KG42" s="51"/>
      <c r="KH42" s="33"/>
      <c r="KI42" s="51"/>
      <c r="KJ42" s="33"/>
      <c r="KK42" s="51"/>
      <c r="KL42" s="33"/>
      <c r="KM42" s="34"/>
      <c r="KN42" s="32"/>
    </row>
    <row r="43" spans="2:302" ht="6" customHeight="1" x14ac:dyDescent="0.2">
      <c r="B43" s="2"/>
      <c r="C43" s="2"/>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row>
    <row r="44" spans="2:302" ht="19.5" customHeight="1" x14ac:dyDescent="0.2">
      <c r="B44" s="202" t="s">
        <v>46</v>
      </c>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203"/>
      <c r="EN44" s="203"/>
      <c r="EO44" s="203"/>
      <c r="EP44" s="203"/>
      <c r="EQ44" s="203"/>
      <c r="ER44" s="203"/>
      <c r="ES44" s="203"/>
      <c r="ET44" s="203"/>
      <c r="EU44" s="203"/>
      <c r="EV44" s="203"/>
      <c r="EW44" s="203"/>
      <c r="EX44" s="203"/>
      <c r="EY44" s="203"/>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c r="GF44" s="203"/>
      <c r="GG44" s="203"/>
      <c r="GH44" s="203"/>
      <c r="GI44" s="203"/>
      <c r="GJ44" s="203"/>
      <c r="GK44" s="203"/>
      <c r="GL44" s="203"/>
      <c r="GM44" s="203"/>
      <c r="GN44" s="203"/>
      <c r="GO44" s="203"/>
      <c r="GP44" s="203"/>
      <c r="GQ44" s="203"/>
      <c r="GR44" s="203"/>
      <c r="GS44" s="203"/>
      <c r="GT44" s="203"/>
      <c r="GU44" s="203"/>
      <c r="GV44" s="203"/>
      <c r="GW44" s="203"/>
      <c r="GX44" s="203"/>
      <c r="GY44" s="203"/>
      <c r="GZ44" s="203"/>
      <c r="HA44" s="203"/>
      <c r="HB44" s="203"/>
      <c r="HC44" s="203"/>
      <c r="HD44" s="203"/>
      <c r="HE44" s="203"/>
      <c r="HF44" s="203"/>
      <c r="HG44" s="203"/>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203"/>
      <c r="IP44" s="203"/>
      <c r="IQ44" s="203"/>
      <c r="IR44" s="203"/>
      <c r="IS44" s="203"/>
      <c r="IT44" s="203"/>
      <c r="IU44" s="203"/>
      <c r="IV44" s="203"/>
      <c r="IW44" s="203"/>
      <c r="IX44" s="203"/>
      <c r="IY44" s="203"/>
      <c r="IZ44" s="203"/>
      <c r="JA44" s="203"/>
      <c r="JB44" s="203"/>
      <c r="JC44" s="203"/>
      <c r="JD44" s="203"/>
      <c r="JE44" s="203"/>
      <c r="JF44" s="203"/>
      <c r="JG44" s="203"/>
      <c r="JH44" s="203"/>
      <c r="JI44" s="203"/>
      <c r="JJ44" s="203"/>
      <c r="JK44" s="203"/>
      <c r="JL44" s="203"/>
      <c r="JM44" s="203"/>
      <c r="JN44" s="203"/>
      <c r="JO44" s="203"/>
      <c r="JP44" s="203"/>
      <c r="JQ44" s="203"/>
      <c r="JR44" s="203"/>
      <c r="JS44" s="203"/>
      <c r="JT44" s="203"/>
      <c r="JU44" s="203"/>
      <c r="JV44" s="203"/>
      <c r="JW44" s="203"/>
      <c r="JX44" s="203"/>
      <c r="JY44" s="203"/>
      <c r="JZ44" s="203"/>
      <c r="KA44" s="203"/>
      <c r="KB44" s="203"/>
      <c r="KC44" s="203"/>
      <c r="KD44" s="203"/>
      <c r="KE44" s="203"/>
      <c r="KF44" s="203"/>
      <c r="KG44" s="203"/>
      <c r="KH44" s="203"/>
      <c r="KI44" s="203"/>
      <c r="KJ44" s="203"/>
      <c r="KK44" s="203"/>
      <c r="KL44" s="203"/>
      <c r="KM44" s="203"/>
      <c r="KN44" s="203"/>
    </row>
    <row r="45" spans="2:302" ht="32.4" customHeight="1" x14ac:dyDescent="0.2">
      <c r="B45" s="202" t="s">
        <v>591</v>
      </c>
      <c r="C45" s="215"/>
      <c r="D45" s="215"/>
      <c r="E45" s="215"/>
      <c r="F45" s="215"/>
      <c r="G45" s="215"/>
      <c r="H45" s="215"/>
      <c r="I45" s="215"/>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c r="HV45" s="224"/>
      <c r="HW45" s="224"/>
      <c r="HX45" s="224"/>
      <c r="HY45" s="224"/>
      <c r="HZ45" s="224"/>
      <c r="IA45" s="224"/>
      <c r="IB45" s="224"/>
      <c r="IC45" s="224"/>
      <c r="ID45" s="224"/>
      <c r="IE45" s="224"/>
      <c r="IF45" s="224"/>
      <c r="IG45" s="224"/>
      <c r="IH45" s="224"/>
      <c r="II45" s="224"/>
      <c r="IJ45" s="224"/>
      <c r="IK45" s="224"/>
      <c r="IL45" s="224"/>
      <c r="IM45" s="224"/>
      <c r="IN45" s="224"/>
      <c r="IO45" s="224"/>
      <c r="IP45" s="224"/>
      <c r="IQ45" s="224"/>
      <c r="IR45" s="224"/>
      <c r="IS45" s="224"/>
      <c r="IT45" s="224"/>
      <c r="IU45" s="224"/>
      <c r="IV45" s="224"/>
      <c r="IW45" s="224"/>
      <c r="IX45" s="224"/>
      <c r="IY45" s="224"/>
      <c r="IZ45" s="224"/>
      <c r="JA45" s="224"/>
    </row>
    <row r="47" spans="2:302" x14ac:dyDescent="0.2">
      <c r="I47" s="39"/>
      <c r="O47" s="39"/>
    </row>
    <row r="48" spans="2:302" x14ac:dyDescent="0.2">
      <c r="I48" s="38"/>
      <c r="O48" s="38"/>
    </row>
  </sheetData>
  <mergeCells count="158">
    <mergeCell ref="B45:JA45"/>
    <mergeCell ref="AJ9:AK9"/>
    <mergeCell ref="AL9:AM9"/>
    <mergeCell ref="B6:D9"/>
    <mergeCell ref="E6:AD6"/>
    <mergeCell ref="AF6:BE6"/>
    <mergeCell ref="BG6:CF6"/>
    <mergeCell ref="CH6:DG6"/>
    <mergeCell ref="DI6:EH6"/>
    <mergeCell ref="W9:X9"/>
    <mergeCell ref="Y9:Z9"/>
    <mergeCell ref="AA9:AB9"/>
    <mergeCell ref="AC9:AD9"/>
    <mergeCell ref="AF9:AG9"/>
    <mergeCell ref="AH9:AI9"/>
    <mergeCell ref="AN9:AO9"/>
    <mergeCell ref="AP9:AQ9"/>
    <mergeCell ref="AR9:AS9"/>
    <mergeCell ref="AT9:AU9"/>
    <mergeCell ref="BU9:BV9"/>
    <mergeCell ref="BW9:BX9"/>
    <mergeCell ref="BY9:BZ9"/>
    <mergeCell ref="CA9:CB9"/>
    <mergeCell ref="CC9:CD9"/>
    <mergeCell ref="EJ6:FI6"/>
    <mergeCell ref="FK6:GJ6"/>
    <mergeCell ref="GL6:HK6"/>
    <mergeCell ref="HM6:IL6"/>
    <mergeCell ref="IM6:JL6"/>
    <mergeCell ref="JM6:KL6"/>
    <mergeCell ref="AV9:AW9"/>
    <mergeCell ref="AX9:AY9"/>
    <mergeCell ref="AZ9:BA9"/>
    <mergeCell ref="BB9:BC9"/>
    <mergeCell ref="BD9:BE9"/>
    <mergeCell ref="BG9:BH9"/>
    <mergeCell ref="BI9:BJ9"/>
    <mergeCell ref="BK9:BL9"/>
    <mergeCell ref="BM9:BN9"/>
    <mergeCell ref="BO9:BP9"/>
    <mergeCell ref="BQ9:BR9"/>
    <mergeCell ref="BS9:BT9"/>
    <mergeCell ref="CT9:CU9"/>
    <mergeCell ref="CV9:CW9"/>
    <mergeCell ref="CX9:CY9"/>
    <mergeCell ref="CZ9:DA9"/>
    <mergeCell ref="DB9:DC9"/>
    <mergeCell ref="DD9:DE9"/>
    <mergeCell ref="E9:F9"/>
    <mergeCell ref="G9:H9"/>
    <mergeCell ref="I9:J9"/>
    <mergeCell ref="K9:L9"/>
    <mergeCell ref="M9:N9"/>
    <mergeCell ref="O9:P9"/>
    <mergeCell ref="Q9:R9"/>
    <mergeCell ref="S9:T9"/>
    <mergeCell ref="U9:V9"/>
    <mergeCell ref="CH9:CI9"/>
    <mergeCell ref="CJ9:CK9"/>
    <mergeCell ref="CL9:CM9"/>
    <mergeCell ref="CN9:CO9"/>
    <mergeCell ref="CP9:CQ9"/>
    <mergeCell ref="CR9:CS9"/>
    <mergeCell ref="CE9:CF9"/>
    <mergeCell ref="DS9:DT9"/>
    <mergeCell ref="DU9:DV9"/>
    <mergeCell ref="DW9:DX9"/>
    <mergeCell ref="DY9:DZ9"/>
    <mergeCell ref="EA9:EB9"/>
    <mergeCell ref="EC9:ED9"/>
    <mergeCell ref="DF9:DG9"/>
    <mergeCell ref="DI9:DJ9"/>
    <mergeCell ref="DK9:DL9"/>
    <mergeCell ref="DM9:DN9"/>
    <mergeCell ref="DO9:DP9"/>
    <mergeCell ref="DQ9:DR9"/>
    <mergeCell ref="ER9:ES9"/>
    <mergeCell ref="ET9:EU9"/>
    <mergeCell ref="EV9:EW9"/>
    <mergeCell ref="EX9:EY9"/>
    <mergeCell ref="EZ9:FA9"/>
    <mergeCell ref="FB9:FC9"/>
    <mergeCell ref="EE9:EF9"/>
    <mergeCell ref="EG9:EH9"/>
    <mergeCell ref="EJ9:EK9"/>
    <mergeCell ref="EL9:EM9"/>
    <mergeCell ref="EN9:EO9"/>
    <mergeCell ref="EP9:EQ9"/>
    <mergeCell ref="FQ9:FR9"/>
    <mergeCell ref="FS9:FT9"/>
    <mergeCell ref="FU9:FV9"/>
    <mergeCell ref="FW9:FX9"/>
    <mergeCell ref="FY9:FZ9"/>
    <mergeCell ref="GA9:GB9"/>
    <mergeCell ref="FD9:FE9"/>
    <mergeCell ref="FF9:FG9"/>
    <mergeCell ref="FH9:FI9"/>
    <mergeCell ref="FK9:FL9"/>
    <mergeCell ref="FM9:FN9"/>
    <mergeCell ref="FO9:FP9"/>
    <mergeCell ref="GP9:GQ9"/>
    <mergeCell ref="GR9:GS9"/>
    <mergeCell ref="GT9:GU9"/>
    <mergeCell ref="GV9:GW9"/>
    <mergeCell ref="GX9:GY9"/>
    <mergeCell ref="GZ9:HA9"/>
    <mergeCell ref="GC9:GD9"/>
    <mergeCell ref="GE9:GF9"/>
    <mergeCell ref="GG9:GH9"/>
    <mergeCell ref="GI9:GJ9"/>
    <mergeCell ref="GL9:GM9"/>
    <mergeCell ref="GN9:GO9"/>
    <mergeCell ref="HO9:HP9"/>
    <mergeCell ref="HQ9:HR9"/>
    <mergeCell ref="HS9:HT9"/>
    <mergeCell ref="HU9:HV9"/>
    <mergeCell ref="HW9:HX9"/>
    <mergeCell ref="HY9:HZ9"/>
    <mergeCell ref="HB9:HC9"/>
    <mergeCell ref="HD9:HE9"/>
    <mergeCell ref="HF9:HG9"/>
    <mergeCell ref="HH9:HI9"/>
    <mergeCell ref="HJ9:HK9"/>
    <mergeCell ref="HM9:HN9"/>
    <mergeCell ref="IQ9:IR9"/>
    <mergeCell ref="IS9:IT9"/>
    <mergeCell ref="IU9:IV9"/>
    <mergeCell ref="IW9:IX9"/>
    <mergeCell ref="IA9:IB9"/>
    <mergeCell ref="IC9:ID9"/>
    <mergeCell ref="IE9:IF9"/>
    <mergeCell ref="IG9:IH9"/>
    <mergeCell ref="II9:IJ9"/>
    <mergeCell ref="IK9:IL9"/>
    <mergeCell ref="KN6:KO9"/>
    <mergeCell ref="KI9:KJ9"/>
    <mergeCell ref="KK9:KL9"/>
    <mergeCell ref="B44:KN44"/>
    <mergeCell ref="JW9:JX9"/>
    <mergeCell ref="JY9:JZ9"/>
    <mergeCell ref="KA9:KB9"/>
    <mergeCell ref="KC9:KD9"/>
    <mergeCell ref="KE9:KF9"/>
    <mergeCell ref="KG9:KH9"/>
    <mergeCell ref="JK9:JL9"/>
    <mergeCell ref="JM9:JN9"/>
    <mergeCell ref="JO9:JP9"/>
    <mergeCell ref="JQ9:JR9"/>
    <mergeCell ref="JS9:JT9"/>
    <mergeCell ref="JU9:JV9"/>
    <mergeCell ref="IY9:IZ9"/>
    <mergeCell ref="JA9:JB9"/>
    <mergeCell ref="JC9:JD9"/>
    <mergeCell ref="JE9:JF9"/>
    <mergeCell ref="JG9:JH9"/>
    <mergeCell ref="JI9:JJ9"/>
    <mergeCell ref="IM9:IN9"/>
    <mergeCell ref="IO9:IP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10ABF-08DB-491A-8079-2F8649A165A4}">
  <sheetPr>
    <pageSetUpPr fitToPage="1"/>
  </sheetPr>
  <dimension ref="B1:KQ49"/>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7.28515625" style="1" hidden="1" customWidth="1" outlineLevel="1"/>
    <col min="6" max="6" width="1.42578125" style="1" hidden="1" customWidth="1" outlineLevel="1"/>
    <col min="7" max="7" width="7.28515625" style="1" hidden="1" customWidth="1" outlineLevel="1"/>
    <col min="8" max="8" width="1.42578125" style="1" hidden="1" customWidth="1" outlineLevel="1"/>
    <col min="9" max="9" width="7.28515625" style="1" hidden="1" customWidth="1" outlineLevel="1"/>
    <col min="10" max="10" width="1.42578125" style="1" hidden="1" customWidth="1" outlineLevel="1"/>
    <col min="11" max="11" width="7.28515625" style="1" hidden="1" customWidth="1" outlineLevel="1"/>
    <col min="12" max="12" width="1.42578125" style="1" hidden="1" customWidth="1" outlineLevel="1"/>
    <col min="13" max="13" width="7.28515625" style="1" hidden="1" customWidth="1" outlineLevel="1"/>
    <col min="14" max="14" width="1.42578125" style="1" hidden="1" customWidth="1" outlineLevel="1"/>
    <col min="15" max="15" width="7.28515625" style="1" hidden="1" customWidth="1" outlineLevel="1"/>
    <col min="16" max="16" width="1.42578125" style="1" hidden="1" customWidth="1" outlineLevel="1"/>
    <col min="17" max="17" width="7.28515625" style="1" hidden="1" customWidth="1" outlineLevel="1"/>
    <col min="18" max="18" width="1.42578125" style="1" hidden="1" customWidth="1" outlineLevel="1"/>
    <col min="19" max="19" width="7.28515625" style="1" hidden="1" customWidth="1" outlineLevel="1"/>
    <col min="20" max="20" width="1.42578125" style="1" hidden="1" customWidth="1" outlineLevel="1"/>
    <col min="21" max="21" width="7.28515625" style="1" hidden="1" customWidth="1" outlineLevel="1"/>
    <col min="22" max="22" width="1.42578125" style="1" hidden="1" customWidth="1" outlineLevel="1"/>
    <col min="23" max="23" width="7.28515625" style="1" hidden="1" customWidth="1" outlineLevel="1"/>
    <col min="24" max="24" width="1.42578125" style="1" hidden="1" customWidth="1" outlineLevel="1"/>
    <col min="25" max="25" width="7.28515625" style="1" hidden="1" customWidth="1" outlineLevel="1"/>
    <col min="26" max="26" width="1.42578125" style="1" hidden="1" customWidth="1" outlineLevel="1"/>
    <col min="27" max="27" width="7.28515625" style="1" hidden="1" customWidth="1" outlineLevel="1"/>
    <col min="28" max="28" width="1.42578125" style="1" hidden="1" customWidth="1" outlineLevel="1"/>
    <col min="29" max="29" width="9.85546875" style="1" hidden="1" customWidth="1" outlineLevel="1"/>
    <col min="30" max="31" width="1.42578125" style="1" hidden="1" customWidth="1" outlineLevel="1"/>
    <col min="32" max="32" width="7.28515625" style="1" hidden="1" customWidth="1" outlineLevel="1"/>
    <col min="33" max="33" width="1.42578125" style="1" hidden="1" customWidth="1" outlineLevel="1"/>
    <col min="34" max="34" width="7.28515625" style="1" hidden="1" customWidth="1" outlineLevel="1"/>
    <col min="35" max="35" width="1.42578125" style="1" hidden="1" customWidth="1" outlineLevel="1"/>
    <col min="36" max="36" width="7.28515625" style="1" hidden="1" customWidth="1" outlineLevel="1"/>
    <col min="37" max="37" width="1.42578125" style="1" hidden="1" customWidth="1" outlineLevel="1"/>
    <col min="38" max="38" width="7.28515625" style="1" hidden="1" customWidth="1" outlineLevel="1"/>
    <col min="39" max="39" width="1.42578125" style="1" hidden="1" customWidth="1" outlineLevel="1"/>
    <col min="40" max="40" width="7.28515625" style="1" hidden="1" customWidth="1" outlineLevel="1"/>
    <col min="41" max="41" width="1.42578125" style="1" hidden="1" customWidth="1" outlineLevel="1"/>
    <col min="42" max="42" width="7.28515625" style="1" hidden="1" customWidth="1" outlineLevel="1"/>
    <col min="43" max="43" width="1.42578125" style="1" hidden="1" customWidth="1" outlineLevel="1"/>
    <col min="44" max="44" width="7.28515625" style="1" hidden="1" customWidth="1" outlineLevel="1"/>
    <col min="45" max="45" width="1.42578125" style="1" hidden="1" customWidth="1" outlineLevel="1"/>
    <col min="46" max="46" width="7.28515625" style="1" hidden="1" customWidth="1" outlineLevel="1"/>
    <col min="47" max="47" width="1.42578125" style="1" hidden="1" customWidth="1" outlineLevel="1"/>
    <col min="48" max="48" width="7.28515625" style="1" hidden="1" customWidth="1" outlineLevel="1"/>
    <col min="49" max="49" width="1.42578125" style="1" hidden="1" customWidth="1" outlineLevel="1"/>
    <col min="50" max="50" width="7.28515625" style="1" hidden="1" customWidth="1" outlineLevel="1"/>
    <col min="51" max="51" width="1.42578125" style="1" hidden="1" customWidth="1" outlineLevel="1"/>
    <col min="52" max="52" width="7.28515625" style="1" hidden="1" customWidth="1" outlineLevel="1"/>
    <col min="53" max="53" width="1.42578125" style="1" hidden="1" customWidth="1" outlineLevel="1"/>
    <col min="54" max="54" width="7.28515625" style="1" hidden="1" customWidth="1" outlineLevel="1"/>
    <col min="55" max="55" width="1.42578125" style="1" hidden="1" customWidth="1" outlineLevel="1"/>
    <col min="56" max="56" width="9.85546875" style="1" hidden="1" customWidth="1" outlineLevel="1"/>
    <col min="57" max="58" width="1.42578125" style="1" hidden="1" customWidth="1" outlineLevel="1"/>
    <col min="59" max="59" width="7.28515625" style="1" hidden="1" customWidth="1" outlineLevel="1"/>
    <col min="60" max="60" width="1.42578125" style="1" hidden="1" customWidth="1" outlineLevel="1"/>
    <col min="61" max="61" width="7.28515625" style="1" hidden="1" customWidth="1" outlineLevel="1"/>
    <col min="62" max="62" width="1.42578125" style="1" hidden="1" customWidth="1" outlineLevel="1"/>
    <col min="63" max="63" width="7.28515625" style="1" hidden="1" customWidth="1" outlineLevel="1"/>
    <col min="64" max="64" width="1.42578125" style="1" hidden="1" customWidth="1" outlineLevel="1"/>
    <col min="65" max="65" width="7.28515625" style="1" hidden="1" customWidth="1" outlineLevel="1"/>
    <col min="66" max="66" width="1.42578125" style="1" hidden="1" customWidth="1" outlineLevel="1"/>
    <col min="67" max="67" width="7.28515625" style="1" hidden="1" customWidth="1" outlineLevel="1"/>
    <col min="68" max="68" width="1.42578125" style="1" hidden="1" customWidth="1" outlineLevel="1"/>
    <col min="69" max="69" width="7.28515625" style="1" hidden="1" customWidth="1" outlineLevel="1"/>
    <col min="70" max="70" width="1.42578125" style="1" hidden="1" customWidth="1" outlineLevel="1"/>
    <col min="71" max="71" width="7.28515625" style="1" hidden="1" customWidth="1" outlineLevel="1"/>
    <col min="72" max="72" width="1.42578125" style="1" hidden="1" customWidth="1" outlineLevel="1"/>
    <col min="73" max="73" width="7.28515625" style="1" hidden="1" customWidth="1" outlineLevel="1"/>
    <col min="74" max="74" width="1.42578125" style="1" hidden="1" customWidth="1" outlineLevel="1"/>
    <col min="75" max="75" width="7.28515625" style="1" hidden="1" customWidth="1" outlineLevel="1"/>
    <col min="76" max="76" width="1.42578125" style="1" hidden="1" customWidth="1" outlineLevel="1"/>
    <col min="77" max="77" width="7.28515625" style="1" hidden="1" customWidth="1" outlineLevel="1"/>
    <col min="78" max="78" width="1.42578125" style="1" hidden="1" customWidth="1" outlineLevel="1"/>
    <col min="79" max="79" width="7.28515625" style="1" hidden="1" customWidth="1" outlineLevel="1"/>
    <col min="80" max="80" width="1.42578125" style="1" hidden="1" customWidth="1" outlineLevel="1"/>
    <col min="81" max="81" width="7.28515625" style="1" hidden="1" customWidth="1" outlineLevel="1"/>
    <col min="82" max="82" width="1.42578125" style="1" hidden="1" customWidth="1" outlineLevel="1"/>
    <col min="83" max="83" width="9.85546875" style="1" hidden="1" customWidth="1" outlineLevel="1"/>
    <col min="84" max="85" width="1.42578125" style="1" hidden="1" customWidth="1" outlineLevel="1"/>
    <col min="86" max="86" width="7.28515625" style="1" hidden="1" customWidth="1" outlineLevel="1"/>
    <col min="87" max="87" width="1.42578125" style="1" hidden="1" customWidth="1" outlineLevel="1"/>
    <col min="88" max="88" width="7.28515625" style="1" hidden="1" customWidth="1" outlineLevel="1"/>
    <col min="89" max="89" width="1.42578125" style="1" hidden="1" customWidth="1" outlineLevel="1"/>
    <col min="90" max="90" width="7.28515625" style="1" hidden="1" customWidth="1" outlineLevel="1"/>
    <col min="91" max="91" width="1.42578125" style="1" hidden="1" customWidth="1" outlineLevel="1"/>
    <col min="92" max="92" width="7.28515625" style="1" hidden="1" customWidth="1" outlineLevel="1"/>
    <col min="93" max="93" width="1.42578125" style="1" hidden="1" customWidth="1" outlineLevel="1"/>
    <col min="94" max="94" width="7.28515625" style="1" hidden="1" customWidth="1" outlineLevel="1"/>
    <col min="95" max="95" width="1.42578125" style="1" hidden="1" customWidth="1" outlineLevel="1"/>
    <col min="96" max="96" width="7.28515625" style="1" hidden="1" customWidth="1" outlineLevel="1"/>
    <col min="97" max="97" width="1.42578125" style="1" hidden="1" customWidth="1" outlineLevel="1"/>
    <col min="98" max="98" width="7.28515625" style="1" hidden="1" customWidth="1" outlineLevel="1"/>
    <col min="99" max="99" width="1.42578125" style="1" hidden="1" customWidth="1" outlineLevel="1"/>
    <col min="100" max="100" width="7.28515625" style="1" hidden="1" customWidth="1" outlineLevel="1"/>
    <col min="101" max="101" width="1.42578125" style="1" hidden="1" customWidth="1" outlineLevel="1"/>
    <col min="102" max="102" width="7.28515625" style="1" hidden="1" customWidth="1" outlineLevel="1"/>
    <col min="103" max="103" width="1.42578125" style="1" hidden="1" customWidth="1" outlineLevel="1"/>
    <col min="104" max="104" width="7.28515625" style="1" hidden="1" customWidth="1" outlineLevel="1"/>
    <col min="105" max="105" width="1.42578125" style="1" hidden="1" customWidth="1" outlineLevel="1"/>
    <col min="106" max="106" width="7.28515625" style="1" hidden="1" customWidth="1" outlineLevel="1"/>
    <col min="107" max="107" width="1.42578125" style="1" hidden="1" customWidth="1" outlineLevel="1"/>
    <col min="108" max="108" width="7.28515625" style="1" hidden="1" customWidth="1" outlineLevel="1"/>
    <col min="109" max="109" width="1.42578125" style="1" hidden="1" customWidth="1" outlineLevel="1"/>
    <col min="110" max="110" width="9.85546875" style="1" hidden="1" customWidth="1" outlineLevel="1"/>
    <col min="111" max="112" width="1.42578125" style="1" hidden="1" customWidth="1" outlineLevel="1"/>
    <col min="113" max="113" width="7.28515625" style="1" hidden="1" customWidth="1" outlineLevel="1"/>
    <col min="114" max="114" width="1.42578125" style="1" hidden="1" customWidth="1" outlineLevel="1"/>
    <col min="115" max="115" width="7.28515625" style="1" hidden="1" customWidth="1" outlineLevel="1"/>
    <col min="116" max="116" width="1.42578125" style="1" hidden="1" customWidth="1" outlineLevel="1"/>
    <col min="117" max="117" width="7.28515625" style="1" hidden="1" customWidth="1" outlineLevel="1"/>
    <col min="118" max="118" width="1.42578125" style="1" hidden="1" customWidth="1" outlineLevel="1"/>
    <col min="119" max="119" width="7.28515625" style="1" hidden="1" customWidth="1" outlineLevel="1"/>
    <col min="120" max="120" width="1.42578125" style="1" hidden="1" customWidth="1" outlineLevel="1"/>
    <col min="121" max="121" width="7.28515625" style="1" hidden="1" customWidth="1" outlineLevel="1"/>
    <col min="122" max="122" width="1.42578125" style="1" hidden="1" customWidth="1" outlineLevel="1"/>
    <col min="123" max="123" width="7.28515625" style="1" hidden="1" customWidth="1" outlineLevel="1"/>
    <col min="124" max="124" width="1.42578125" style="1" hidden="1" customWidth="1" outlineLevel="1"/>
    <col min="125" max="125" width="7.28515625" style="1" hidden="1" customWidth="1" outlineLevel="1"/>
    <col min="126" max="126" width="1.42578125" style="1" hidden="1" customWidth="1" outlineLevel="1"/>
    <col min="127" max="127" width="7.28515625" style="1" hidden="1" customWidth="1" outlineLevel="1"/>
    <col min="128" max="128" width="1.42578125" style="1" hidden="1" customWidth="1" outlineLevel="1"/>
    <col min="129" max="129" width="7.28515625" style="1" hidden="1" customWidth="1" outlineLevel="1"/>
    <col min="130" max="130" width="1.42578125" style="1" hidden="1" customWidth="1" outlineLevel="1"/>
    <col min="131" max="131" width="7.28515625" style="1" hidden="1" customWidth="1" outlineLevel="1"/>
    <col min="132" max="132" width="1.42578125" style="1" hidden="1" customWidth="1" outlineLevel="1"/>
    <col min="133" max="133" width="7.28515625" style="1" hidden="1" customWidth="1" outlineLevel="1"/>
    <col min="134" max="134" width="1.42578125" style="1" hidden="1" customWidth="1" outlineLevel="1"/>
    <col min="135" max="135" width="7.28515625" style="1" hidden="1" customWidth="1" outlineLevel="1"/>
    <col min="136" max="136" width="1.42578125" style="1" hidden="1" customWidth="1" outlineLevel="1"/>
    <col min="137" max="137" width="9.85546875" style="1" hidden="1" customWidth="1" outlineLevel="1"/>
    <col min="138" max="139" width="1.42578125" style="1" hidden="1" customWidth="1" outlineLevel="1"/>
    <col min="140" max="140" width="7.28515625" style="1" hidden="1" customWidth="1" outlineLevel="1"/>
    <col min="141" max="141" width="1.42578125" style="1" hidden="1" customWidth="1" outlineLevel="1"/>
    <col min="142" max="142" width="7.28515625" style="1" hidden="1" customWidth="1" outlineLevel="1"/>
    <col min="143" max="143" width="1.42578125" style="1" hidden="1" customWidth="1" outlineLevel="1"/>
    <col min="144" max="144" width="7.28515625" style="1" hidden="1" customWidth="1" outlineLevel="1"/>
    <col min="145" max="145" width="1.42578125" style="1" hidden="1" customWidth="1" outlineLevel="1"/>
    <col min="146" max="146" width="7.28515625" style="1" hidden="1" customWidth="1" outlineLevel="1"/>
    <col min="147" max="147" width="1.42578125" style="1" hidden="1" customWidth="1" outlineLevel="1"/>
    <col min="148" max="148" width="7.28515625" style="1" hidden="1" customWidth="1" outlineLevel="1"/>
    <col min="149" max="149" width="1.42578125" style="1" hidden="1" customWidth="1" outlineLevel="1"/>
    <col min="150" max="150" width="7.28515625" style="1" hidden="1" customWidth="1" outlineLevel="1"/>
    <col min="151" max="151" width="1.42578125" style="1" hidden="1" customWidth="1" outlineLevel="1"/>
    <col min="152" max="152" width="7.28515625" style="1" hidden="1" customWidth="1" outlineLevel="1"/>
    <col min="153" max="153" width="1.42578125" style="1" hidden="1" customWidth="1" outlineLevel="1"/>
    <col min="154" max="154" width="7.28515625" style="1" hidden="1" customWidth="1" outlineLevel="1"/>
    <col min="155" max="155" width="1.42578125" style="1" hidden="1" customWidth="1" outlineLevel="1"/>
    <col min="156" max="156" width="7.28515625" style="1" hidden="1" customWidth="1" outlineLevel="1"/>
    <col min="157" max="157" width="1.42578125" style="1" hidden="1" customWidth="1" outlineLevel="1"/>
    <col min="158" max="158" width="7.28515625" style="1" hidden="1" customWidth="1" outlineLevel="1"/>
    <col min="159" max="159" width="1.42578125" style="1" hidden="1" customWidth="1" outlineLevel="1"/>
    <col min="160" max="160" width="7.28515625" style="1" hidden="1" customWidth="1" outlineLevel="1"/>
    <col min="161" max="161" width="1.42578125" style="1" hidden="1" customWidth="1" outlineLevel="1"/>
    <col min="162" max="162" width="7.28515625" style="1" hidden="1" customWidth="1" outlineLevel="1"/>
    <col min="163" max="163" width="1.42578125" style="1" hidden="1" customWidth="1" outlineLevel="1"/>
    <col min="164" max="164" width="9.85546875" style="1" hidden="1" customWidth="1" outlineLevel="1"/>
    <col min="165" max="166" width="1.42578125" style="1" hidden="1" customWidth="1" outlineLevel="1"/>
    <col min="167" max="167" width="7.28515625" style="1" hidden="1" customWidth="1" outlineLevel="1"/>
    <col min="168" max="168" width="1.42578125" style="1" hidden="1" customWidth="1" outlineLevel="1"/>
    <col min="169" max="169" width="7.28515625" style="1" hidden="1" customWidth="1" outlineLevel="1"/>
    <col min="170" max="170" width="1.42578125" style="1" hidden="1" customWidth="1" outlineLevel="1"/>
    <col min="171" max="171" width="7.28515625" style="1" hidden="1" customWidth="1" outlineLevel="1"/>
    <col min="172" max="172" width="1.42578125" style="1" hidden="1" customWidth="1" outlineLevel="1"/>
    <col min="173" max="173" width="7.28515625" style="1" hidden="1" customWidth="1" outlineLevel="1"/>
    <col min="174" max="174" width="1.42578125" style="1" hidden="1" customWidth="1" outlineLevel="1"/>
    <col min="175" max="175" width="7.28515625" style="1" hidden="1" customWidth="1" outlineLevel="1"/>
    <col min="176" max="176" width="1.42578125" style="1" hidden="1" customWidth="1" outlineLevel="1"/>
    <col min="177" max="177" width="7.28515625" style="1" hidden="1" customWidth="1" outlineLevel="1"/>
    <col min="178" max="178" width="1.42578125" style="1" hidden="1" customWidth="1" outlineLevel="1"/>
    <col min="179" max="179" width="7.28515625" style="1" hidden="1" customWidth="1" outlineLevel="1"/>
    <col min="180" max="180" width="1.42578125" style="1" hidden="1" customWidth="1" outlineLevel="1"/>
    <col min="181" max="181" width="7.28515625" style="1" hidden="1" customWidth="1" outlineLevel="1"/>
    <col min="182" max="182" width="1.42578125" style="1" hidden="1" customWidth="1" outlineLevel="1"/>
    <col min="183" max="183" width="7.28515625" style="1" hidden="1" customWidth="1" outlineLevel="1"/>
    <col min="184" max="184" width="1.42578125" style="1" hidden="1" customWidth="1" outlineLevel="1"/>
    <col min="185" max="185" width="7.28515625" style="1" hidden="1" customWidth="1" outlineLevel="1"/>
    <col min="186" max="186" width="1.42578125" style="1" hidden="1" customWidth="1" outlineLevel="1"/>
    <col min="187" max="187" width="7.28515625" style="1" hidden="1" customWidth="1" outlineLevel="1"/>
    <col min="188" max="188" width="1.42578125" style="1" hidden="1" customWidth="1" outlineLevel="1"/>
    <col min="189" max="189" width="7.28515625" style="1" hidden="1" customWidth="1" outlineLevel="1"/>
    <col min="190" max="190" width="1.42578125" style="1" hidden="1" customWidth="1" outlineLevel="1"/>
    <col min="191" max="191" width="9.85546875" style="1" hidden="1" customWidth="1" outlineLevel="1"/>
    <col min="192" max="193" width="1.42578125" style="1" hidden="1" customWidth="1" outlineLevel="1"/>
    <col min="194" max="194" width="7.28515625" style="1" hidden="1" customWidth="1" outlineLevel="1"/>
    <col min="195" max="195" width="1.42578125" style="1" hidden="1" customWidth="1" outlineLevel="1"/>
    <col min="196" max="196" width="7.28515625" style="1" hidden="1" customWidth="1" outlineLevel="1"/>
    <col min="197" max="197" width="1.42578125" style="1" hidden="1" customWidth="1" outlineLevel="1"/>
    <col min="198" max="198" width="7.28515625" style="1" hidden="1" customWidth="1" outlineLevel="1"/>
    <col min="199" max="199" width="1.42578125" style="1" hidden="1" customWidth="1" outlineLevel="1"/>
    <col min="200" max="200" width="7.28515625" style="1" hidden="1" customWidth="1" outlineLevel="1"/>
    <col min="201" max="201" width="1.42578125" style="1" hidden="1" customWidth="1" outlineLevel="1"/>
    <col min="202" max="202" width="7.28515625" style="1" hidden="1" customWidth="1" outlineLevel="1"/>
    <col min="203" max="203" width="1.42578125" style="1" hidden="1" customWidth="1" outlineLevel="1"/>
    <col min="204" max="204" width="7.28515625" style="1" hidden="1" customWidth="1" outlineLevel="1"/>
    <col min="205" max="205" width="1.42578125" style="1" hidden="1" customWidth="1" outlineLevel="1"/>
    <col min="206" max="206" width="7.28515625" style="1" hidden="1" customWidth="1" outlineLevel="1"/>
    <col min="207" max="207" width="1.42578125" style="1" hidden="1" customWidth="1" outlineLevel="1"/>
    <col min="208" max="208" width="7.28515625" style="1" hidden="1" customWidth="1" outlineLevel="1"/>
    <col min="209" max="209" width="1.42578125" style="1" hidden="1" customWidth="1" outlineLevel="1"/>
    <col min="210" max="210" width="7.28515625" style="1" hidden="1" customWidth="1" outlineLevel="1"/>
    <col min="211" max="211" width="1.42578125" style="1" hidden="1" customWidth="1" outlineLevel="1"/>
    <col min="212" max="212" width="7.28515625" style="1" hidden="1" customWidth="1" outlineLevel="1"/>
    <col min="213" max="213" width="1.42578125" style="1" hidden="1" customWidth="1" outlineLevel="1"/>
    <col min="214" max="214" width="7.28515625" style="1" hidden="1" customWidth="1" outlineLevel="1"/>
    <col min="215" max="215" width="1.42578125" style="1" hidden="1" customWidth="1" outlineLevel="1"/>
    <col min="216" max="216" width="7.28515625" style="1" hidden="1" customWidth="1" outlineLevel="1"/>
    <col min="217" max="217" width="1.42578125" style="1" hidden="1" customWidth="1" outlineLevel="1"/>
    <col min="218" max="218" width="1" style="1" hidden="1" customWidth="1" outlineLevel="1"/>
    <col min="219" max="219" width="9.85546875" style="1" hidden="1" customWidth="1" outlineLevel="1"/>
    <col min="220" max="221" width="1.42578125" style="1" hidden="1" customWidth="1" outlineLevel="1"/>
    <col min="222" max="222" width="7.28515625" style="1" hidden="1" customWidth="1" outlineLevel="1"/>
    <col min="223" max="223" width="1.42578125" style="1" hidden="1" customWidth="1" outlineLevel="1"/>
    <col min="224" max="224" width="7.28515625" style="1" hidden="1" customWidth="1" outlineLevel="1"/>
    <col min="225" max="225" width="1.42578125" style="1" hidden="1" customWidth="1" outlineLevel="1"/>
    <col min="226" max="226" width="7.28515625" style="1" hidden="1" customWidth="1" outlineLevel="1"/>
    <col min="227" max="227" width="1.42578125" style="1" hidden="1" customWidth="1" outlineLevel="1"/>
    <col min="228" max="228" width="7.28515625" style="1" hidden="1" customWidth="1" outlineLevel="1"/>
    <col min="229" max="229" width="1.42578125" style="1" hidden="1" customWidth="1" outlineLevel="1"/>
    <col min="230" max="230" width="7.28515625" style="1" hidden="1" customWidth="1" outlineLevel="1"/>
    <col min="231" max="231" width="1.42578125" style="1" hidden="1" customWidth="1" outlineLevel="1"/>
    <col min="232" max="232" width="7.28515625" style="1" hidden="1" customWidth="1" outlineLevel="1"/>
    <col min="233" max="233" width="1.42578125" style="1" hidden="1" customWidth="1" outlineLevel="1"/>
    <col min="234" max="234" width="7.28515625" style="1" hidden="1" customWidth="1" outlineLevel="1"/>
    <col min="235" max="235" width="1.42578125" style="1" hidden="1" customWidth="1" outlineLevel="1"/>
    <col min="236" max="236" width="7.28515625" style="1" hidden="1" customWidth="1" outlineLevel="1"/>
    <col min="237" max="237" width="1.42578125" style="1" hidden="1" customWidth="1" outlineLevel="1"/>
    <col min="238" max="238" width="7.28515625" style="1" hidden="1" customWidth="1" outlineLevel="1"/>
    <col min="239" max="239" width="1.42578125" style="1" hidden="1" customWidth="1" outlineLevel="1"/>
    <col min="240" max="240" width="7.28515625" style="1" hidden="1" customWidth="1" outlineLevel="1"/>
    <col min="241" max="241" width="1.42578125" style="1" hidden="1" customWidth="1" outlineLevel="1"/>
    <col min="242" max="242" width="7.28515625" style="1" hidden="1" customWidth="1" outlineLevel="1"/>
    <col min="243" max="243" width="1.42578125" style="1" hidden="1" customWidth="1" outlineLevel="1"/>
    <col min="244" max="244" width="7.28515625" style="1" hidden="1" customWidth="1" outlineLevel="1"/>
    <col min="245" max="245" width="1.42578125" style="1" hidden="1" customWidth="1" outlineLevel="1"/>
    <col min="246" max="246" width="9.85546875" style="1" hidden="1" customWidth="1" outlineLevel="1"/>
    <col min="247" max="247" width="1.42578125" style="1" hidden="1" customWidth="1" outlineLevel="1"/>
    <col min="248" max="248" width="7.28515625" style="1" customWidth="1" collapsed="1"/>
    <col min="249" max="249" width="1.42578125" style="1" customWidth="1"/>
    <col min="250" max="250" width="7.28515625" style="1" customWidth="1"/>
    <col min="251" max="251" width="1.42578125" style="1" customWidth="1"/>
    <col min="252" max="252" width="7.28515625" style="1" customWidth="1"/>
    <col min="253" max="253" width="1.42578125" style="1" customWidth="1"/>
    <col min="254" max="254" width="7.28515625" style="1" customWidth="1"/>
    <col min="255" max="255" width="1.42578125" style="1" customWidth="1"/>
    <col min="256" max="256" width="7.28515625" style="1" customWidth="1"/>
    <col min="257" max="257" width="1.42578125" style="1" customWidth="1"/>
    <col min="258" max="258" width="7.28515625" style="1" customWidth="1"/>
    <col min="259" max="259" width="1.42578125" style="1" customWidth="1"/>
    <col min="260" max="260" width="7.28515625" style="1" customWidth="1"/>
    <col min="261" max="261" width="1.42578125" style="1" customWidth="1"/>
    <col min="262" max="262" width="7.28515625" style="1" customWidth="1"/>
    <col min="263" max="263" width="1.42578125" style="1" customWidth="1"/>
    <col min="264" max="264" width="7.28515625" style="1" customWidth="1"/>
    <col min="265" max="265" width="1.42578125" style="1" customWidth="1"/>
    <col min="266" max="266" width="7.28515625" style="1" customWidth="1"/>
    <col min="267" max="267" width="1.42578125" style="1" customWidth="1"/>
    <col min="268" max="268" width="7.28515625" style="1" customWidth="1"/>
    <col min="269" max="269" width="1.42578125" style="1" customWidth="1"/>
    <col min="270" max="270" width="7.28515625" style="1" customWidth="1"/>
    <col min="271" max="271" width="1.42578125" style="1" customWidth="1"/>
    <col min="272" max="272" width="9.85546875" style="1" customWidth="1"/>
    <col min="273" max="273" width="1" style="1" customWidth="1"/>
    <col min="274" max="274" width="7.28515625" style="1" customWidth="1" collapsed="1"/>
    <col min="275" max="275" width="1.42578125" style="1" customWidth="1"/>
    <col min="276" max="276" width="7.28515625" style="1" customWidth="1"/>
    <col min="277" max="277" width="1.42578125" style="1" customWidth="1"/>
    <col min="278" max="278" width="7.28515625" style="1" customWidth="1"/>
    <col min="279" max="279" width="1.42578125" style="1" customWidth="1"/>
    <col min="280" max="280" width="7.28515625" style="1" customWidth="1"/>
    <col min="281" max="281" width="1.42578125" style="1" customWidth="1"/>
    <col min="282" max="282" width="7.28515625" style="1" customWidth="1"/>
    <col min="283" max="283" width="1.42578125" style="1" customWidth="1"/>
    <col min="284" max="284" width="7.28515625" style="1" customWidth="1"/>
    <col min="285" max="285" width="1.42578125" style="1" customWidth="1"/>
    <col min="286" max="286" width="7.28515625" style="1" customWidth="1"/>
    <col min="287" max="287" width="1.42578125" style="1" customWidth="1"/>
    <col min="288" max="288" width="7.28515625" style="1" customWidth="1"/>
    <col min="289" max="289" width="1.42578125" style="1" customWidth="1"/>
    <col min="290" max="290" width="7.28515625" style="1" customWidth="1"/>
    <col min="291" max="291" width="1.42578125" style="1" customWidth="1"/>
    <col min="292" max="292" width="7.28515625" style="1" customWidth="1"/>
    <col min="293" max="293" width="1.42578125" style="1" customWidth="1"/>
    <col min="294" max="294" width="7.28515625" style="1" customWidth="1"/>
    <col min="295" max="295" width="1.42578125" style="1" customWidth="1"/>
    <col min="296" max="296" width="7.28515625" style="1" customWidth="1"/>
    <col min="297" max="297" width="1.42578125" style="1" customWidth="1"/>
    <col min="298" max="298" width="9.85546875" style="1" customWidth="1"/>
    <col min="299" max="300" width="1" style="1" customWidth="1"/>
    <col min="301" max="301" width="64" style="1" bestFit="1" customWidth="1"/>
    <col min="302" max="16384" width="9.28515625" style="1"/>
  </cols>
  <sheetData>
    <row r="1" spans="2:303" ht="10.199999999999999" customHeight="1" x14ac:dyDescent="0.2">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2"/>
      <c r="HK1" s="23"/>
      <c r="HL1" s="21"/>
      <c r="HM1" s="21"/>
      <c r="HN1" s="35"/>
      <c r="HO1" s="36"/>
      <c r="HP1" s="35"/>
      <c r="HQ1" s="36"/>
      <c r="HR1" s="35"/>
      <c r="HS1" s="36"/>
      <c r="HT1" s="35"/>
      <c r="HU1" s="36"/>
      <c r="HV1" s="23"/>
      <c r="HW1" s="21"/>
      <c r="HX1" s="23"/>
      <c r="HY1" s="21"/>
      <c r="HZ1" s="23"/>
      <c r="IA1" s="21"/>
      <c r="IB1" s="23"/>
      <c r="IC1" s="21"/>
      <c r="ID1" s="23"/>
      <c r="IE1" s="21"/>
      <c r="IF1" s="23"/>
      <c r="IG1" s="21"/>
      <c r="IH1" s="23"/>
      <c r="II1" s="21"/>
      <c r="IJ1" s="23"/>
      <c r="IK1" s="21"/>
      <c r="IL1" s="23"/>
      <c r="IM1" s="21"/>
      <c r="IN1" s="35"/>
      <c r="IO1" s="36"/>
      <c r="IP1" s="35"/>
      <c r="IQ1" s="36"/>
      <c r="IR1" s="35"/>
      <c r="IS1" s="36"/>
      <c r="IT1" s="35"/>
      <c r="IU1" s="36"/>
      <c r="IV1" s="23"/>
      <c r="IW1" s="21"/>
      <c r="IX1" s="23"/>
      <c r="IY1" s="21"/>
      <c r="IZ1" s="23"/>
      <c r="JA1" s="21"/>
      <c r="JB1" s="23"/>
      <c r="JC1" s="21"/>
      <c r="JD1" s="23"/>
      <c r="JE1" s="21"/>
      <c r="JF1" s="23"/>
      <c r="JG1" s="21"/>
      <c r="JH1" s="23"/>
      <c r="JI1" s="21"/>
      <c r="JJ1" s="23"/>
      <c r="JK1" s="21"/>
      <c r="JL1" s="23"/>
      <c r="JM1" s="23"/>
      <c r="JN1" s="35"/>
      <c r="JO1" s="36"/>
      <c r="JP1" s="35"/>
      <c r="JQ1" s="36"/>
      <c r="JR1" s="35"/>
      <c r="JS1" s="36"/>
      <c r="JT1" s="35"/>
      <c r="JU1" s="36"/>
      <c r="JV1" s="23"/>
      <c r="JW1" s="21"/>
      <c r="JX1" s="23"/>
      <c r="JY1" s="21"/>
      <c r="JZ1" s="23"/>
      <c r="KA1" s="21"/>
      <c r="KB1" s="23"/>
      <c r="KC1" s="21"/>
      <c r="KD1" s="23"/>
      <c r="KE1" s="21"/>
      <c r="KF1" s="23"/>
      <c r="KG1" s="21"/>
      <c r="KH1" s="23"/>
      <c r="KI1" s="21"/>
      <c r="KJ1" s="23"/>
      <c r="KK1" s="21"/>
      <c r="KL1" s="23"/>
      <c r="KM1" s="23"/>
      <c r="KN1" s="22"/>
      <c r="KO1" s="20"/>
    </row>
    <row r="2" spans="2:303" ht="16.95" customHeight="1" x14ac:dyDescent="0.2">
      <c r="B2" s="2" t="s">
        <v>560</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2"/>
      <c r="HK2" s="23"/>
      <c r="HL2" s="21"/>
      <c r="HM2" s="21"/>
      <c r="HN2" s="35"/>
      <c r="HO2" s="36"/>
      <c r="HP2" s="35"/>
      <c r="HQ2" s="36"/>
      <c r="HR2" s="35"/>
      <c r="HS2" s="36"/>
      <c r="HT2" s="35"/>
      <c r="HU2" s="36"/>
      <c r="HV2" s="23"/>
      <c r="HW2" s="21"/>
      <c r="HX2" s="23"/>
      <c r="HY2" s="21"/>
      <c r="HZ2" s="23"/>
      <c r="IA2" s="21"/>
      <c r="IB2" s="23"/>
      <c r="IC2" s="21"/>
      <c r="ID2" s="23"/>
      <c r="IE2" s="21"/>
      <c r="IF2" s="23"/>
      <c r="IG2" s="21"/>
      <c r="IH2" s="23"/>
      <c r="II2" s="21"/>
      <c r="IJ2" s="23"/>
      <c r="IK2" s="21"/>
      <c r="IL2" s="23"/>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3"/>
      <c r="JN2" s="35"/>
      <c r="JO2" s="36"/>
      <c r="JP2" s="35"/>
      <c r="JQ2" s="36"/>
      <c r="JR2" s="35"/>
      <c r="JS2" s="36"/>
      <c r="JT2" s="35"/>
      <c r="JU2" s="36"/>
      <c r="JV2" s="23"/>
      <c r="JW2" s="21"/>
      <c r="JX2" s="23"/>
      <c r="JY2" s="21"/>
      <c r="JZ2" s="23"/>
      <c r="KA2" s="21"/>
      <c r="KB2" s="23"/>
      <c r="KC2" s="21"/>
      <c r="KD2" s="23"/>
      <c r="KE2" s="21"/>
      <c r="KF2" s="23"/>
      <c r="KG2" s="21"/>
      <c r="KH2" s="23"/>
      <c r="KI2" s="21"/>
      <c r="KJ2" s="23"/>
      <c r="KK2" s="21"/>
      <c r="KL2" s="23"/>
      <c r="KM2" s="23"/>
      <c r="KN2" s="22"/>
      <c r="KO2" s="20"/>
    </row>
    <row r="3" spans="2:303" ht="14.25" customHeight="1" x14ac:dyDescent="0.2">
      <c r="B3" s="4" t="s">
        <v>361</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2"/>
      <c r="HK3" s="23"/>
      <c r="HL3" s="21"/>
      <c r="HM3" s="21"/>
      <c r="HN3" s="35"/>
      <c r="HO3" s="36"/>
      <c r="HP3" s="35"/>
      <c r="HQ3" s="36"/>
      <c r="HR3" s="35"/>
      <c r="HS3" s="36"/>
      <c r="HT3" s="35"/>
      <c r="HU3" s="36"/>
      <c r="HV3" s="23"/>
      <c r="HW3" s="21"/>
      <c r="HX3" s="23"/>
      <c r="HY3" s="21"/>
      <c r="HZ3" s="23"/>
      <c r="IA3" s="21"/>
      <c r="IB3" s="23"/>
      <c r="IC3" s="21"/>
      <c r="ID3" s="23"/>
      <c r="IE3" s="21"/>
      <c r="IF3" s="23"/>
      <c r="IG3" s="21"/>
      <c r="IH3" s="23"/>
      <c r="II3" s="21"/>
      <c r="IJ3" s="23"/>
      <c r="IK3" s="21"/>
      <c r="IL3" s="23"/>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3"/>
      <c r="JN3" s="35"/>
      <c r="JO3" s="36"/>
      <c r="JP3" s="35"/>
      <c r="JQ3" s="36"/>
      <c r="JR3" s="35"/>
      <c r="JS3" s="36"/>
      <c r="JT3" s="35"/>
      <c r="JU3" s="36"/>
      <c r="JV3" s="23"/>
      <c r="JW3" s="21"/>
      <c r="JX3" s="23"/>
      <c r="JY3" s="21"/>
      <c r="JZ3" s="23"/>
      <c r="KA3" s="21"/>
      <c r="KB3" s="23"/>
      <c r="KC3" s="21"/>
      <c r="KD3" s="23"/>
      <c r="KE3" s="21"/>
      <c r="KF3" s="23"/>
      <c r="KG3" s="21"/>
      <c r="KH3" s="23"/>
      <c r="KI3" s="21"/>
      <c r="KJ3" s="23"/>
      <c r="KK3" s="21"/>
      <c r="KL3" s="23"/>
      <c r="KM3" s="23"/>
      <c r="KN3" s="22"/>
      <c r="KO3" s="20"/>
    </row>
    <row r="4" spans="2:303"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6"/>
      <c r="HK4" s="5"/>
      <c r="HL4" s="5"/>
      <c r="HM4" s="3"/>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3"/>
      <c r="JN4" s="5"/>
      <c r="JO4" s="5"/>
      <c r="JP4" s="5"/>
      <c r="JQ4" s="5"/>
      <c r="JR4" s="5"/>
      <c r="JS4" s="5"/>
      <c r="JT4" s="5"/>
      <c r="JU4" s="5"/>
      <c r="JV4" s="5"/>
      <c r="JW4" s="5"/>
      <c r="JX4" s="5"/>
      <c r="JY4" s="5"/>
      <c r="JZ4" s="5"/>
      <c r="KA4" s="5"/>
      <c r="KB4" s="5"/>
      <c r="KC4" s="5"/>
      <c r="KD4" s="5"/>
      <c r="KE4" s="5"/>
      <c r="KF4" s="5"/>
      <c r="KG4" s="5"/>
      <c r="KH4" s="5"/>
      <c r="KI4" s="5"/>
      <c r="KJ4" s="5"/>
      <c r="KK4" s="5"/>
      <c r="KL4" s="5"/>
      <c r="KM4" s="5"/>
      <c r="KN4" s="6"/>
      <c r="KO4" s="6"/>
    </row>
    <row r="5" spans="2:303"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row>
    <row r="6" spans="2:303" ht="14.25" customHeight="1" x14ac:dyDescent="0.2">
      <c r="B6" s="218" t="s">
        <v>357</v>
      </c>
      <c r="C6" s="218"/>
      <c r="D6" s="218"/>
      <c r="E6" s="216">
        <v>2013</v>
      </c>
      <c r="F6" s="217"/>
      <c r="G6" s="227"/>
      <c r="H6" s="227"/>
      <c r="I6" s="227"/>
      <c r="J6" s="227"/>
      <c r="K6" s="227"/>
      <c r="L6" s="227"/>
      <c r="M6" s="227"/>
      <c r="N6" s="227"/>
      <c r="O6" s="227"/>
      <c r="P6" s="227"/>
      <c r="Q6" s="227"/>
      <c r="R6" s="227"/>
      <c r="S6" s="227"/>
      <c r="T6" s="227"/>
      <c r="U6" s="227"/>
      <c r="V6" s="227"/>
      <c r="W6" s="227"/>
      <c r="X6" s="227"/>
      <c r="Y6" s="227"/>
      <c r="Z6" s="227"/>
      <c r="AA6" s="227"/>
      <c r="AB6" s="227"/>
      <c r="AC6" s="227"/>
      <c r="AD6" s="227"/>
      <c r="AE6" s="9"/>
      <c r="AF6" s="216">
        <v>2014</v>
      </c>
      <c r="AG6" s="21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9"/>
      <c r="BG6" s="216">
        <v>2015</v>
      </c>
      <c r="BH6" s="21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9"/>
      <c r="CH6" s="216">
        <v>2016</v>
      </c>
      <c r="CI6" s="21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9"/>
      <c r="DI6" s="216">
        <v>2017</v>
      </c>
      <c r="DJ6" s="21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9"/>
      <c r="EJ6" s="216">
        <v>2018</v>
      </c>
      <c r="EK6" s="21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9"/>
      <c r="FK6" s="216">
        <v>2019</v>
      </c>
      <c r="FL6" s="21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9"/>
      <c r="GL6" s="216">
        <v>2020</v>
      </c>
      <c r="GM6" s="21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9"/>
      <c r="HN6" s="216">
        <v>2021</v>
      </c>
      <c r="HO6" s="21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16">
        <v>2022</v>
      </c>
      <c r="IO6" s="216"/>
      <c r="IP6" s="216"/>
      <c r="IQ6" s="216"/>
      <c r="IR6" s="216"/>
      <c r="IS6" s="216"/>
      <c r="IT6" s="216"/>
      <c r="IU6" s="216"/>
      <c r="IV6" s="216"/>
      <c r="IW6" s="216"/>
      <c r="IX6" s="216"/>
      <c r="IY6" s="216"/>
      <c r="IZ6" s="216"/>
      <c r="JA6" s="216"/>
      <c r="JB6" s="216"/>
      <c r="JC6" s="216"/>
      <c r="JD6" s="216"/>
      <c r="JE6" s="216"/>
      <c r="JF6" s="216"/>
      <c r="JG6" s="216"/>
      <c r="JH6" s="216"/>
      <c r="JI6" s="216"/>
      <c r="JJ6" s="216"/>
      <c r="JK6" s="216"/>
      <c r="JL6" s="216"/>
      <c r="JM6" s="216"/>
      <c r="JN6" s="216">
        <v>2023</v>
      </c>
      <c r="JO6" s="216"/>
      <c r="JP6" s="216"/>
      <c r="JQ6" s="216"/>
      <c r="JR6" s="216"/>
      <c r="JS6" s="216"/>
      <c r="JT6" s="216"/>
      <c r="JU6" s="216"/>
      <c r="JV6" s="216"/>
      <c r="JW6" s="216"/>
      <c r="JX6" s="216"/>
      <c r="JY6" s="216"/>
      <c r="JZ6" s="216"/>
      <c r="KA6" s="216"/>
      <c r="KB6" s="216"/>
      <c r="KC6" s="216"/>
      <c r="KD6" s="216"/>
      <c r="KE6" s="216"/>
      <c r="KF6" s="216"/>
      <c r="KG6" s="216"/>
      <c r="KH6" s="216"/>
      <c r="KI6" s="216"/>
      <c r="KJ6" s="216"/>
      <c r="KK6" s="216"/>
      <c r="KL6" s="216"/>
      <c r="KM6" s="216"/>
      <c r="KN6" s="218" t="s">
        <v>358</v>
      </c>
      <c r="KO6" s="218"/>
    </row>
    <row r="7" spans="2:303" ht="6" customHeight="1" x14ac:dyDescent="0.2">
      <c r="B7" s="203"/>
      <c r="C7" s="203"/>
      <c r="D7" s="203"/>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2"/>
      <c r="HK7" s="11"/>
      <c r="HL7" s="12"/>
      <c r="HM7" s="8"/>
      <c r="HN7" s="11"/>
      <c r="HO7" s="12"/>
      <c r="HP7" s="11"/>
      <c r="HQ7" s="12"/>
      <c r="HR7" s="11"/>
      <c r="HS7" s="12"/>
      <c r="HT7" s="11"/>
      <c r="HU7" s="12"/>
      <c r="HV7" s="11"/>
      <c r="HW7" s="12"/>
      <c r="HX7" s="11"/>
      <c r="HY7" s="12"/>
      <c r="HZ7" s="11"/>
      <c r="IA7" s="12"/>
      <c r="IB7" s="11"/>
      <c r="IC7" s="12"/>
      <c r="ID7" s="11"/>
      <c r="IE7" s="12"/>
      <c r="IF7" s="11"/>
      <c r="IG7" s="12"/>
      <c r="IH7" s="11"/>
      <c r="II7" s="12"/>
      <c r="IJ7" s="11"/>
      <c r="IK7" s="12"/>
      <c r="IL7" s="11"/>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13"/>
      <c r="JN7" s="11"/>
      <c r="JO7" s="12"/>
      <c r="JP7" s="11"/>
      <c r="JQ7" s="12"/>
      <c r="JR7" s="11"/>
      <c r="JS7" s="12"/>
      <c r="JT7" s="11"/>
      <c r="JU7" s="12"/>
      <c r="JV7" s="11"/>
      <c r="JW7" s="12"/>
      <c r="JX7" s="11"/>
      <c r="JY7" s="12"/>
      <c r="JZ7" s="11"/>
      <c r="KA7" s="12"/>
      <c r="KB7" s="11"/>
      <c r="KC7" s="12"/>
      <c r="KD7" s="11"/>
      <c r="KE7" s="12"/>
      <c r="KF7" s="11"/>
      <c r="KG7" s="12"/>
      <c r="KH7" s="11"/>
      <c r="KI7" s="12"/>
      <c r="KJ7" s="11"/>
      <c r="KK7" s="12"/>
      <c r="KL7" s="11"/>
      <c r="KM7" s="13"/>
      <c r="KN7" s="218"/>
      <c r="KO7" s="218"/>
    </row>
    <row r="8" spans="2:303" ht="6" customHeight="1" x14ac:dyDescent="0.2">
      <c r="B8" s="203"/>
      <c r="C8" s="203"/>
      <c r="D8" s="20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218"/>
      <c r="KO8" s="218"/>
    </row>
    <row r="9" spans="2:303" ht="14.25" customHeight="1" x14ac:dyDescent="0.2">
      <c r="B9" s="203"/>
      <c r="C9" s="203"/>
      <c r="D9" s="203"/>
      <c r="E9" s="225" t="s">
        <v>47</v>
      </c>
      <c r="F9" s="226"/>
      <c r="G9" s="225" t="s">
        <v>48</v>
      </c>
      <c r="H9" s="226"/>
      <c r="I9" s="225" t="s">
        <v>49</v>
      </c>
      <c r="J9" s="226"/>
      <c r="K9" s="225" t="s">
        <v>50</v>
      </c>
      <c r="L9" s="226"/>
      <c r="M9" s="225" t="s">
        <v>51</v>
      </c>
      <c r="N9" s="226"/>
      <c r="O9" s="225" t="s">
        <v>52</v>
      </c>
      <c r="P9" s="226"/>
      <c r="Q9" s="225" t="s">
        <v>53</v>
      </c>
      <c r="R9" s="226"/>
      <c r="S9" s="225" t="s">
        <v>54</v>
      </c>
      <c r="T9" s="226"/>
      <c r="U9" s="225" t="s">
        <v>55</v>
      </c>
      <c r="V9" s="226"/>
      <c r="W9" s="225" t="s">
        <v>56</v>
      </c>
      <c r="X9" s="226"/>
      <c r="Y9" s="225" t="s">
        <v>57</v>
      </c>
      <c r="Z9" s="226"/>
      <c r="AA9" s="225" t="s">
        <v>58</v>
      </c>
      <c r="AB9" s="226"/>
      <c r="AC9" s="216" t="s">
        <v>9</v>
      </c>
      <c r="AD9" s="217"/>
      <c r="AE9" s="37"/>
      <c r="AF9" s="225" t="s">
        <v>47</v>
      </c>
      <c r="AG9" s="226"/>
      <c r="AH9" s="225" t="s">
        <v>48</v>
      </c>
      <c r="AI9" s="226"/>
      <c r="AJ9" s="225" t="s">
        <v>49</v>
      </c>
      <c r="AK9" s="226"/>
      <c r="AL9" s="225" t="s">
        <v>50</v>
      </c>
      <c r="AM9" s="226"/>
      <c r="AN9" s="225" t="s">
        <v>51</v>
      </c>
      <c r="AO9" s="226"/>
      <c r="AP9" s="225" t="s">
        <v>52</v>
      </c>
      <c r="AQ9" s="226"/>
      <c r="AR9" s="225" t="s">
        <v>53</v>
      </c>
      <c r="AS9" s="226"/>
      <c r="AT9" s="225" t="s">
        <v>54</v>
      </c>
      <c r="AU9" s="226"/>
      <c r="AV9" s="225" t="s">
        <v>55</v>
      </c>
      <c r="AW9" s="226"/>
      <c r="AX9" s="225" t="s">
        <v>56</v>
      </c>
      <c r="AY9" s="226"/>
      <c r="AZ9" s="225" t="s">
        <v>57</v>
      </c>
      <c r="BA9" s="226"/>
      <c r="BB9" s="225" t="s">
        <v>58</v>
      </c>
      <c r="BC9" s="226"/>
      <c r="BD9" s="216" t="s">
        <v>9</v>
      </c>
      <c r="BE9" s="217"/>
      <c r="BF9" s="37"/>
      <c r="BG9" s="225" t="s">
        <v>47</v>
      </c>
      <c r="BH9" s="226"/>
      <c r="BI9" s="225" t="s">
        <v>48</v>
      </c>
      <c r="BJ9" s="226"/>
      <c r="BK9" s="225" t="s">
        <v>49</v>
      </c>
      <c r="BL9" s="226"/>
      <c r="BM9" s="225" t="s">
        <v>50</v>
      </c>
      <c r="BN9" s="226"/>
      <c r="BO9" s="225" t="s">
        <v>51</v>
      </c>
      <c r="BP9" s="226"/>
      <c r="BQ9" s="225" t="s">
        <v>52</v>
      </c>
      <c r="BR9" s="226"/>
      <c r="BS9" s="225" t="s">
        <v>53</v>
      </c>
      <c r="BT9" s="226"/>
      <c r="BU9" s="225" t="s">
        <v>54</v>
      </c>
      <c r="BV9" s="226"/>
      <c r="BW9" s="225" t="s">
        <v>55</v>
      </c>
      <c r="BX9" s="226"/>
      <c r="BY9" s="225" t="s">
        <v>56</v>
      </c>
      <c r="BZ9" s="226"/>
      <c r="CA9" s="225" t="s">
        <v>57</v>
      </c>
      <c r="CB9" s="226"/>
      <c r="CC9" s="225" t="s">
        <v>58</v>
      </c>
      <c r="CD9" s="226"/>
      <c r="CE9" s="216" t="s">
        <v>9</v>
      </c>
      <c r="CF9" s="217"/>
      <c r="CG9" s="37"/>
      <c r="CH9" s="225" t="s">
        <v>47</v>
      </c>
      <c r="CI9" s="226"/>
      <c r="CJ9" s="225" t="s">
        <v>48</v>
      </c>
      <c r="CK9" s="226"/>
      <c r="CL9" s="225" t="s">
        <v>49</v>
      </c>
      <c r="CM9" s="226"/>
      <c r="CN9" s="225" t="s">
        <v>50</v>
      </c>
      <c r="CO9" s="226"/>
      <c r="CP9" s="225" t="s">
        <v>51</v>
      </c>
      <c r="CQ9" s="226"/>
      <c r="CR9" s="225" t="s">
        <v>52</v>
      </c>
      <c r="CS9" s="226"/>
      <c r="CT9" s="225" t="s">
        <v>53</v>
      </c>
      <c r="CU9" s="226"/>
      <c r="CV9" s="225" t="s">
        <v>54</v>
      </c>
      <c r="CW9" s="226"/>
      <c r="CX9" s="225" t="s">
        <v>55</v>
      </c>
      <c r="CY9" s="226"/>
      <c r="CZ9" s="225" t="s">
        <v>56</v>
      </c>
      <c r="DA9" s="226"/>
      <c r="DB9" s="225" t="s">
        <v>57</v>
      </c>
      <c r="DC9" s="226"/>
      <c r="DD9" s="225" t="s">
        <v>58</v>
      </c>
      <c r="DE9" s="226"/>
      <c r="DF9" s="216" t="s">
        <v>9</v>
      </c>
      <c r="DG9" s="216"/>
      <c r="DH9" s="37"/>
      <c r="DI9" s="225" t="s">
        <v>47</v>
      </c>
      <c r="DJ9" s="226"/>
      <c r="DK9" s="225" t="s">
        <v>48</v>
      </c>
      <c r="DL9" s="226"/>
      <c r="DM9" s="225" t="s">
        <v>49</v>
      </c>
      <c r="DN9" s="226"/>
      <c r="DO9" s="225" t="s">
        <v>50</v>
      </c>
      <c r="DP9" s="226"/>
      <c r="DQ9" s="225" t="s">
        <v>51</v>
      </c>
      <c r="DR9" s="226"/>
      <c r="DS9" s="225" t="s">
        <v>52</v>
      </c>
      <c r="DT9" s="226"/>
      <c r="DU9" s="225" t="s">
        <v>53</v>
      </c>
      <c r="DV9" s="226"/>
      <c r="DW9" s="225" t="s">
        <v>54</v>
      </c>
      <c r="DX9" s="226"/>
      <c r="DY9" s="225" t="s">
        <v>55</v>
      </c>
      <c r="DZ9" s="226"/>
      <c r="EA9" s="225" t="s">
        <v>56</v>
      </c>
      <c r="EB9" s="226"/>
      <c r="EC9" s="225" t="s">
        <v>57</v>
      </c>
      <c r="ED9" s="226"/>
      <c r="EE9" s="225" t="s">
        <v>58</v>
      </c>
      <c r="EF9" s="226"/>
      <c r="EG9" s="216" t="s">
        <v>9</v>
      </c>
      <c r="EH9" s="216"/>
      <c r="EI9" s="37"/>
      <c r="EJ9" s="225" t="s">
        <v>47</v>
      </c>
      <c r="EK9" s="226"/>
      <c r="EL9" s="225" t="s">
        <v>48</v>
      </c>
      <c r="EM9" s="226"/>
      <c r="EN9" s="225" t="s">
        <v>49</v>
      </c>
      <c r="EO9" s="226"/>
      <c r="EP9" s="225" t="s">
        <v>50</v>
      </c>
      <c r="EQ9" s="226"/>
      <c r="ER9" s="225" t="s">
        <v>51</v>
      </c>
      <c r="ES9" s="226"/>
      <c r="ET9" s="225" t="s">
        <v>52</v>
      </c>
      <c r="EU9" s="226"/>
      <c r="EV9" s="225" t="s">
        <v>53</v>
      </c>
      <c r="EW9" s="226"/>
      <c r="EX9" s="225" t="s">
        <v>54</v>
      </c>
      <c r="EY9" s="226"/>
      <c r="EZ9" s="225" t="s">
        <v>55</v>
      </c>
      <c r="FA9" s="226"/>
      <c r="FB9" s="225" t="s">
        <v>56</v>
      </c>
      <c r="FC9" s="226"/>
      <c r="FD9" s="225" t="s">
        <v>57</v>
      </c>
      <c r="FE9" s="226"/>
      <c r="FF9" s="225" t="s">
        <v>58</v>
      </c>
      <c r="FG9" s="226"/>
      <c r="FH9" s="216" t="s">
        <v>9</v>
      </c>
      <c r="FI9" s="216"/>
      <c r="FJ9" s="37"/>
      <c r="FK9" s="225" t="s">
        <v>47</v>
      </c>
      <c r="FL9" s="226"/>
      <c r="FM9" s="225" t="s">
        <v>48</v>
      </c>
      <c r="FN9" s="226"/>
      <c r="FO9" s="225" t="s">
        <v>49</v>
      </c>
      <c r="FP9" s="226"/>
      <c r="FQ9" s="225" t="s">
        <v>50</v>
      </c>
      <c r="FR9" s="226"/>
      <c r="FS9" s="225" t="s">
        <v>51</v>
      </c>
      <c r="FT9" s="226"/>
      <c r="FU9" s="225" t="s">
        <v>52</v>
      </c>
      <c r="FV9" s="226"/>
      <c r="FW9" s="225" t="s">
        <v>53</v>
      </c>
      <c r="FX9" s="226"/>
      <c r="FY9" s="225" t="s">
        <v>54</v>
      </c>
      <c r="FZ9" s="226"/>
      <c r="GA9" s="225" t="s">
        <v>55</v>
      </c>
      <c r="GB9" s="226"/>
      <c r="GC9" s="225" t="s">
        <v>56</v>
      </c>
      <c r="GD9" s="226"/>
      <c r="GE9" s="225" t="s">
        <v>57</v>
      </c>
      <c r="GF9" s="226"/>
      <c r="GG9" s="225" t="s">
        <v>58</v>
      </c>
      <c r="GH9" s="226"/>
      <c r="GI9" s="216" t="s">
        <v>9</v>
      </c>
      <c r="GJ9" s="216"/>
      <c r="GK9" s="37"/>
      <c r="GL9" s="225" t="s">
        <v>47</v>
      </c>
      <c r="GM9" s="226"/>
      <c r="GN9" s="225" t="s">
        <v>48</v>
      </c>
      <c r="GO9" s="226"/>
      <c r="GP9" s="225" t="s">
        <v>49</v>
      </c>
      <c r="GQ9" s="226"/>
      <c r="GR9" s="225" t="s">
        <v>50</v>
      </c>
      <c r="GS9" s="226"/>
      <c r="GT9" s="225" t="s">
        <v>51</v>
      </c>
      <c r="GU9" s="226"/>
      <c r="GV9" s="225" t="s">
        <v>52</v>
      </c>
      <c r="GW9" s="226"/>
      <c r="GX9" s="225" t="s">
        <v>53</v>
      </c>
      <c r="GY9" s="226"/>
      <c r="GZ9" s="225" t="s">
        <v>54</v>
      </c>
      <c r="HA9" s="226"/>
      <c r="HB9" s="225" t="s">
        <v>55</v>
      </c>
      <c r="HC9" s="226"/>
      <c r="HD9" s="225" t="s">
        <v>56</v>
      </c>
      <c r="HE9" s="226"/>
      <c r="HF9" s="225" t="s">
        <v>57</v>
      </c>
      <c r="HG9" s="226"/>
      <c r="HH9" s="225" t="s">
        <v>58</v>
      </c>
      <c r="HI9" s="226"/>
      <c r="HJ9" s="7"/>
      <c r="HK9" s="216" t="s">
        <v>9</v>
      </c>
      <c r="HL9" s="216"/>
      <c r="HM9" s="37"/>
      <c r="HN9" s="225" t="s">
        <v>47</v>
      </c>
      <c r="HO9" s="225"/>
      <c r="HP9" s="225" t="s">
        <v>48</v>
      </c>
      <c r="HQ9" s="225"/>
      <c r="HR9" s="225" t="s">
        <v>49</v>
      </c>
      <c r="HS9" s="225"/>
      <c r="HT9" s="225" t="s">
        <v>50</v>
      </c>
      <c r="HU9" s="225"/>
      <c r="HV9" s="225" t="s">
        <v>51</v>
      </c>
      <c r="HW9" s="225"/>
      <c r="HX9" s="225" t="s">
        <v>52</v>
      </c>
      <c r="HY9" s="225"/>
      <c r="HZ9" s="225" t="s">
        <v>53</v>
      </c>
      <c r="IA9" s="225"/>
      <c r="IB9" s="225" t="s">
        <v>54</v>
      </c>
      <c r="IC9" s="225"/>
      <c r="ID9" s="225" t="s">
        <v>55</v>
      </c>
      <c r="IE9" s="225"/>
      <c r="IF9" s="225" t="s">
        <v>56</v>
      </c>
      <c r="IG9" s="225"/>
      <c r="IH9" s="225" t="s">
        <v>57</v>
      </c>
      <c r="II9" s="225"/>
      <c r="IJ9" s="225" t="s">
        <v>58</v>
      </c>
      <c r="IK9" s="226"/>
      <c r="IL9" s="216" t="s">
        <v>9</v>
      </c>
      <c r="IM9" s="216"/>
      <c r="IN9" s="225" t="s">
        <v>47</v>
      </c>
      <c r="IO9" s="225"/>
      <c r="IP9" s="225" t="s">
        <v>48</v>
      </c>
      <c r="IQ9" s="225"/>
      <c r="IR9" s="225" t="s">
        <v>49</v>
      </c>
      <c r="IS9" s="225"/>
      <c r="IT9" s="225" t="s">
        <v>50</v>
      </c>
      <c r="IU9" s="225"/>
      <c r="IV9" s="225" t="s">
        <v>51</v>
      </c>
      <c r="IW9" s="225"/>
      <c r="IX9" s="225" t="s">
        <v>52</v>
      </c>
      <c r="IY9" s="225"/>
      <c r="IZ9" s="225" t="s">
        <v>53</v>
      </c>
      <c r="JA9" s="225"/>
      <c r="JB9" s="225" t="s">
        <v>54</v>
      </c>
      <c r="JC9" s="225"/>
      <c r="JD9" s="225" t="s">
        <v>55</v>
      </c>
      <c r="JE9" s="225"/>
      <c r="JF9" s="225" t="s">
        <v>56</v>
      </c>
      <c r="JG9" s="225"/>
      <c r="JH9" s="225" t="s">
        <v>57</v>
      </c>
      <c r="JI9" s="225"/>
      <c r="JJ9" s="225" t="s">
        <v>58</v>
      </c>
      <c r="JK9" s="225"/>
      <c r="JL9" s="225" t="s">
        <v>9</v>
      </c>
      <c r="JM9" s="225"/>
      <c r="JN9" s="225" t="s">
        <v>47</v>
      </c>
      <c r="JO9" s="225"/>
      <c r="JP9" s="225" t="s">
        <v>48</v>
      </c>
      <c r="JQ9" s="225"/>
      <c r="JR9" s="225" t="s">
        <v>49</v>
      </c>
      <c r="JS9" s="225"/>
      <c r="JT9" s="225" t="s">
        <v>50</v>
      </c>
      <c r="JU9" s="225"/>
      <c r="JV9" s="225" t="s">
        <v>51</v>
      </c>
      <c r="JW9" s="225"/>
      <c r="JX9" s="225" t="s">
        <v>52</v>
      </c>
      <c r="JY9" s="225"/>
      <c r="JZ9" s="225" t="s">
        <v>53</v>
      </c>
      <c r="KA9" s="225"/>
      <c r="KB9" s="225" t="s">
        <v>54</v>
      </c>
      <c r="KC9" s="225"/>
      <c r="KD9" s="225" t="s">
        <v>55</v>
      </c>
      <c r="KE9" s="225"/>
      <c r="KF9" s="225" t="s">
        <v>56</v>
      </c>
      <c r="KG9" s="225"/>
      <c r="KH9" s="225" t="s">
        <v>57</v>
      </c>
      <c r="KI9" s="225"/>
      <c r="KJ9" s="225" t="s">
        <v>58</v>
      </c>
      <c r="KK9" s="225"/>
      <c r="KL9" s="225" t="s">
        <v>9</v>
      </c>
      <c r="KM9" s="225"/>
      <c r="KN9" s="218" t="s">
        <v>10</v>
      </c>
      <c r="KO9" s="218"/>
    </row>
    <row r="10" spans="2:303"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0"/>
      <c r="HK10" s="11"/>
      <c r="HL10" s="12"/>
      <c r="HM10" s="8"/>
      <c r="HN10" s="11"/>
      <c r="HO10" s="12"/>
      <c r="HP10" s="11"/>
      <c r="HQ10" s="12"/>
      <c r="HR10" s="11"/>
      <c r="HS10" s="12"/>
      <c r="HT10" s="11"/>
      <c r="HU10" s="12"/>
      <c r="HV10" s="11"/>
      <c r="HW10" s="12"/>
      <c r="HX10" s="11"/>
      <c r="HY10" s="12"/>
      <c r="HZ10" s="11"/>
      <c r="IA10" s="12"/>
      <c r="IB10" s="11"/>
      <c r="IC10" s="12"/>
      <c r="ID10" s="11"/>
      <c r="IE10" s="12"/>
      <c r="IF10" s="11"/>
      <c r="IG10" s="12"/>
      <c r="IH10" s="11"/>
      <c r="II10" s="12"/>
      <c r="IJ10" s="11"/>
      <c r="IK10" s="12"/>
      <c r="IL10" s="11"/>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3"/>
      <c r="JN10" s="11"/>
      <c r="JO10" s="12"/>
      <c r="JP10" s="11"/>
      <c r="JQ10" s="12"/>
      <c r="JR10" s="11"/>
      <c r="JS10" s="12"/>
      <c r="JT10" s="11"/>
      <c r="JU10" s="12"/>
      <c r="JV10" s="11"/>
      <c r="JW10" s="12"/>
      <c r="JX10" s="11"/>
      <c r="JY10" s="12"/>
      <c r="JZ10" s="11"/>
      <c r="KA10" s="12"/>
      <c r="KB10" s="11"/>
      <c r="KC10" s="12"/>
      <c r="KD10" s="11"/>
      <c r="KE10" s="12"/>
      <c r="KF10" s="11"/>
      <c r="KG10" s="12"/>
      <c r="KH10" s="11"/>
      <c r="KI10" s="12"/>
      <c r="KJ10" s="11"/>
      <c r="KK10" s="12"/>
      <c r="KL10" s="11"/>
      <c r="KM10" s="11"/>
      <c r="KN10" s="10"/>
      <c r="KO10" s="10"/>
    </row>
    <row r="11" spans="2:303"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48"/>
      <c r="HK11" s="13"/>
      <c r="HL11" s="8"/>
      <c r="HM11" s="8"/>
      <c r="HN11" s="13"/>
      <c r="HO11" s="8"/>
      <c r="HP11" s="13"/>
      <c r="HQ11" s="8"/>
      <c r="HR11" s="13"/>
      <c r="HS11" s="8"/>
      <c r="HT11" s="13"/>
      <c r="HU11" s="8"/>
      <c r="HV11" s="13"/>
      <c r="HW11" s="8"/>
      <c r="HX11" s="13"/>
      <c r="HY11" s="8"/>
      <c r="HZ11" s="13"/>
      <c r="IA11" s="8"/>
      <c r="IB11" s="13"/>
      <c r="IC11" s="8"/>
      <c r="ID11" s="13"/>
      <c r="IE11" s="8"/>
      <c r="IF11" s="13"/>
      <c r="IG11" s="8"/>
      <c r="IH11" s="13"/>
      <c r="II11" s="8"/>
      <c r="IJ11" s="13"/>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13"/>
      <c r="JN11" s="13"/>
      <c r="JO11" s="8"/>
      <c r="JP11" s="13"/>
      <c r="JQ11" s="8"/>
      <c r="JR11" s="13"/>
      <c r="JS11" s="8"/>
      <c r="JT11" s="13"/>
      <c r="JU11" s="8"/>
      <c r="JV11" s="13"/>
      <c r="JW11" s="8"/>
      <c r="JX11" s="13"/>
      <c r="JY11" s="8"/>
      <c r="JZ11" s="13"/>
      <c r="KA11" s="8"/>
      <c r="KB11" s="13"/>
      <c r="KC11" s="8"/>
      <c r="KD11" s="13"/>
      <c r="KE11" s="8"/>
      <c r="KF11" s="13"/>
      <c r="KG11" s="8"/>
      <c r="KH11" s="13"/>
      <c r="KI11" s="8"/>
      <c r="KJ11" s="13"/>
      <c r="KK11" s="8"/>
      <c r="KL11" s="13"/>
      <c r="KM11" s="13"/>
      <c r="KN11" s="48"/>
      <c r="KO11" s="48"/>
    </row>
    <row r="12" spans="2:303" ht="13.95" customHeight="1" x14ac:dyDescent="0.2">
      <c r="B12" s="14">
        <v>1</v>
      </c>
      <c r="C12" s="48"/>
      <c r="D12" s="15" t="s">
        <v>11</v>
      </c>
      <c r="E12" s="16">
        <v>37853</v>
      </c>
      <c r="F12" s="16"/>
      <c r="G12" s="16">
        <v>34560</v>
      </c>
      <c r="H12" s="16"/>
      <c r="I12" s="16">
        <v>37449</v>
      </c>
      <c r="J12" s="16"/>
      <c r="K12" s="16">
        <v>37343</v>
      </c>
      <c r="L12" s="16"/>
      <c r="M12" s="16">
        <v>38356</v>
      </c>
      <c r="N12" s="16"/>
      <c r="O12" s="16">
        <v>35831</v>
      </c>
      <c r="P12" s="16"/>
      <c r="Q12" s="16">
        <v>35437</v>
      </c>
      <c r="R12" s="16"/>
      <c r="S12" s="16">
        <v>38157</v>
      </c>
      <c r="T12" s="16"/>
      <c r="U12" s="16">
        <v>38131</v>
      </c>
      <c r="V12" s="16"/>
      <c r="W12" s="16">
        <v>39975</v>
      </c>
      <c r="X12" s="16"/>
      <c r="Y12" s="16">
        <v>38009</v>
      </c>
      <c r="Z12" s="16"/>
      <c r="AA12" s="16">
        <v>38076</v>
      </c>
      <c r="AB12" s="16"/>
      <c r="AC12" s="16">
        <v>449177</v>
      </c>
      <c r="AD12" s="16">
        <v>885529</v>
      </c>
      <c r="AE12" s="16"/>
      <c r="AF12" s="16">
        <v>40436</v>
      </c>
      <c r="AG12" s="16"/>
      <c r="AH12" s="16">
        <v>37287</v>
      </c>
      <c r="AI12" s="16"/>
      <c r="AJ12" s="16">
        <v>40753</v>
      </c>
      <c r="AK12" s="16"/>
      <c r="AL12" s="16">
        <v>39199</v>
      </c>
      <c r="AM12" s="16"/>
      <c r="AN12" s="16">
        <v>40298</v>
      </c>
      <c r="AO12" s="16"/>
      <c r="AP12" s="16">
        <v>37980</v>
      </c>
      <c r="AQ12" s="16"/>
      <c r="AR12" s="16">
        <v>36896</v>
      </c>
      <c r="AS12" s="16"/>
      <c r="AT12" s="16">
        <v>39150</v>
      </c>
      <c r="AU12" s="16"/>
      <c r="AV12" s="16">
        <v>40195</v>
      </c>
      <c r="AW12" s="16"/>
      <c r="AX12" s="16">
        <v>41619</v>
      </c>
      <c r="AY12" s="16"/>
      <c r="AZ12" s="16">
        <v>39244</v>
      </c>
      <c r="BA12" s="16"/>
      <c r="BB12" s="16">
        <v>39769</v>
      </c>
      <c r="BC12" s="16"/>
      <c r="BD12" s="109">
        <v>472826</v>
      </c>
      <c r="BE12" s="110">
        <v>885529</v>
      </c>
      <c r="BF12" s="110"/>
      <c r="BG12" s="109">
        <v>41042</v>
      </c>
      <c r="BH12" s="110"/>
      <c r="BI12" s="109">
        <v>37789</v>
      </c>
      <c r="BJ12" s="110"/>
      <c r="BK12" s="109">
        <v>41705</v>
      </c>
      <c r="BL12" s="110"/>
      <c r="BM12" s="109">
        <v>39823</v>
      </c>
      <c r="BN12" s="110"/>
      <c r="BO12" s="109">
        <v>40878</v>
      </c>
      <c r="BP12" s="110"/>
      <c r="BQ12" s="109">
        <v>39284</v>
      </c>
      <c r="BR12" s="110"/>
      <c r="BS12" s="109">
        <v>38681</v>
      </c>
      <c r="BT12" s="110"/>
      <c r="BU12" s="109">
        <v>39700</v>
      </c>
      <c r="BV12" s="110"/>
      <c r="BW12" s="109">
        <v>40645</v>
      </c>
      <c r="BX12" s="110"/>
      <c r="BY12" s="109">
        <v>41404</v>
      </c>
      <c r="BZ12" s="110"/>
      <c r="CA12" s="109">
        <v>40106</v>
      </c>
      <c r="CB12" s="110"/>
      <c r="CC12" s="109">
        <v>40212</v>
      </c>
      <c r="CD12" s="110"/>
      <c r="CE12" s="109">
        <v>481269</v>
      </c>
      <c r="CF12" s="110"/>
      <c r="CG12" s="110"/>
      <c r="CH12" s="109">
        <v>40747</v>
      </c>
      <c r="CI12" s="110"/>
      <c r="CJ12" s="109">
        <v>39502</v>
      </c>
      <c r="CK12" s="110"/>
      <c r="CL12" s="109">
        <v>41381</v>
      </c>
      <c r="CM12" s="110"/>
      <c r="CN12" s="109">
        <v>40662</v>
      </c>
      <c r="CO12" s="110"/>
      <c r="CP12" s="109">
        <v>41618</v>
      </c>
      <c r="CQ12" s="110"/>
      <c r="CR12" s="109">
        <v>39394</v>
      </c>
      <c r="CS12" s="110"/>
      <c r="CT12" s="109">
        <v>37953</v>
      </c>
      <c r="CU12" s="110"/>
      <c r="CV12" s="109">
        <v>40504</v>
      </c>
      <c r="CW12" s="110"/>
      <c r="CX12" s="109">
        <v>41109</v>
      </c>
      <c r="CY12" s="110"/>
      <c r="CZ12" s="109">
        <v>41825</v>
      </c>
      <c r="DA12" s="110"/>
      <c r="DB12" s="109">
        <v>41018</v>
      </c>
      <c r="DC12" s="110"/>
      <c r="DD12" s="109">
        <v>41121</v>
      </c>
      <c r="DE12" s="110"/>
      <c r="DF12" s="109">
        <v>486834</v>
      </c>
      <c r="DG12" s="110"/>
      <c r="DH12" s="110"/>
      <c r="DI12" s="109">
        <v>41604</v>
      </c>
      <c r="DJ12" s="110"/>
      <c r="DK12" s="109">
        <v>38260</v>
      </c>
      <c r="DL12" s="110"/>
      <c r="DM12" s="109">
        <v>42624</v>
      </c>
      <c r="DN12" s="110"/>
      <c r="DO12" s="109">
        <v>39725</v>
      </c>
      <c r="DP12" s="110"/>
      <c r="DQ12" s="109">
        <v>41839</v>
      </c>
      <c r="DR12" s="110"/>
      <c r="DS12" s="109">
        <v>39457</v>
      </c>
      <c r="DT12" s="110"/>
      <c r="DU12" s="109">
        <v>38144</v>
      </c>
      <c r="DV12" s="110"/>
      <c r="DW12" s="109">
        <v>40701</v>
      </c>
      <c r="DX12" s="110"/>
      <c r="DY12" s="109">
        <v>40899</v>
      </c>
      <c r="DZ12" s="110"/>
      <c r="EA12" s="109">
        <v>42258</v>
      </c>
      <c r="EB12" s="110"/>
      <c r="EC12" s="109">
        <v>41114</v>
      </c>
      <c r="ED12" s="110"/>
      <c r="EE12" s="109">
        <v>42768</v>
      </c>
      <c r="EF12" s="110"/>
      <c r="EG12" s="109">
        <v>489393</v>
      </c>
      <c r="EH12" s="110"/>
      <c r="EI12" s="110"/>
      <c r="EJ12" s="109">
        <v>44950</v>
      </c>
      <c r="EK12" s="110"/>
      <c r="EL12" s="109">
        <v>40863</v>
      </c>
      <c r="EM12" s="110"/>
      <c r="EN12" s="109">
        <v>44796</v>
      </c>
      <c r="EO12" s="110"/>
      <c r="EP12" s="109">
        <v>43230</v>
      </c>
      <c r="EQ12" s="110"/>
      <c r="ER12" s="109">
        <v>44739</v>
      </c>
      <c r="ES12" s="110"/>
      <c r="ET12" s="109">
        <v>42160</v>
      </c>
      <c r="EU12" s="110"/>
      <c r="EV12" s="109">
        <v>41095</v>
      </c>
      <c r="EW12" s="110"/>
      <c r="EX12" s="109">
        <v>43145</v>
      </c>
      <c r="EY12" s="110"/>
      <c r="EZ12" s="109">
        <v>43137</v>
      </c>
      <c r="FA12" s="110"/>
      <c r="FB12" s="109">
        <v>45370</v>
      </c>
      <c r="FC12" s="110"/>
      <c r="FD12" s="109">
        <v>43819</v>
      </c>
      <c r="FE12" s="110"/>
      <c r="FF12" s="109">
        <v>43181</v>
      </c>
      <c r="FG12" s="110"/>
      <c r="FH12" s="109">
        <v>520485</v>
      </c>
      <c r="FI12" s="110"/>
      <c r="FJ12" s="110"/>
      <c r="FK12" s="109">
        <v>45827</v>
      </c>
      <c r="FL12" s="110"/>
      <c r="FM12" s="109">
        <v>41437</v>
      </c>
      <c r="FN12" s="110"/>
      <c r="FO12" s="109">
        <v>45573</v>
      </c>
      <c r="FP12" s="110"/>
      <c r="FQ12" s="109">
        <v>44102</v>
      </c>
      <c r="FR12" s="110"/>
      <c r="FS12" s="109">
        <v>45974</v>
      </c>
      <c r="FT12" s="110"/>
      <c r="FU12" s="109">
        <v>42519</v>
      </c>
      <c r="FV12" s="110"/>
      <c r="FW12" s="109">
        <v>43185</v>
      </c>
      <c r="FX12" s="110"/>
      <c r="FY12" s="109">
        <v>43552</v>
      </c>
      <c r="FZ12" s="110"/>
      <c r="GA12" s="109">
        <v>44507</v>
      </c>
      <c r="GB12" s="110"/>
      <c r="GC12" s="109">
        <v>46489</v>
      </c>
      <c r="GD12" s="110"/>
      <c r="GE12" s="109">
        <v>44789</v>
      </c>
      <c r="GF12" s="110"/>
      <c r="GG12" s="109">
        <v>43832</v>
      </c>
      <c r="GH12" s="110"/>
      <c r="GI12" s="109">
        <v>531786</v>
      </c>
      <c r="GJ12" s="110"/>
      <c r="GK12" s="110"/>
      <c r="GL12" s="109">
        <v>46051</v>
      </c>
      <c r="GM12" s="110"/>
      <c r="GN12" s="109">
        <v>42842</v>
      </c>
      <c r="GO12" s="110"/>
      <c r="GP12" s="109">
        <v>46043</v>
      </c>
      <c r="GQ12" s="110"/>
      <c r="GR12" s="109">
        <v>44124</v>
      </c>
      <c r="GS12" s="110"/>
      <c r="GT12" s="109">
        <v>46339</v>
      </c>
      <c r="GU12" s="110"/>
      <c r="GV12" s="109">
        <v>44726</v>
      </c>
      <c r="GW12" s="110"/>
      <c r="GX12" s="109">
        <v>43786</v>
      </c>
      <c r="GY12" s="110"/>
      <c r="GZ12" s="109">
        <v>44704</v>
      </c>
      <c r="HA12" s="110"/>
      <c r="HB12" s="109">
        <v>46016</v>
      </c>
      <c r="HC12" s="110"/>
      <c r="HD12" s="109">
        <v>47307</v>
      </c>
      <c r="HE12" s="110"/>
      <c r="HF12" s="109">
        <v>45438</v>
      </c>
      <c r="HG12" s="110"/>
      <c r="HH12" s="109">
        <v>44684</v>
      </c>
      <c r="HI12" s="110"/>
      <c r="HJ12" s="111"/>
      <c r="HK12" s="109">
        <v>542060</v>
      </c>
      <c r="HL12" s="110"/>
      <c r="HM12" s="110"/>
      <c r="HN12" s="109">
        <v>44200</v>
      </c>
      <c r="HO12" s="110"/>
      <c r="HP12" s="109">
        <v>41275</v>
      </c>
      <c r="HQ12" s="110"/>
      <c r="HR12" s="109">
        <v>45493</v>
      </c>
      <c r="HS12" s="110"/>
      <c r="HT12" s="109">
        <v>43288</v>
      </c>
      <c r="HU12" s="110"/>
      <c r="HV12" s="109">
        <v>45800</v>
      </c>
      <c r="HW12" s="110"/>
      <c r="HX12" s="109">
        <v>44278</v>
      </c>
      <c r="HY12" s="110"/>
      <c r="HZ12" s="109">
        <v>43488</v>
      </c>
      <c r="IA12" s="110"/>
      <c r="IB12" s="109">
        <v>45739</v>
      </c>
      <c r="IC12" s="110"/>
      <c r="ID12" s="109">
        <v>45933</v>
      </c>
      <c r="IE12" s="110"/>
      <c r="IF12" s="109">
        <v>46186</v>
      </c>
      <c r="IG12" s="110"/>
      <c r="IH12" s="109">
        <v>45006</v>
      </c>
      <c r="II12" s="110"/>
      <c r="IJ12" s="109">
        <v>45499</v>
      </c>
      <c r="IK12" s="110"/>
      <c r="IL12" s="109">
        <v>536185</v>
      </c>
      <c r="IM12" s="8"/>
      <c r="IN12" s="16">
        <v>44794</v>
      </c>
      <c r="IO12" s="16"/>
      <c r="IP12" s="16">
        <v>41174</v>
      </c>
      <c r="IQ12" s="16"/>
      <c r="IR12" s="16">
        <v>45576</v>
      </c>
      <c r="IS12" s="16"/>
      <c r="IT12" s="16">
        <v>42687</v>
      </c>
      <c r="IU12" s="16"/>
      <c r="IV12" s="16">
        <v>44811</v>
      </c>
      <c r="IW12" s="16"/>
      <c r="IX12" s="16">
        <v>42328</v>
      </c>
      <c r="IY12" s="16"/>
      <c r="IZ12" s="16">
        <v>40063</v>
      </c>
      <c r="JA12" s="16"/>
      <c r="JB12" s="16">
        <v>43242</v>
      </c>
      <c r="JC12" s="16"/>
      <c r="JD12" s="16">
        <v>45870</v>
      </c>
      <c r="JE12" s="16"/>
      <c r="JF12" s="16">
        <v>45134</v>
      </c>
      <c r="JG12" s="16"/>
      <c r="JH12" s="16">
        <v>44241</v>
      </c>
      <c r="JI12" s="16"/>
      <c r="JJ12" s="16">
        <v>52201</v>
      </c>
      <c r="JK12" s="16"/>
      <c r="JL12" s="16">
        <v>532121</v>
      </c>
      <c r="JM12" s="16"/>
      <c r="JN12" s="16">
        <v>50630</v>
      </c>
      <c r="JO12" s="16"/>
      <c r="JP12" s="16">
        <v>46314</v>
      </c>
      <c r="JQ12" s="16"/>
      <c r="JR12" s="16">
        <v>53226</v>
      </c>
      <c r="JS12" s="16"/>
      <c r="JT12" s="16">
        <v>50330</v>
      </c>
      <c r="JU12" s="16"/>
      <c r="JV12" s="16">
        <v>50832</v>
      </c>
      <c r="JW12" s="16"/>
      <c r="JX12" s="16">
        <v>47807</v>
      </c>
      <c r="JY12" s="16"/>
      <c r="JZ12" s="16">
        <v>51719</v>
      </c>
      <c r="KA12" s="16"/>
      <c r="KB12" s="16">
        <v>51500</v>
      </c>
      <c r="KC12" s="16"/>
      <c r="KD12" s="16">
        <v>50171</v>
      </c>
      <c r="KE12" s="16"/>
      <c r="KF12" s="16">
        <v>52533</v>
      </c>
      <c r="KG12" s="16"/>
      <c r="KH12" s="16">
        <v>51044</v>
      </c>
      <c r="KI12" s="16"/>
      <c r="KJ12" s="16">
        <v>52689</v>
      </c>
      <c r="KK12" s="16"/>
      <c r="KL12" s="16">
        <v>608795</v>
      </c>
      <c r="KM12" s="16"/>
      <c r="KN12" s="18"/>
      <c r="KO12" s="24" t="s">
        <v>12</v>
      </c>
    </row>
    <row r="13" spans="2:303"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48"/>
      <c r="HK13" s="13"/>
      <c r="HL13" s="8"/>
      <c r="HM13" s="8"/>
      <c r="HN13" s="13"/>
      <c r="HO13" s="8"/>
      <c r="HP13" s="13"/>
      <c r="HQ13" s="8"/>
      <c r="HR13" s="13"/>
      <c r="HS13" s="8"/>
      <c r="HT13" s="13"/>
      <c r="HU13" s="8"/>
      <c r="HV13" s="13"/>
      <c r="HW13" s="8"/>
      <c r="HX13" s="13"/>
      <c r="HY13" s="8"/>
      <c r="HZ13" s="13"/>
      <c r="IA13" s="8"/>
      <c r="IB13" s="13"/>
      <c r="IC13" s="8"/>
      <c r="ID13" s="13"/>
      <c r="IE13" s="8"/>
      <c r="IF13" s="13"/>
      <c r="IG13" s="8"/>
      <c r="IH13" s="13"/>
      <c r="II13" s="8"/>
      <c r="IJ13" s="13"/>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13"/>
      <c r="JN13" s="13"/>
      <c r="JO13" s="8"/>
      <c r="JP13" s="13"/>
      <c r="JQ13" s="8"/>
      <c r="JR13" s="13"/>
      <c r="JS13" s="8"/>
      <c r="JT13" s="13"/>
      <c r="JU13" s="8"/>
      <c r="JV13" s="13"/>
      <c r="JW13" s="8"/>
      <c r="JX13" s="13"/>
      <c r="JY13" s="8"/>
      <c r="JZ13" s="13"/>
      <c r="KA13" s="8"/>
      <c r="KB13" s="13"/>
      <c r="KC13" s="8"/>
      <c r="KD13" s="13"/>
      <c r="KE13" s="8"/>
      <c r="KF13" s="13"/>
      <c r="KG13" s="8"/>
      <c r="KH13" s="13"/>
      <c r="KI13" s="8"/>
      <c r="KJ13" s="13"/>
      <c r="KK13" s="8"/>
      <c r="KL13" s="13"/>
      <c r="KM13" s="13"/>
      <c r="KN13" s="48"/>
      <c r="KO13" s="20"/>
    </row>
    <row r="14" spans="2:303" ht="4.5"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2"/>
      <c r="HK14" s="23"/>
      <c r="HL14" s="21"/>
      <c r="HM14" s="21"/>
      <c r="HN14" s="23"/>
      <c r="HO14" s="21"/>
      <c r="HP14" s="23"/>
      <c r="HQ14" s="21"/>
      <c r="HR14" s="23"/>
      <c r="HS14" s="21"/>
      <c r="HT14" s="23"/>
      <c r="HU14" s="21"/>
      <c r="HV14" s="23"/>
      <c r="HW14" s="21"/>
      <c r="HX14" s="23"/>
      <c r="HY14" s="21"/>
      <c r="HZ14" s="23"/>
      <c r="IA14" s="21"/>
      <c r="IB14" s="23"/>
      <c r="IC14" s="21"/>
      <c r="ID14" s="23"/>
      <c r="IE14" s="21"/>
      <c r="IF14" s="23"/>
      <c r="IG14" s="21"/>
      <c r="IH14" s="23"/>
      <c r="II14" s="21"/>
      <c r="IJ14" s="23"/>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3"/>
      <c r="JN14" s="23"/>
      <c r="JO14" s="21"/>
      <c r="JP14" s="23"/>
      <c r="JQ14" s="21"/>
      <c r="JR14" s="23"/>
      <c r="JS14" s="21"/>
      <c r="JT14" s="23"/>
      <c r="JU14" s="21"/>
      <c r="JV14" s="23"/>
      <c r="JW14" s="21"/>
      <c r="JX14" s="23"/>
      <c r="JY14" s="21"/>
      <c r="JZ14" s="23"/>
      <c r="KA14" s="21"/>
      <c r="KB14" s="23"/>
      <c r="KC14" s="21"/>
      <c r="KD14" s="23"/>
      <c r="KE14" s="21"/>
      <c r="KF14" s="23"/>
      <c r="KG14" s="21"/>
      <c r="KH14" s="23"/>
      <c r="KI14" s="21"/>
      <c r="KJ14" s="23"/>
      <c r="KK14" s="21"/>
      <c r="KL14" s="23"/>
      <c r="KM14" s="23"/>
      <c r="KN14" s="22"/>
      <c r="KO14" s="20"/>
    </row>
    <row r="15" spans="2:303" ht="10.5" customHeight="1" x14ac:dyDescent="0.2">
      <c r="B15" s="14">
        <v>2</v>
      </c>
      <c r="C15" s="13"/>
      <c r="D15" s="18" t="s">
        <v>13</v>
      </c>
      <c r="E15" s="16">
        <v>36974</v>
      </c>
      <c r="F15" s="16"/>
      <c r="G15" s="16">
        <v>33816</v>
      </c>
      <c r="H15" s="16"/>
      <c r="I15" s="16">
        <v>36521</v>
      </c>
      <c r="J15" s="16"/>
      <c r="K15" s="16">
        <v>36237</v>
      </c>
      <c r="L15" s="16"/>
      <c r="M15" s="16">
        <v>37319</v>
      </c>
      <c r="N15" s="16"/>
      <c r="O15" s="16">
        <v>34985</v>
      </c>
      <c r="P15" s="16"/>
      <c r="Q15" s="16">
        <v>34235</v>
      </c>
      <c r="R15" s="16"/>
      <c r="S15" s="16">
        <v>37041</v>
      </c>
      <c r="T15" s="16"/>
      <c r="U15" s="16">
        <v>36847</v>
      </c>
      <c r="V15" s="16"/>
      <c r="W15" s="16">
        <v>37976</v>
      </c>
      <c r="X15" s="16"/>
      <c r="Y15" s="16">
        <v>37060</v>
      </c>
      <c r="Z15" s="16"/>
      <c r="AA15" s="16">
        <v>36891</v>
      </c>
      <c r="AB15" s="16"/>
      <c r="AC15" s="16">
        <v>435902</v>
      </c>
      <c r="AD15" s="21"/>
      <c r="AE15" s="21"/>
      <c r="AF15" s="16">
        <v>39600</v>
      </c>
      <c r="AG15" s="16"/>
      <c r="AH15" s="16">
        <v>36816</v>
      </c>
      <c r="AI15" s="16"/>
      <c r="AJ15" s="16">
        <v>40713</v>
      </c>
      <c r="AK15" s="16"/>
      <c r="AL15" s="16">
        <v>38609</v>
      </c>
      <c r="AM15" s="16"/>
      <c r="AN15" s="16">
        <v>39748</v>
      </c>
      <c r="AO15" s="16"/>
      <c r="AP15" s="16">
        <v>37429</v>
      </c>
      <c r="AQ15" s="16"/>
      <c r="AR15" s="16">
        <v>36062</v>
      </c>
      <c r="AS15" s="16"/>
      <c r="AT15" s="16">
        <v>38358</v>
      </c>
      <c r="AU15" s="16"/>
      <c r="AV15" s="16">
        <v>39992</v>
      </c>
      <c r="AW15" s="16"/>
      <c r="AX15" s="16">
        <v>41479</v>
      </c>
      <c r="AY15" s="16"/>
      <c r="AZ15" s="16">
        <v>38932</v>
      </c>
      <c r="BA15" s="16"/>
      <c r="BB15" s="16">
        <v>39797</v>
      </c>
      <c r="BC15" s="16"/>
      <c r="BD15" s="16">
        <v>467535</v>
      </c>
      <c r="BE15" s="21"/>
      <c r="BF15" s="21"/>
      <c r="BG15" s="16">
        <v>40568</v>
      </c>
      <c r="BH15" s="16"/>
      <c r="BI15" s="16">
        <v>37419</v>
      </c>
      <c r="BJ15" s="16"/>
      <c r="BK15" s="16">
        <v>41274</v>
      </c>
      <c r="BL15" s="16"/>
      <c r="BM15" s="16">
        <v>38447</v>
      </c>
      <c r="BN15" s="16"/>
      <c r="BO15" s="16">
        <v>40201</v>
      </c>
      <c r="BP15" s="16"/>
      <c r="BQ15" s="16">
        <v>38688</v>
      </c>
      <c r="BR15" s="16"/>
      <c r="BS15" s="16">
        <v>37197</v>
      </c>
      <c r="BT15" s="16"/>
      <c r="BU15" s="16">
        <v>38925</v>
      </c>
      <c r="BV15" s="16"/>
      <c r="BW15" s="16">
        <v>40062</v>
      </c>
      <c r="BX15" s="16"/>
      <c r="BY15" s="16">
        <v>40236</v>
      </c>
      <c r="BZ15" s="16"/>
      <c r="CA15" s="16">
        <v>38657</v>
      </c>
      <c r="CB15" s="16"/>
      <c r="CC15" s="16">
        <v>40110</v>
      </c>
      <c r="CD15" s="16"/>
      <c r="CE15" s="16">
        <v>471784</v>
      </c>
      <c r="CF15" s="21"/>
      <c r="CG15" s="21"/>
      <c r="CH15" s="16">
        <v>40212</v>
      </c>
      <c r="CI15" s="16"/>
      <c r="CJ15" s="16">
        <v>38355</v>
      </c>
      <c r="CK15" s="16"/>
      <c r="CL15" s="16">
        <v>40681</v>
      </c>
      <c r="CM15" s="16"/>
      <c r="CN15" s="16">
        <v>40025</v>
      </c>
      <c r="CO15" s="16"/>
      <c r="CP15" s="16">
        <v>40902</v>
      </c>
      <c r="CQ15" s="16"/>
      <c r="CR15" s="16">
        <v>38680</v>
      </c>
      <c r="CS15" s="16"/>
      <c r="CT15" s="16">
        <v>36899</v>
      </c>
      <c r="CU15" s="16"/>
      <c r="CV15" s="16">
        <v>39957</v>
      </c>
      <c r="CW15" s="16"/>
      <c r="CX15" s="16">
        <v>40349</v>
      </c>
      <c r="CY15" s="16"/>
      <c r="CZ15" s="16">
        <v>40795</v>
      </c>
      <c r="DA15" s="16"/>
      <c r="DB15" s="16">
        <v>39174</v>
      </c>
      <c r="DC15" s="16"/>
      <c r="DD15" s="16">
        <v>40621</v>
      </c>
      <c r="DE15" s="16"/>
      <c r="DF15" s="16">
        <v>476650</v>
      </c>
      <c r="DG15" s="21"/>
      <c r="DH15" s="21"/>
      <c r="DI15" s="16">
        <v>41218</v>
      </c>
      <c r="DJ15" s="16"/>
      <c r="DK15" s="16">
        <v>38073</v>
      </c>
      <c r="DL15" s="16"/>
      <c r="DM15" s="16">
        <v>42405</v>
      </c>
      <c r="DN15" s="16"/>
      <c r="DO15" s="16">
        <v>39287</v>
      </c>
      <c r="DP15" s="16"/>
      <c r="DQ15" s="16">
        <v>41440</v>
      </c>
      <c r="DR15" s="16"/>
      <c r="DS15" s="16">
        <v>39749</v>
      </c>
      <c r="DT15" s="16"/>
      <c r="DU15" s="16">
        <v>37119</v>
      </c>
      <c r="DV15" s="16"/>
      <c r="DW15" s="16">
        <v>39942</v>
      </c>
      <c r="DX15" s="16"/>
      <c r="DY15" s="16">
        <v>40284</v>
      </c>
      <c r="DZ15" s="16"/>
      <c r="EA15" s="16">
        <v>41773</v>
      </c>
      <c r="EB15" s="16"/>
      <c r="EC15" s="16">
        <v>39699</v>
      </c>
      <c r="ED15" s="16"/>
      <c r="EE15" s="16">
        <v>41823</v>
      </c>
      <c r="EF15" s="16"/>
      <c r="EG15" s="16">
        <v>482812</v>
      </c>
      <c r="EH15" s="21"/>
      <c r="EI15" s="21"/>
      <c r="EJ15" s="16">
        <v>43961</v>
      </c>
      <c r="EK15" s="16"/>
      <c r="EL15" s="16">
        <v>39935</v>
      </c>
      <c r="EM15" s="16"/>
      <c r="EN15" s="16">
        <v>43633</v>
      </c>
      <c r="EO15" s="16"/>
      <c r="EP15" s="16">
        <v>41753</v>
      </c>
      <c r="EQ15" s="16"/>
      <c r="ER15" s="16">
        <v>43426</v>
      </c>
      <c r="ES15" s="16"/>
      <c r="ET15" s="16">
        <v>41191</v>
      </c>
      <c r="EU15" s="16"/>
      <c r="EV15" s="16">
        <v>40839</v>
      </c>
      <c r="EW15" s="16"/>
      <c r="EX15" s="16">
        <v>42558</v>
      </c>
      <c r="EY15" s="16"/>
      <c r="EZ15" s="16">
        <v>42580</v>
      </c>
      <c r="FA15" s="16"/>
      <c r="FB15" s="16">
        <v>44622</v>
      </c>
      <c r="FC15" s="16"/>
      <c r="FD15" s="16">
        <v>42889</v>
      </c>
      <c r="FE15" s="16"/>
      <c r="FF15" s="16">
        <v>42782</v>
      </c>
      <c r="FG15" s="16"/>
      <c r="FH15" s="16">
        <v>510169</v>
      </c>
      <c r="FI15" s="21"/>
      <c r="FJ15" s="21"/>
      <c r="FK15" s="16">
        <v>45435</v>
      </c>
      <c r="FL15" s="16"/>
      <c r="FM15" s="16">
        <v>40795</v>
      </c>
      <c r="FN15" s="16"/>
      <c r="FO15" s="16">
        <v>44764</v>
      </c>
      <c r="FP15" s="16"/>
      <c r="FQ15" s="16">
        <v>43351</v>
      </c>
      <c r="FR15" s="16"/>
      <c r="FS15" s="16">
        <v>45745</v>
      </c>
      <c r="FT15" s="16"/>
      <c r="FU15" s="16">
        <v>41669</v>
      </c>
      <c r="FV15" s="16"/>
      <c r="FW15" s="16">
        <v>42722</v>
      </c>
      <c r="FX15" s="16"/>
      <c r="FY15" s="16">
        <v>42044</v>
      </c>
      <c r="FZ15" s="16"/>
      <c r="GA15" s="16">
        <v>42955</v>
      </c>
      <c r="GB15" s="16"/>
      <c r="GC15" s="16">
        <v>44678</v>
      </c>
      <c r="GD15" s="16"/>
      <c r="GE15" s="16">
        <v>43779</v>
      </c>
      <c r="GF15" s="16"/>
      <c r="GG15" s="16">
        <v>43633</v>
      </c>
      <c r="GH15" s="16"/>
      <c r="GI15" s="16">
        <v>521570</v>
      </c>
      <c r="GJ15" s="21"/>
      <c r="GK15" s="21"/>
      <c r="GL15" s="16">
        <v>45909</v>
      </c>
      <c r="GM15" s="16"/>
      <c r="GN15" s="16">
        <v>42302</v>
      </c>
      <c r="GO15" s="16"/>
      <c r="GP15" s="16">
        <v>44538</v>
      </c>
      <c r="GQ15" s="16"/>
      <c r="GR15" s="16">
        <v>39377</v>
      </c>
      <c r="GS15" s="16"/>
      <c r="GT15" s="16">
        <v>38239</v>
      </c>
      <c r="GU15" s="16"/>
      <c r="GV15" s="16">
        <v>37300</v>
      </c>
      <c r="GW15" s="16"/>
      <c r="GX15" s="16">
        <v>38111</v>
      </c>
      <c r="GY15" s="16"/>
      <c r="GZ15" s="16">
        <v>40549</v>
      </c>
      <c r="HA15" s="16"/>
      <c r="HB15" s="16">
        <v>42308</v>
      </c>
      <c r="HC15" s="16"/>
      <c r="HD15" s="16">
        <v>43657</v>
      </c>
      <c r="HE15" s="16"/>
      <c r="HF15" s="16">
        <v>40785</v>
      </c>
      <c r="HG15" s="16"/>
      <c r="HH15" s="16">
        <v>40343</v>
      </c>
      <c r="HI15" s="16"/>
      <c r="HJ15" s="22"/>
      <c r="HK15" s="16">
        <v>493418</v>
      </c>
      <c r="HL15" s="21"/>
      <c r="HM15" s="21"/>
      <c r="HN15" s="16">
        <v>39986</v>
      </c>
      <c r="HO15" s="16"/>
      <c r="HP15" s="16">
        <v>36254</v>
      </c>
      <c r="HQ15" s="16"/>
      <c r="HR15" s="16">
        <v>41035</v>
      </c>
      <c r="HS15" s="16"/>
      <c r="HT15" s="16">
        <v>39112</v>
      </c>
      <c r="HU15" s="16"/>
      <c r="HV15" s="16">
        <v>40453</v>
      </c>
      <c r="HW15" s="16"/>
      <c r="HX15" s="16">
        <v>40122</v>
      </c>
      <c r="HY15" s="16"/>
      <c r="HZ15" s="16">
        <v>40354</v>
      </c>
      <c r="IA15" s="16"/>
      <c r="IB15" s="16">
        <v>43079</v>
      </c>
      <c r="IC15" s="16"/>
      <c r="ID15" s="16">
        <v>43324</v>
      </c>
      <c r="IE15" s="16"/>
      <c r="IF15" s="16">
        <v>43196</v>
      </c>
      <c r="IG15" s="16"/>
      <c r="IH15" s="16">
        <v>41754</v>
      </c>
      <c r="II15" s="16"/>
      <c r="IJ15" s="16">
        <v>41895</v>
      </c>
      <c r="IK15" s="16"/>
      <c r="IL15" s="16">
        <v>490564</v>
      </c>
      <c r="IM15" s="21"/>
      <c r="IN15" s="16">
        <v>41546</v>
      </c>
      <c r="IO15" s="16"/>
      <c r="IP15" s="16">
        <v>38920</v>
      </c>
      <c r="IQ15" s="16"/>
      <c r="IR15" s="16">
        <v>44269</v>
      </c>
      <c r="IS15" s="16"/>
      <c r="IT15" s="16">
        <v>41611</v>
      </c>
      <c r="IU15" s="16"/>
      <c r="IV15" s="16">
        <v>43006</v>
      </c>
      <c r="IW15" s="16"/>
      <c r="IX15" s="16">
        <v>40895</v>
      </c>
      <c r="IY15" s="16"/>
      <c r="IZ15" s="16">
        <v>39229</v>
      </c>
      <c r="JA15" s="16"/>
      <c r="JB15" s="16">
        <v>41714</v>
      </c>
      <c r="JC15" s="16"/>
      <c r="JD15" s="16">
        <v>44475</v>
      </c>
      <c r="JE15" s="16"/>
      <c r="JF15" s="16">
        <v>43974</v>
      </c>
      <c r="JG15" s="16"/>
      <c r="JH15" s="16">
        <v>42456</v>
      </c>
      <c r="JI15" s="16"/>
      <c r="JJ15" s="16">
        <v>44755</v>
      </c>
      <c r="JK15" s="16"/>
      <c r="JL15" s="16">
        <v>506850</v>
      </c>
      <c r="JM15" s="16"/>
      <c r="JN15" s="16">
        <v>49728</v>
      </c>
      <c r="JO15" s="16"/>
      <c r="JP15" s="16">
        <v>45566</v>
      </c>
      <c r="JQ15" s="16"/>
      <c r="JR15" s="16">
        <v>45609</v>
      </c>
      <c r="JS15" s="16"/>
      <c r="JT15" s="16">
        <v>41681</v>
      </c>
      <c r="JU15" s="16"/>
      <c r="JV15" s="16">
        <v>44796</v>
      </c>
      <c r="JW15" s="16"/>
      <c r="JX15" s="16">
        <v>40344</v>
      </c>
      <c r="JY15" s="16"/>
      <c r="JZ15" s="16">
        <v>36931</v>
      </c>
      <c r="KA15" s="16"/>
      <c r="KB15" s="16">
        <v>41989</v>
      </c>
      <c r="KC15" s="16"/>
      <c r="KD15" s="16">
        <v>43018</v>
      </c>
      <c r="KE15" s="16"/>
      <c r="KF15" s="16">
        <v>45363</v>
      </c>
      <c r="KG15" s="16"/>
      <c r="KH15" s="16">
        <v>45676</v>
      </c>
      <c r="KI15" s="16"/>
      <c r="KJ15" s="16">
        <v>48042</v>
      </c>
      <c r="KK15" s="16"/>
      <c r="KL15" s="16">
        <v>528743</v>
      </c>
      <c r="KM15" s="16"/>
      <c r="KN15" s="22"/>
      <c r="KO15" s="24" t="s">
        <v>273</v>
      </c>
      <c r="KP15" s="38"/>
      <c r="KQ15" s="39"/>
    </row>
    <row r="16" spans="2:303" ht="4.5" customHeight="1" x14ac:dyDescent="0.2">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9"/>
      <c r="HK16" s="27"/>
      <c r="HL16" s="28"/>
      <c r="HM16" s="23"/>
      <c r="HN16" s="27"/>
      <c r="HO16" s="28"/>
      <c r="HP16" s="27"/>
      <c r="HQ16" s="28"/>
      <c r="HR16" s="27"/>
      <c r="HS16" s="28"/>
      <c r="HT16" s="27"/>
      <c r="HU16" s="28"/>
      <c r="HV16" s="27"/>
      <c r="HW16" s="28"/>
      <c r="HX16" s="27"/>
      <c r="HY16" s="28"/>
      <c r="HZ16" s="27"/>
      <c r="IA16" s="28"/>
      <c r="IB16" s="27"/>
      <c r="IC16" s="28"/>
      <c r="ID16" s="27"/>
      <c r="IE16" s="28"/>
      <c r="IF16" s="27"/>
      <c r="IG16" s="28"/>
      <c r="IH16" s="27"/>
      <c r="II16" s="28"/>
      <c r="IJ16" s="27"/>
      <c r="IK16" s="27"/>
      <c r="IL16" s="27"/>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3"/>
      <c r="JN16" s="27"/>
      <c r="JO16" s="28"/>
      <c r="JP16" s="27"/>
      <c r="JQ16" s="28"/>
      <c r="JR16" s="27"/>
      <c r="JS16" s="28"/>
      <c r="JT16" s="27"/>
      <c r="JU16" s="28"/>
      <c r="JV16" s="27"/>
      <c r="JW16" s="28"/>
      <c r="JX16" s="27"/>
      <c r="JY16" s="28"/>
      <c r="JZ16" s="27"/>
      <c r="KA16" s="28"/>
      <c r="KB16" s="27"/>
      <c r="KC16" s="28"/>
      <c r="KD16" s="27"/>
      <c r="KE16" s="28"/>
      <c r="KF16" s="27"/>
      <c r="KG16" s="28"/>
      <c r="KH16" s="27"/>
      <c r="KI16" s="28"/>
      <c r="KJ16" s="27"/>
      <c r="KK16" s="27"/>
      <c r="KL16" s="27"/>
      <c r="KM16" s="27"/>
      <c r="KN16" s="29"/>
      <c r="KO16" s="30"/>
    </row>
    <row r="17" spans="2:301" ht="4.5" customHeight="1" x14ac:dyDescent="0.2">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2"/>
      <c r="HK17" s="23"/>
      <c r="HL17" s="21"/>
      <c r="HM17" s="21"/>
      <c r="HN17" s="23"/>
      <c r="HO17" s="21"/>
      <c r="HP17" s="23"/>
      <c r="HQ17" s="21"/>
      <c r="HR17" s="23"/>
      <c r="HS17" s="21"/>
      <c r="HT17" s="23"/>
      <c r="HU17" s="21"/>
      <c r="HV17" s="23"/>
      <c r="HW17" s="21"/>
      <c r="HX17" s="23"/>
      <c r="HY17" s="21"/>
      <c r="HZ17" s="23"/>
      <c r="IA17" s="21"/>
      <c r="IB17" s="23"/>
      <c r="IC17" s="21"/>
      <c r="ID17" s="23"/>
      <c r="IE17" s="21"/>
      <c r="IF17" s="23"/>
      <c r="IG17" s="21"/>
      <c r="IH17" s="23"/>
      <c r="II17" s="21"/>
      <c r="IJ17" s="23"/>
      <c r="IK17" s="23"/>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3"/>
      <c r="JN17" s="23"/>
      <c r="JO17" s="21"/>
      <c r="JP17" s="23"/>
      <c r="JQ17" s="21"/>
      <c r="JR17" s="23"/>
      <c r="JS17" s="21"/>
      <c r="JT17" s="23"/>
      <c r="JU17" s="21"/>
      <c r="JV17" s="23"/>
      <c r="JW17" s="21"/>
      <c r="JX17" s="23"/>
      <c r="JY17" s="21"/>
      <c r="JZ17" s="23"/>
      <c r="KA17" s="21"/>
      <c r="KB17" s="23"/>
      <c r="KC17" s="21"/>
      <c r="KD17" s="23"/>
      <c r="KE17" s="21"/>
      <c r="KF17" s="23"/>
      <c r="KG17" s="21"/>
      <c r="KH17" s="23"/>
      <c r="KI17" s="21"/>
      <c r="KJ17" s="23"/>
      <c r="KK17" s="23"/>
      <c r="KL17" s="23"/>
      <c r="KM17" s="23"/>
      <c r="KN17" s="22"/>
      <c r="KO17" s="20"/>
    </row>
    <row r="18" spans="2:301" ht="10.5" customHeight="1" x14ac:dyDescent="0.2">
      <c r="B18" s="13">
        <v>3</v>
      </c>
      <c r="C18" s="14"/>
      <c r="D18" s="15" t="s">
        <v>14</v>
      </c>
      <c r="E18" s="16">
        <v>25339</v>
      </c>
      <c r="F18" s="16"/>
      <c r="G18" s="16">
        <v>23913</v>
      </c>
      <c r="H18" s="16"/>
      <c r="I18" s="16">
        <v>27262</v>
      </c>
      <c r="J18" s="16"/>
      <c r="K18" s="16">
        <v>26741</v>
      </c>
      <c r="L18" s="16"/>
      <c r="M18" s="16">
        <v>26462</v>
      </c>
      <c r="N18" s="16"/>
      <c r="O18" s="16">
        <v>24870</v>
      </c>
      <c r="P18" s="16"/>
      <c r="Q18" s="16">
        <v>26364</v>
      </c>
      <c r="R18" s="16"/>
      <c r="S18" s="16">
        <v>27593</v>
      </c>
      <c r="T18" s="16"/>
      <c r="U18" s="16">
        <v>26906</v>
      </c>
      <c r="V18" s="16"/>
      <c r="W18" s="16">
        <v>26032</v>
      </c>
      <c r="X18" s="16"/>
      <c r="Y18" s="16">
        <v>26803</v>
      </c>
      <c r="Z18" s="16"/>
      <c r="AA18" s="16">
        <v>28587</v>
      </c>
      <c r="AB18" s="16"/>
      <c r="AC18" s="16">
        <v>316872</v>
      </c>
      <c r="AD18" s="31"/>
      <c r="AE18" s="31"/>
      <c r="AF18" s="16">
        <v>29164</v>
      </c>
      <c r="AG18" s="16"/>
      <c r="AH18" s="16">
        <v>28854</v>
      </c>
      <c r="AI18" s="16"/>
      <c r="AJ18" s="16">
        <v>31572</v>
      </c>
      <c r="AK18" s="16"/>
      <c r="AL18" s="16">
        <v>29441</v>
      </c>
      <c r="AM18" s="16"/>
      <c r="AN18" s="16">
        <v>28242</v>
      </c>
      <c r="AO18" s="16"/>
      <c r="AP18" s="16">
        <v>26276</v>
      </c>
      <c r="AQ18" s="16"/>
      <c r="AR18" s="16">
        <v>24257</v>
      </c>
      <c r="AS18" s="16"/>
      <c r="AT18" s="16">
        <v>25899</v>
      </c>
      <c r="AU18" s="16"/>
      <c r="AV18" s="16">
        <v>28727</v>
      </c>
      <c r="AW18" s="16"/>
      <c r="AX18" s="16">
        <v>30079</v>
      </c>
      <c r="AY18" s="16"/>
      <c r="AZ18" s="16">
        <v>27669</v>
      </c>
      <c r="BA18" s="16"/>
      <c r="BB18" s="16">
        <v>29454</v>
      </c>
      <c r="BC18" s="16"/>
      <c r="BD18" s="16">
        <v>339634</v>
      </c>
      <c r="BE18" s="31"/>
      <c r="BF18" s="31"/>
      <c r="BG18" s="16">
        <v>30029</v>
      </c>
      <c r="BH18" s="54"/>
      <c r="BI18" s="16">
        <v>27512</v>
      </c>
      <c r="BJ18" s="16"/>
      <c r="BK18" s="16">
        <v>30899</v>
      </c>
      <c r="BL18" s="16"/>
      <c r="BM18" s="16">
        <v>27686</v>
      </c>
      <c r="BN18" s="16"/>
      <c r="BO18" s="16">
        <v>29971</v>
      </c>
      <c r="BP18" s="16"/>
      <c r="BQ18" s="16">
        <v>28588</v>
      </c>
      <c r="BR18" s="16"/>
      <c r="BS18" s="16">
        <v>27807</v>
      </c>
      <c r="BT18" s="16"/>
      <c r="BU18" s="16">
        <v>28241</v>
      </c>
      <c r="BV18" s="16"/>
      <c r="BW18" s="16">
        <v>29774</v>
      </c>
      <c r="BX18" s="16"/>
      <c r="BY18" s="16">
        <v>29674</v>
      </c>
      <c r="BZ18" s="16"/>
      <c r="CA18" s="16">
        <v>26917</v>
      </c>
      <c r="CB18" s="16"/>
      <c r="CC18" s="16">
        <v>29701</v>
      </c>
      <c r="CD18" s="16"/>
      <c r="CE18" s="16">
        <v>346799</v>
      </c>
      <c r="CF18" s="31"/>
      <c r="CG18" s="31"/>
      <c r="CH18" s="16">
        <v>28622</v>
      </c>
      <c r="CI18" s="54"/>
      <c r="CJ18" s="16">
        <v>29316</v>
      </c>
      <c r="CK18" s="16"/>
      <c r="CL18" s="16">
        <v>29314</v>
      </c>
      <c r="CM18" s="16"/>
      <c r="CN18" s="16">
        <v>29214</v>
      </c>
      <c r="CO18" s="16"/>
      <c r="CP18" s="16">
        <v>30290</v>
      </c>
      <c r="CQ18" s="16"/>
      <c r="CR18" s="16">
        <v>28633</v>
      </c>
      <c r="CS18" s="16"/>
      <c r="CT18" s="16">
        <v>28929</v>
      </c>
      <c r="CU18" s="16"/>
      <c r="CV18" s="16">
        <v>31113</v>
      </c>
      <c r="CW18" s="16"/>
      <c r="CX18" s="16">
        <v>30086</v>
      </c>
      <c r="CY18" s="16"/>
      <c r="CZ18" s="16">
        <v>27525</v>
      </c>
      <c r="DA18" s="16"/>
      <c r="DB18" s="16">
        <v>25542</v>
      </c>
      <c r="DC18" s="16"/>
      <c r="DD18" s="16">
        <v>29212</v>
      </c>
      <c r="DE18" s="16"/>
      <c r="DF18" s="16">
        <v>347796</v>
      </c>
      <c r="DG18" s="31"/>
      <c r="DH18" s="31"/>
      <c r="DI18" s="16">
        <v>30322</v>
      </c>
      <c r="DJ18" s="54"/>
      <c r="DK18" s="16">
        <v>28223</v>
      </c>
      <c r="DL18" s="16"/>
      <c r="DM18" s="16">
        <v>31134</v>
      </c>
      <c r="DN18" s="16"/>
      <c r="DO18" s="16">
        <v>27600</v>
      </c>
      <c r="DP18" s="16"/>
      <c r="DQ18" s="16">
        <v>28671</v>
      </c>
      <c r="DR18" s="16"/>
      <c r="DS18" s="16">
        <v>27720</v>
      </c>
      <c r="DT18" s="16"/>
      <c r="DU18" s="16">
        <v>28820</v>
      </c>
      <c r="DV18" s="16"/>
      <c r="DW18" s="16">
        <v>29260</v>
      </c>
      <c r="DX18" s="16"/>
      <c r="DY18" s="16">
        <v>29124</v>
      </c>
      <c r="DZ18" s="16"/>
      <c r="EA18" s="16">
        <v>29055</v>
      </c>
      <c r="EB18" s="16"/>
      <c r="EC18" s="16">
        <v>26245</v>
      </c>
      <c r="ED18" s="16"/>
      <c r="EE18" s="16">
        <v>30153</v>
      </c>
      <c r="EF18" s="16"/>
      <c r="EG18" s="16">
        <v>346327</v>
      </c>
      <c r="EH18" s="31"/>
      <c r="EI18" s="31"/>
      <c r="EJ18" s="16">
        <v>30954</v>
      </c>
      <c r="EK18" s="54"/>
      <c r="EL18" s="16">
        <v>28295</v>
      </c>
      <c r="EM18" s="16"/>
      <c r="EN18" s="16">
        <v>31209</v>
      </c>
      <c r="EO18" s="16"/>
      <c r="EP18" s="16">
        <v>30544</v>
      </c>
      <c r="EQ18" s="16"/>
      <c r="ER18" s="16">
        <v>29257</v>
      </c>
      <c r="ES18" s="16"/>
      <c r="ET18" s="16">
        <v>28566</v>
      </c>
      <c r="EU18" s="16"/>
      <c r="EV18" s="16">
        <v>28335</v>
      </c>
      <c r="EW18" s="16"/>
      <c r="EX18" s="16">
        <v>28693</v>
      </c>
      <c r="EY18" s="16"/>
      <c r="EZ18" s="16">
        <v>30421</v>
      </c>
      <c r="FA18" s="16"/>
      <c r="FB18" s="16">
        <v>30541</v>
      </c>
      <c r="FC18" s="16"/>
      <c r="FD18" s="16">
        <v>29295</v>
      </c>
      <c r="FE18" s="16"/>
      <c r="FF18" s="16">
        <v>31275</v>
      </c>
      <c r="FG18" s="16"/>
      <c r="FH18" s="16">
        <v>357385</v>
      </c>
      <c r="FI18" s="31"/>
      <c r="FJ18" s="31"/>
      <c r="FK18" s="16">
        <v>32300</v>
      </c>
      <c r="FL18" s="54"/>
      <c r="FM18" s="16">
        <v>29129</v>
      </c>
      <c r="FN18" s="16"/>
      <c r="FO18" s="16">
        <v>33859</v>
      </c>
      <c r="FP18" s="16"/>
      <c r="FQ18" s="16">
        <v>32503</v>
      </c>
      <c r="FR18" s="16"/>
      <c r="FS18" s="16">
        <v>34651</v>
      </c>
      <c r="FT18" s="16"/>
      <c r="FU18" s="16">
        <v>31042</v>
      </c>
      <c r="FV18" s="16"/>
      <c r="FW18" s="16">
        <v>32406</v>
      </c>
      <c r="FX18" s="16"/>
      <c r="FY18" s="16">
        <v>31894</v>
      </c>
      <c r="FZ18" s="16"/>
      <c r="GA18" s="16">
        <v>32183</v>
      </c>
      <c r="GB18" s="16"/>
      <c r="GC18" s="16">
        <v>32324</v>
      </c>
      <c r="GD18" s="16"/>
      <c r="GE18" s="16">
        <v>32675</v>
      </c>
      <c r="GF18" s="16"/>
      <c r="GG18" s="16">
        <v>33847</v>
      </c>
      <c r="GH18" s="16"/>
      <c r="GI18" s="16">
        <v>388813</v>
      </c>
      <c r="GJ18" s="31"/>
      <c r="GK18" s="31"/>
      <c r="GL18" s="16">
        <v>36701</v>
      </c>
      <c r="GM18" s="54"/>
      <c r="GN18" s="16">
        <v>33484</v>
      </c>
      <c r="GO18" s="16"/>
      <c r="GP18" s="16">
        <v>36830</v>
      </c>
      <c r="GQ18" s="16"/>
      <c r="GR18" s="16">
        <v>32719</v>
      </c>
      <c r="GS18" s="16"/>
      <c r="GT18" s="16">
        <v>31559</v>
      </c>
      <c r="GU18" s="16"/>
      <c r="GV18" s="16">
        <v>29769</v>
      </c>
      <c r="GW18" s="16"/>
      <c r="GX18" s="16">
        <v>32121</v>
      </c>
      <c r="GY18" s="16"/>
      <c r="GZ18" s="16">
        <v>32810</v>
      </c>
      <c r="HA18" s="16"/>
      <c r="HB18" s="16">
        <v>34180</v>
      </c>
      <c r="HC18" s="16"/>
      <c r="HD18" s="16">
        <v>34436</v>
      </c>
      <c r="HE18" s="16"/>
      <c r="HF18" s="16">
        <v>31662</v>
      </c>
      <c r="HG18" s="16"/>
      <c r="HH18" s="16">
        <v>31936</v>
      </c>
      <c r="HI18" s="16"/>
      <c r="HJ18" s="40"/>
      <c r="HK18" s="16">
        <v>398207</v>
      </c>
      <c r="HL18" s="31"/>
      <c r="HM18" s="31"/>
      <c r="HN18" s="16">
        <v>30184</v>
      </c>
      <c r="HO18" s="54"/>
      <c r="HP18" s="16">
        <v>22990</v>
      </c>
      <c r="HQ18" s="16"/>
      <c r="HR18" s="16">
        <v>28885</v>
      </c>
      <c r="HS18" s="16"/>
      <c r="HT18" s="16">
        <v>30025</v>
      </c>
      <c r="HU18" s="16"/>
      <c r="HV18" s="16">
        <v>31987</v>
      </c>
      <c r="HW18" s="16"/>
      <c r="HX18" s="16">
        <v>31186</v>
      </c>
      <c r="HY18" s="16"/>
      <c r="HZ18" s="16">
        <v>31077</v>
      </c>
      <c r="IA18" s="16"/>
      <c r="IB18" s="16">
        <v>33497</v>
      </c>
      <c r="IC18" s="16"/>
      <c r="ID18" s="16">
        <v>31093</v>
      </c>
      <c r="IE18" s="16"/>
      <c r="IF18" s="16">
        <v>31857</v>
      </c>
      <c r="IG18" s="16"/>
      <c r="IH18" s="16">
        <v>30109</v>
      </c>
      <c r="II18" s="16"/>
      <c r="IJ18" s="16">
        <v>29327</v>
      </c>
      <c r="IK18" s="16"/>
      <c r="IL18" s="16">
        <v>362217</v>
      </c>
      <c r="IM18" s="31"/>
      <c r="IN18" s="16">
        <v>30174</v>
      </c>
      <c r="IO18" s="54"/>
      <c r="IP18" s="16">
        <v>27552</v>
      </c>
      <c r="IQ18" s="16"/>
      <c r="IR18" s="16">
        <v>31878</v>
      </c>
      <c r="IS18" s="16"/>
      <c r="IT18" s="16">
        <v>30375</v>
      </c>
      <c r="IU18" s="16"/>
      <c r="IV18" s="16">
        <v>31121</v>
      </c>
      <c r="IW18" s="16"/>
      <c r="IX18" s="16">
        <v>28966</v>
      </c>
      <c r="IY18" s="16"/>
      <c r="IZ18" s="16">
        <v>28418</v>
      </c>
      <c r="JA18" s="16"/>
      <c r="JB18" s="16">
        <v>28390</v>
      </c>
      <c r="JC18" s="16"/>
      <c r="JD18" s="16">
        <v>33385</v>
      </c>
      <c r="JE18" s="16"/>
      <c r="JF18" s="16">
        <v>31240</v>
      </c>
      <c r="JG18" s="16"/>
      <c r="JH18" s="16">
        <v>29955</v>
      </c>
      <c r="JI18" s="16"/>
      <c r="JJ18" s="16">
        <v>30934</v>
      </c>
      <c r="JK18" s="16"/>
      <c r="JL18" s="16">
        <v>362388</v>
      </c>
      <c r="JM18" s="16"/>
      <c r="JN18" s="16">
        <v>35328</v>
      </c>
      <c r="JO18" s="54"/>
      <c r="JP18" s="16">
        <v>32230</v>
      </c>
      <c r="JQ18" s="16"/>
      <c r="JR18" s="16">
        <v>28871</v>
      </c>
      <c r="JS18" s="16"/>
      <c r="JT18" s="16">
        <v>27572</v>
      </c>
      <c r="JU18" s="16"/>
      <c r="JV18" s="16">
        <v>27735</v>
      </c>
      <c r="JW18" s="16"/>
      <c r="JX18" s="16">
        <v>23523</v>
      </c>
      <c r="JY18" s="16"/>
      <c r="JZ18" s="16">
        <v>24233</v>
      </c>
      <c r="KA18" s="16"/>
      <c r="KB18" s="16">
        <v>25348</v>
      </c>
      <c r="KC18" s="16"/>
      <c r="KD18" s="16">
        <v>24432</v>
      </c>
      <c r="KE18" s="16"/>
      <c r="KF18" s="16">
        <v>26629</v>
      </c>
      <c r="KG18" s="16"/>
      <c r="KH18" s="16">
        <v>26763</v>
      </c>
      <c r="KI18" s="16"/>
      <c r="KJ18" s="16">
        <v>29109</v>
      </c>
      <c r="KK18" s="16"/>
      <c r="KL18" s="16">
        <v>331773</v>
      </c>
      <c r="KM18" s="16"/>
      <c r="KN18" s="40"/>
      <c r="KO18" s="15" t="s">
        <v>15</v>
      </c>
    </row>
    <row r="19" spans="2:301" ht="10.5" customHeight="1" x14ac:dyDescent="0.2">
      <c r="B19" s="13">
        <v>4</v>
      </c>
      <c r="C19" s="13"/>
      <c r="D19" s="19" t="s">
        <v>16</v>
      </c>
      <c r="E19" s="41">
        <v>68.53194136420187</v>
      </c>
      <c r="F19" s="41"/>
      <c r="G19" s="41">
        <v>70.715046132008524</v>
      </c>
      <c r="H19" s="41"/>
      <c r="I19" s="41">
        <v>74.647463103419952</v>
      </c>
      <c r="J19" s="41"/>
      <c r="K19" s="41">
        <v>73.794740182686198</v>
      </c>
      <c r="L19" s="41"/>
      <c r="M19" s="41">
        <v>70.907580588976131</v>
      </c>
      <c r="N19" s="41"/>
      <c r="O19" s="41">
        <v>71.087608975275117</v>
      </c>
      <c r="P19" s="41"/>
      <c r="Q19" s="41">
        <v>77.008909011245791</v>
      </c>
      <c r="R19" s="41"/>
      <c r="S19" s="41">
        <v>74.493129235171835</v>
      </c>
      <c r="T19" s="41"/>
      <c r="U19" s="41">
        <v>73.020870084403072</v>
      </c>
      <c r="V19" s="41"/>
      <c r="W19" s="41">
        <v>68.548556983357912</v>
      </c>
      <c r="X19" s="41"/>
      <c r="Y19" s="41">
        <v>72.323259579060988</v>
      </c>
      <c r="Z19" s="41"/>
      <c r="AA19" s="41">
        <v>77.490444823940791</v>
      </c>
      <c r="AB19" s="41"/>
      <c r="AC19" s="41">
        <v>72.693403563186223</v>
      </c>
      <c r="AD19" s="41"/>
      <c r="AE19" s="41"/>
      <c r="AF19" s="41">
        <v>73.646464646464651</v>
      </c>
      <c r="AG19" s="41"/>
      <c r="AH19" s="41">
        <v>78.37353324641461</v>
      </c>
      <c r="AI19" s="41"/>
      <c r="AJ19" s="41">
        <v>77.547712033011578</v>
      </c>
      <c r="AK19" s="41"/>
      <c r="AL19" s="41">
        <v>76.254241239089325</v>
      </c>
      <c r="AM19" s="41"/>
      <c r="AN19" s="41">
        <v>71.05263157894737</v>
      </c>
      <c r="AO19" s="41"/>
      <c r="AP19" s="41">
        <v>70.202249592561913</v>
      </c>
      <c r="AQ19" s="41"/>
      <c r="AR19" s="41">
        <v>67.264710775885973</v>
      </c>
      <c r="AS19" s="41"/>
      <c r="AT19" s="41">
        <v>67.519161582981397</v>
      </c>
      <c r="AU19" s="41"/>
      <c r="AV19" s="41">
        <v>71.83186637327465</v>
      </c>
      <c r="AW19" s="41"/>
      <c r="AX19" s="41">
        <v>72.516213023457652</v>
      </c>
      <c r="AY19" s="41"/>
      <c r="AZ19" s="41">
        <v>71.0700708928388</v>
      </c>
      <c r="BA19" s="41"/>
      <c r="BB19" s="41">
        <v>74.010603814357864</v>
      </c>
      <c r="BC19" s="41"/>
      <c r="BD19" s="41">
        <v>72.643545403017953</v>
      </c>
      <c r="BE19" s="41"/>
      <c r="BF19" s="41"/>
      <c r="BG19" s="41">
        <v>74.021396174324593</v>
      </c>
      <c r="BH19" s="41"/>
      <c r="BI19" s="41">
        <v>73.524145487586523</v>
      </c>
      <c r="BJ19" s="41"/>
      <c r="BK19" s="41">
        <v>74.863109948151376</v>
      </c>
      <c r="BL19" s="41"/>
      <c r="BM19" s="41">
        <v>72.010820089994027</v>
      </c>
      <c r="BN19" s="41"/>
      <c r="BO19" s="41">
        <v>74.552871819108972</v>
      </c>
      <c r="BP19" s="41"/>
      <c r="BQ19" s="41">
        <v>73.893713813068658</v>
      </c>
      <c r="BR19" s="41"/>
      <c r="BS19" s="41">
        <v>74.756028711992911</v>
      </c>
      <c r="BT19" s="41"/>
      <c r="BU19" s="41">
        <v>72.552344251766215</v>
      </c>
      <c r="BV19" s="41"/>
      <c r="BW19" s="41">
        <v>74.319804303329846</v>
      </c>
      <c r="BX19" s="41"/>
      <c r="BY19" s="41">
        <v>73.749875733174278</v>
      </c>
      <c r="BZ19" s="41"/>
      <c r="CA19" s="41">
        <v>69.630338619137547</v>
      </c>
      <c r="CB19" s="41"/>
      <c r="CC19" s="41">
        <v>74.048865619546248</v>
      </c>
      <c r="CD19" s="41"/>
      <c r="CE19" s="41">
        <v>73.508003662693099</v>
      </c>
      <c r="CF19" s="41"/>
      <c r="CG19" s="41"/>
      <c r="CH19" s="41">
        <v>71.177757883218945</v>
      </c>
      <c r="CI19" s="41"/>
      <c r="CJ19" s="41">
        <v>76.433320297223304</v>
      </c>
      <c r="CK19" s="41"/>
      <c r="CL19" s="41">
        <v>72.058208991912693</v>
      </c>
      <c r="CM19" s="41"/>
      <c r="CN19" s="41">
        <v>72.989381636477205</v>
      </c>
      <c r="CO19" s="41"/>
      <c r="CP19" s="41">
        <v>74.055058432350492</v>
      </c>
      <c r="CQ19" s="41"/>
      <c r="CR19" s="41">
        <v>74.025336091003098</v>
      </c>
      <c r="CS19" s="41"/>
      <c r="CT19" s="41">
        <v>78.400498658500226</v>
      </c>
      <c r="CU19" s="41"/>
      <c r="CV19" s="41">
        <v>77.866206171634516</v>
      </c>
      <c r="CW19" s="41"/>
      <c r="CX19" s="41">
        <v>74.564425388485461</v>
      </c>
      <c r="CY19" s="41"/>
      <c r="CZ19" s="41">
        <v>67.471503860767243</v>
      </c>
      <c r="DA19" s="41"/>
      <c r="DB19" s="41">
        <v>65.201409097871036</v>
      </c>
      <c r="DC19" s="41"/>
      <c r="DD19" s="41">
        <v>71.913542256468332</v>
      </c>
      <c r="DE19" s="41"/>
      <c r="DF19" s="41">
        <v>72.966747089059055</v>
      </c>
      <c r="DG19" s="41"/>
      <c r="DH19" s="41"/>
      <c r="DI19" s="41">
        <v>73.564947353098162</v>
      </c>
      <c r="DJ19" s="41"/>
      <c r="DK19" s="41">
        <v>74.128647598035357</v>
      </c>
      <c r="DL19" s="41"/>
      <c r="DM19" s="41">
        <v>73.420587194906261</v>
      </c>
      <c r="DN19" s="41"/>
      <c r="DO19" s="41">
        <v>70.252246290121406</v>
      </c>
      <c r="DP19" s="41"/>
      <c r="DQ19" s="41">
        <v>69.186776061776058</v>
      </c>
      <c r="DR19" s="41"/>
      <c r="DS19" s="41">
        <v>69.737603461722301</v>
      </c>
      <c r="DT19" s="41"/>
      <c r="DU19" s="41">
        <v>77.642177860394952</v>
      </c>
      <c r="DV19" s="41"/>
      <c r="DW19" s="41">
        <v>73.256221521205745</v>
      </c>
      <c r="DX19" s="41"/>
      <c r="DY19" s="41">
        <v>72.29669347631814</v>
      </c>
      <c r="DZ19" s="41"/>
      <c r="EA19" s="41">
        <v>69.554496923850323</v>
      </c>
      <c r="EB19" s="41"/>
      <c r="EC19" s="41">
        <v>66.109977581299276</v>
      </c>
      <c r="ED19" s="41"/>
      <c r="EE19" s="41">
        <v>72.096693207087014</v>
      </c>
      <c r="EF19" s="41"/>
      <c r="EG19" s="41">
        <v>71.731232860823681</v>
      </c>
      <c r="EH19" s="41"/>
      <c r="EI19" s="41"/>
      <c r="EJ19" s="41">
        <v>70.412411000659674</v>
      </c>
      <c r="EK19" s="41"/>
      <c r="EL19" s="41">
        <v>70.852635532740706</v>
      </c>
      <c r="EM19" s="41"/>
      <c r="EN19" s="41">
        <v>71.526138473173972</v>
      </c>
      <c r="EO19" s="41"/>
      <c r="EP19" s="41">
        <v>73.154024860489059</v>
      </c>
      <c r="EQ19" s="41"/>
      <c r="ER19" s="41">
        <v>67.372081241652467</v>
      </c>
      <c r="ES19" s="41"/>
      <c r="ET19" s="41">
        <v>69.350100750163861</v>
      </c>
      <c r="EU19" s="41"/>
      <c r="EV19" s="41">
        <v>69.382208183354138</v>
      </c>
      <c r="EW19" s="41"/>
      <c r="EX19" s="41">
        <v>67.420931434747871</v>
      </c>
      <c r="EY19" s="41"/>
      <c r="EZ19" s="41">
        <v>71.444340065758567</v>
      </c>
      <c r="FA19" s="41"/>
      <c r="FB19" s="41">
        <v>68.443816951279629</v>
      </c>
      <c r="FC19" s="41"/>
      <c r="FD19" s="41">
        <v>68.304227191121271</v>
      </c>
      <c r="FE19" s="41"/>
      <c r="FF19" s="41">
        <v>73.103174232153705</v>
      </c>
      <c r="FG19" s="41"/>
      <c r="FH19" s="41">
        <v>70.052276794552398</v>
      </c>
      <c r="FI19" s="41"/>
      <c r="FJ19" s="41"/>
      <c r="FK19" s="41">
        <v>71.090568944646193</v>
      </c>
      <c r="FL19" s="41"/>
      <c r="FM19" s="41">
        <v>71.403358254688072</v>
      </c>
      <c r="FN19" s="41"/>
      <c r="FO19" s="41">
        <v>75.638906263962113</v>
      </c>
      <c r="FP19" s="41"/>
      <c r="FQ19" s="41">
        <v>74.976355793407308</v>
      </c>
      <c r="FR19" s="41"/>
      <c r="FS19" s="41">
        <v>75.748169198819554</v>
      </c>
      <c r="FT19" s="41"/>
      <c r="FU19" s="41">
        <v>74.496628188821418</v>
      </c>
      <c r="FV19" s="41"/>
      <c r="FW19" s="41">
        <v>75.853190393708161</v>
      </c>
      <c r="FX19" s="41"/>
      <c r="FY19" s="41">
        <v>75.858624298354101</v>
      </c>
      <c r="FZ19" s="41"/>
      <c r="GA19" s="41">
        <v>74.922593411709926</v>
      </c>
      <c r="GB19" s="41"/>
      <c r="GC19" s="41">
        <v>72.34880701911456</v>
      </c>
      <c r="GD19" s="41"/>
      <c r="GE19" s="41">
        <v>74.636241120171775</v>
      </c>
      <c r="GF19" s="41"/>
      <c r="GG19" s="41">
        <v>77.572021176632362</v>
      </c>
      <c r="GH19" s="41"/>
      <c r="GI19" s="41">
        <v>74.546657208044948</v>
      </c>
      <c r="GJ19" s="41"/>
      <c r="GK19" s="41"/>
      <c r="GL19" s="41">
        <v>79.942930580060562</v>
      </c>
      <c r="GM19" s="41"/>
      <c r="GN19" s="41">
        <v>79.154649898349959</v>
      </c>
      <c r="GO19" s="41"/>
      <c r="GP19" s="41">
        <v>82.693430329157124</v>
      </c>
      <c r="GQ19" s="41"/>
      <c r="GR19" s="41">
        <v>83.091652487492695</v>
      </c>
      <c r="GS19" s="41"/>
      <c r="GT19" s="41">
        <v>82.53092392583487</v>
      </c>
      <c r="GU19" s="41"/>
      <c r="GV19" s="41">
        <v>79.809651474530824</v>
      </c>
      <c r="GW19" s="41"/>
      <c r="GX19" s="41">
        <v>84.282753010941718</v>
      </c>
      <c r="GY19" s="41"/>
      <c r="GZ19" s="41">
        <v>80.914449184936743</v>
      </c>
      <c r="HA19" s="41"/>
      <c r="HB19" s="41">
        <v>80.78850335633922</v>
      </c>
      <c r="HC19" s="41"/>
      <c r="HD19" s="41">
        <v>78.878530361683119</v>
      </c>
      <c r="HE19" s="41"/>
      <c r="HF19" s="41">
        <v>77.631482162559763</v>
      </c>
      <c r="HG19" s="41"/>
      <c r="HH19" s="41">
        <v>79.161192771980268</v>
      </c>
      <c r="HI19" s="41"/>
      <c r="HJ19" s="41"/>
      <c r="HK19" s="41">
        <v>80.703784620747527</v>
      </c>
      <c r="HL19" s="41"/>
      <c r="HM19" s="41"/>
      <c r="HN19" s="41">
        <v>75.486420247086485</v>
      </c>
      <c r="HO19" s="41"/>
      <c r="HP19" s="41">
        <v>63.413692282230926</v>
      </c>
      <c r="HQ19" s="41"/>
      <c r="HR19" s="41">
        <v>70.391129523577433</v>
      </c>
      <c r="HS19" s="41"/>
      <c r="HT19" s="41">
        <v>76.76672121088157</v>
      </c>
      <c r="HU19" s="41"/>
      <c r="HV19" s="41">
        <v>79.072009492497457</v>
      </c>
      <c r="HW19" s="41"/>
      <c r="HX19" s="41">
        <v>77.727929814067096</v>
      </c>
      <c r="HY19" s="41"/>
      <c r="HZ19" s="41">
        <v>77.010953065371467</v>
      </c>
      <c r="IA19" s="41"/>
      <c r="IB19" s="41">
        <v>77.757143851992851</v>
      </c>
      <c r="IC19" s="41"/>
      <c r="ID19" s="41">
        <v>71.768534761333214</v>
      </c>
      <c r="IE19" s="41"/>
      <c r="IF19" s="41">
        <v>73.749884248541534</v>
      </c>
      <c r="IG19" s="41"/>
      <c r="IH19" s="41">
        <v>72.110456483211195</v>
      </c>
      <c r="II19" s="41"/>
      <c r="IJ19" s="41">
        <v>70.001193459840067</v>
      </c>
      <c r="IK19" s="41"/>
      <c r="IL19" s="41">
        <v>73.836849014603601</v>
      </c>
      <c r="IM19" s="41"/>
      <c r="IN19" s="41">
        <v>72.627930486689451</v>
      </c>
      <c r="IO19" s="41"/>
      <c r="IP19" s="41">
        <v>70.791366906474821</v>
      </c>
      <c r="IQ19" s="41"/>
      <c r="IR19" s="41">
        <v>72.009758521764667</v>
      </c>
      <c r="IS19" s="41"/>
      <c r="IT19" s="41">
        <v>72.997524692989828</v>
      </c>
      <c r="IU19" s="41"/>
      <c r="IV19" s="41">
        <v>72.364321257498958</v>
      </c>
      <c r="IW19" s="41"/>
      <c r="IX19" s="41">
        <v>70.830174837999763</v>
      </c>
      <c r="IY19" s="41"/>
      <c r="IZ19" s="41">
        <v>72.441306176553056</v>
      </c>
      <c r="JA19" s="41"/>
      <c r="JB19" s="41">
        <v>68.058685333461185</v>
      </c>
      <c r="JC19" s="41"/>
      <c r="JD19" s="41">
        <v>75.064643057897698</v>
      </c>
      <c r="JE19" s="41"/>
      <c r="JF19" s="41">
        <v>71.041979351434932</v>
      </c>
      <c r="JG19" s="41"/>
      <c r="JH19" s="41">
        <v>70.555398530243068</v>
      </c>
      <c r="JI19" s="41"/>
      <c r="JJ19" s="41">
        <v>69.118534241984136</v>
      </c>
      <c r="JK19" s="41"/>
      <c r="JL19" s="41">
        <v>71.498076353950864</v>
      </c>
      <c r="JM19" s="41"/>
      <c r="JN19" s="41">
        <v>71.04247104247105</v>
      </c>
      <c r="JO19" s="41"/>
      <c r="JP19" s="41">
        <v>70.732563753675976</v>
      </c>
      <c r="JQ19" s="41"/>
      <c r="JR19" s="41">
        <v>63.301102852507185</v>
      </c>
      <c r="JS19" s="41"/>
      <c r="JT19" s="41">
        <v>66.150044384731657</v>
      </c>
      <c r="JU19" s="41"/>
      <c r="JV19" s="41">
        <v>61.914010179480307</v>
      </c>
      <c r="JW19" s="41"/>
      <c r="JX19" s="41">
        <v>58.30606781677573</v>
      </c>
      <c r="JY19" s="41"/>
      <c r="JZ19" s="41">
        <v>65.616961360374745</v>
      </c>
      <c r="KA19" s="41"/>
      <c r="KB19" s="41">
        <v>60.368191669246706</v>
      </c>
      <c r="KC19" s="41"/>
      <c r="KD19" s="41">
        <v>56.794830071133021</v>
      </c>
      <c r="KE19" s="41"/>
      <c r="KF19" s="41">
        <v>58.702025880122562</v>
      </c>
      <c r="KG19" s="41"/>
      <c r="KH19" s="41">
        <v>58.593134249934323</v>
      </c>
      <c r="KI19" s="41"/>
      <c r="KJ19" s="41">
        <v>60.590733108530038</v>
      </c>
      <c r="KK19" s="41"/>
      <c r="KL19" s="41">
        <v>62.7474973663954</v>
      </c>
      <c r="KM19" s="41"/>
      <c r="KN19" s="43"/>
      <c r="KO19" s="19" t="s">
        <v>17</v>
      </c>
    </row>
    <row r="20" spans="2:301" ht="4.2" customHeight="1" x14ac:dyDescent="0.2">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3"/>
      <c r="HK20" s="44"/>
      <c r="HL20" s="42"/>
      <c r="HM20" s="42"/>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3"/>
      <c r="KO20" s="19"/>
    </row>
    <row r="21" spans="2:301" ht="10.5" customHeight="1" x14ac:dyDescent="0.2">
      <c r="B21" s="13">
        <v>5</v>
      </c>
      <c r="C21" s="14"/>
      <c r="D21" s="15" t="s">
        <v>18</v>
      </c>
      <c r="E21" s="16">
        <v>31671</v>
      </c>
      <c r="F21" s="16"/>
      <c r="G21" s="16">
        <v>29656</v>
      </c>
      <c r="H21" s="16"/>
      <c r="I21" s="16">
        <v>32725</v>
      </c>
      <c r="J21" s="16"/>
      <c r="K21" s="16">
        <v>32312</v>
      </c>
      <c r="L21" s="16"/>
      <c r="M21" s="16">
        <v>32880</v>
      </c>
      <c r="N21" s="16"/>
      <c r="O21" s="16">
        <v>30492</v>
      </c>
      <c r="P21" s="16"/>
      <c r="Q21" s="16">
        <v>31064</v>
      </c>
      <c r="R21" s="16"/>
      <c r="S21" s="16">
        <v>33227</v>
      </c>
      <c r="T21" s="16"/>
      <c r="U21" s="16">
        <v>32768</v>
      </c>
      <c r="V21" s="16"/>
      <c r="W21" s="16">
        <v>32548</v>
      </c>
      <c r="X21" s="16"/>
      <c r="Y21" s="16">
        <v>32730</v>
      </c>
      <c r="Z21" s="16"/>
      <c r="AA21" s="16">
        <v>33652</v>
      </c>
      <c r="AB21" s="16"/>
      <c r="AC21" s="16">
        <v>385725</v>
      </c>
      <c r="AD21" s="45"/>
      <c r="AE21" s="45"/>
      <c r="AF21" s="16">
        <v>35011</v>
      </c>
      <c r="AG21" s="16"/>
      <c r="AH21" s="16">
        <v>33746</v>
      </c>
      <c r="AI21" s="16"/>
      <c r="AJ21" s="16">
        <v>37013</v>
      </c>
      <c r="AK21" s="16"/>
      <c r="AL21" s="16">
        <v>34746</v>
      </c>
      <c r="AM21" s="16"/>
      <c r="AN21" s="16">
        <v>34213</v>
      </c>
      <c r="AO21" s="16"/>
      <c r="AP21" s="16">
        <v>32000</v>
      </c>
      <c r="AQ21" s="16"/>
      <c r="AR21" s="16">
        <v>30303</v>
      </c>
      <c r="AS21" s="16"/>
      <c r="AT21" s="16">
        <v>32113</v>
      </c>
      <c r="AU21" s="16"/>
      <c r="AV21" s="16">
        <v>34786</v>
      </c>
      <c r="AW21" s="16"/>
      <c r="AX21" s="16">
        <v>36490</v>
      </c>
      <c r="AY21" s="16"/>
      <c r="AZ21" s="16">
        <v>33908</v>
      </c>
      <c r="BA21" s="16"/>
      <c r="BB21" s="16">
        <v>35025</v>
      </c>
      <c r="BC21" s="16"/>
      <c r="BD21" s="16">
        <v>409354</v>
      </c>
      <c r="BE21" s="45"/>
      <c r="BF21" s="45"/>
      <c r="BG21" s="16">
        <v>35939</v>
      </c>
      <c r="BH21" s="55"/>
      <c r="BI21" s="16">
        <v>32735</v>
      </c>
      <c r="BJ21" s="16"/>
      <c r="BK21" s="16">
        <v>36721</v>
      </c>
      <c r="BL21" s="16"/>
      <c r="BM21" s="16">
        <v>33429</v>
      </c>
      <c r="BN21" s="16"/>
      <c r="BO21" s="16">
        <v>35960</v>
      </c>
      <c r="BP21" s="16"/>
      <c r="BQ21" s="16">
        <v>34228</v>
      </c>
      <c r="BR21" s="16"/>
      <c r="BS21" s="16">
        <v>32508</v>
      </c>
      <c r="BT21" s="16"/>
      <c r="BU21" s="16">
        <v>33557</v>
      </c>
      <c r="BV21" s="16"/>
      <c r="BW21" s="16">
        <v>35394</v>
      </c>
      <c r="BX21" s="16"/>
      <c r="BY21" s="16">
        <v>35486</v>
      </c>
      <c r="BZ21" s="16"/>
      <c r="CA21" s="16">
        <v>32956</v>
      </c>
      <c r="CB21" s="16"/>
      <c r="CC21" s="16">
        <v>35542</v>
      </c>
      <c r="CD21" s="16"/>
      <c r="CE21" s="16">
        <v>414455</v>
      </c>
      <c r="CF21" s="31"/>
      <c r="CG21" s="45"/>
      <c r="CH21" s="16">
        <v>34828</v>
      </c>
      <c r="CI21" s="55"/>
      <c r="CJ21" s="16">
        <v>34724</v>
      </c>
      <c r="CK21" s="16"/>
      <c r="CL21" s="16">
        <v>35596</v>
      </c>
      <c r="CM21" s="16"/>
      <c r="CN21" s="16">
        <v>35324</v>
      </c>
      <c r="CO21" s="16"/>
      <c r="CP21" s="16">
        <v>36142</v>
      </c>
      <c r="CQ21" s="16"/>
      <c r="CR21" s="16">
        <v>34149</v>
      </c>
      <c r="CS21" s="16"/>
      <c r="CT21" s="16">
        <v>33621</v>
      </c>
      <c r="CU21" s="16"/>
      <c r="CV21" s="16">
        <v>36542</v>
      </c>
      <c r="CW21" s="16"/>
      <c r="CX21" s="16">
        <v>35672</v>
      </c>
      <c r="CY21" s="16"/>
      <c r="CZ21" s="16">
        <v>35626</v>
      </c>
      <c r="DA21" s="16"/>
      <c r="DB21" s="16">
        <v>32921</v>
      </c>
      <c r="DC21" s="16"/>
      <c r="DD21" s="16">
        <v>35637</v>
      </c>
      <c r="DE21" s="16"/>
      <c r="DF21" s="16">
        <v>420782</v>
      </c>
      <c r="DG21" s="31"/>
      <c r="DH21" s="45"/>
      <c r="DI21" s="16">
        <v>36700</v>
      </c>
      <c r="DJ21" s="55"/>
      <c r="DK21" s="16">
        <v>33955</v>
      </c>
      <c r="DL21" s="16"/>
      <c r="DM21" s="16">
        <v>37797</v>
      </c>
      <c r="DN21" s="16"/>
      <c r="DO21" s="16">
        <v>33890</v>
      </c>
      <c r="DP21" s="16"/>
      <c r="DQ21" s="16">
        <v>35342</v>
      </c>
      <c r="DR21" s="16"/>
      <c r="DS21" s="16">
        <v>34203</v>
      </c>
      <c r="DT21" s="16"/>
      <c r="DU21" s="16">
        <v>33794</v>
      </c>
      <c r="DV21" s="16"/>
      <c r="DW21" s="16">
        <v>35403</v>
      </c>
      <c r="DX21" s="16"/>
      <c r="DY21" s="16">
        <v>35245</v>
      </c>
      <c r="DZ21" s="16"/>
      <c r="EA21" s="16">
        <v>35961</v>
      </c>
      <c r="EB21" s="16"/>
      <c r="EC21" s="16">
        <v>33017</v>
      </c>
      <c r="ED21" s="16"/>
      <c r="EE21" s="16">
        <v>36495</v>
      </c>
      <c r="EF21" s="16"/>
      <c r="EG21" s="16">
        <v>421802</v>
      </c>
      <c r="EH21" s="31"/>
      <c r="EI21" s="45"/>
      <c r="EJ21" s="16">
        <v>37698</v>
      </c>
      <c r="EK21" s="55"/>
      <c r="EL21" s="16">
        <v>34465</v>
      </c>
      <c r="EM21" s="16"/>
      <c r="EN21" s="16">
        <v>38121</v>
      </c>
      <c r="EO21" s="16"/>
      <c r="EP21" s="16">
        <v>36692</v>
      </c>
      <c r="EQ21" s="16"/>
      <c r="ER21" s="16">
        <v>36578</v>
      </c>
      <c r="ES21" s="16"/>
      <c r="ET21" s="16">
        <v>35426</v>
      </c>
      <c r="EU21" s="16"/>
      <c r="EV21" s="16">
        <v>35250</v>
      </c>
      <c r="EW21" s="16"/>
      <c r="EX21" s="16">
        <v>36121</v>
      </c>
      <c r="EY21" s="16"/>
      <c r="EZ21" s="16">
        <v>37572</v>
      </c>
      <c r="FA21" s="16"/>
      <c r="FB21" s="16">
        <v>38436</v>
      </c>
      <c r="FC21" s="16"/>
      <c r="FD21" s="16">
        <v>36778</v>
      </c>
      <c r="FE21" s="16"/>
      <c r="FF21" s="16">
        <v>37807</v>
      </c>
      <c r="FG21" s="16"/>
      <c r="FH21" s="16">
        <v>440944</v>
      </c>
      <c r="FI21" s="31"/>
      <c r="FJ21" s="45"/>
      <c r="FK21" s="16">
        <v>40088</v>
      </c>
      <c r="FL21" s="55"/>
      <c r="FM21" s="16">
        <v>35803</v>
      </c>
      <c r="FN21" s="16"/>
      <c r="FO21" s="16">
        <v>40690</v>
      </c>
      <c r="FP21" s="16"/>
      <c r="FQ21" s="16">
        <v>39384</v>
      </c>
      <c r="FR21" s="16"/>
      <c r="FS21" s="16">
        <v>41452</v>
      </c>
      <c r="FT21" s="16"/>
      <c r="FU21" s="16">
        <v>37099</v>
      </c>
      <c r="FV21" s="16"/>
      <c r="FW21" s="16">
        <v>38608</v>
      </c>
      <c r="FX21" s="16"/>
      <c r="FY21" s="16">
        <v>37891</v>
      </c>
      <c r="FZ21" s="16"/>
      <c r="GA21" s="16">
        <v>38833</v>
      </c>
      <c r="GB21" s="16"/>
      <c r="GC21" s="16">
        <v>39831</v>
      </c>
      <c r="GD21" s="16"/>
      <c r="GE21" s="16">
        <v>39666</v>
      </c>
      <c r="GF21" s="16"/>
      <c r="GG21" s="16">
        <v>40055</v>
      </c>
      <c r="GH21" s="16"/>
      <c r="GI21" s="16">
        <v>469400</v>
      </c>
      <c r="GJ21" s="31"/>
      <c r="GK21" s="45"/>
      <c r="GL21" s="16">
        <v>42413</v>
      </c>
      <c r="GM21" s="55"/>
      <c r="GN21" s="16">
        <v>38622</v>
      </c>
      <c r="GO21" s="16"/>
      <c r="GP21" s="16">
        <v>41506</v>
      </c>
      <c r="GQ21" s="16"/>
      <c r="GR21" s="16">
        <v>36689</v>
      </c>
      <c r="GS21" s="16"/>
      <c r="GT21" s="16">
        <v>35604</v>
      </c>
      <c r="GU21" s="16"/>
      <c r="GV21" s="16">
        <v>34178</v>
      </c>
      <c r="GW21" s="16"/>
      <c r="GX21" s="16">
        <v>36130</v>
      </c>
      <c r="GY21" s="16"/>
      <c r="GZ21" s="16">
        <v>37595</v>
      </c>
      <c r="HA21" s="16"/>
      <c r="HB21" s="16">
        <v>39091</v>
      </c>
      <c r="HC21" s="16"/>
      <c r="HD21" s="16">
        <v>39884</v>
      </c>
      <c r="HE21" s="16"/>
      <c r="HF21" s="16">
        <v>37212</v>
      </c>
      <c r="HG21" s="16"/>
      <c r="HH21" s="16">
        <v>36900</v>
      </c>
      <c r="HI21" s="16"/>
      <c r="HJ21" s="40"/>
      <c r="HK21" s="16">
        <v>455824</v>
      </c>
      <c r="HL21" s="31"/>
      <c r="HM21" s="45"/>
      <c r="HN21" s="16">
        <v>35993</v>
      </c>
      <c r="HO21" s="55"/>
      <c r="HP21" s="16">
        <v>30088</v>
      </c>
      <c r="HQ21" s="16"/>
      <c r="HR21" s="16">
        <v>36016</v>
      </c>
      <c r="HS21" s="16"/>
      <c r="HT21" s="16">
        <v>35322</v>
      </c>
      <c r="HU21" s="16"/>
      <c r="HV21" s="16">
        <v>37021</v>
      </c>
      <c r="HW21" s="16"/>
      <c r="HX21" s="16">
        <v>36392</v>
      </c>
      <c r="HY21" s="16"/>
      <c r="HZ21" s="16">
        <v>36411</v>
      </c>
      <c r="IA21" s="16"/>
      <c r="IB21" s="16">
        <v>39230</v>
      </c>
      <c r="IC21" s="16"/>
      <c r="ID21" s="16">
        <v>38083</v>
      </c>
      <c r="IE21" s="16"/>
      <c r="IF21" s="16">
        <v>38361</v>
      </c>
      <c r="IG21" s="16"/>
      <c r="IH21" s="16">
        <v>36661</v>
      </c>
      <c r="II21" s="16"/>
      <c r="IJ21" s="16">
        <v>35865</v>
      </c>
      <c r="IK21" s="16"/>
      <c r="IL21" s="16">
        <v>435443</v>
      </c>
      <c r="IM21" s="31"/>
      <c r="IN21" s="16">
        <v>37052</v>
      </c>
      <c r="IO21" s="55"/>
      <c r="IP21" s="16">
        <v>34051</v>
      </c>
      <c r="IQ21" s="16"/>
      <c r="IR21" s="16">
        <v>38926</v>
      </c>
      <c r="IS21" s="16"/>
      <c r="IT21" s="16">
        <v>36731</v>
      </c>
      <c r="IU21" s="16"/>
      <c r="IV21" s="16">
        <v>37803</v>
      </c>
      <c r="IW21" s="16"/>
      <c r="IX21" s="16">
        <v>35565</v>
      </c>
      <c r="IY21" s="16"/>
      <c r="IZ21" s="16">
        <v>34797</v>
      </c>
      <c r="JA21" s="16"/>
      <c r="JB21" s="16">
        <v>35730</v>
      </c>
      <c r="JC21" s="16"/>
      <c r="JD21" s="16">
        <v>39755</v>
      </c>
      <c r="JE21" s="16"/>
      <c r="JF21" s="16">
        <v>38583</v>
      </c>
      <c r="JG21" s="16"/>
      <c r="JH21" s="16">
        <v>36598</v>
      </c>
      <c r="JI21" s="16"/>
      <c r="JJ21" s="16">
        <v>38274</v>
      </c>
      <c r="JK21" s="16"/>
      <c r="JL21" s="16">
        <v>443865</v>
      </c>
      <c r="JM21" s="16"/>
      <c r="JN21" s="16">
        <v>43430</v>
      </c>
      <c r="JO21" s="55"/>
      <c r="JP21" s="16">
        <v>39548</v>
      </c>
      <c r="JQ21" s="16"/>
      <c r="JR21" s="16">
        <v>37427</v>
      </c>
      <c r="JS21" s="16"/>
      <c r="JT21" s="16">
        <v>35617</v>
      </c>
      <c r="JU21" s="16"/>
      <c r="JV21" s="16">
        <v>36465</v>
      </c>
      <c r="JW21" s="16"/>
      <c r="JX21" s="16">
        <v>31715</v>
      </c>
      <c r="JY21" s="16"/>
      <c r="JZ21" s="16">
        <v>30386</v>
      </c>
      <c r="KA21" s="16"/>
      <c r="KB21" s="16">
        <v>33028</v>
      </c>
      <c r="KC21" s="16"/>
      <c r="KD21" s="16">
        <v>33445</v>
      </c>
      <c r="KE21" s="16"/>
      <c r="KF21" s="16">
        <v>36130</v>
      </c>
      <c r="KG21" s="16"/>
      <c r="KH21" s="16">
        <v>36060</v>
      </c>
      <c r="KI21" s="16"/>
      <c r="KJ21" s="16">
        <v>37979</v>
      </c>
      <c r="KK21" s="16"/>
      <c r="KL21" s="16">
        <v>431230</v>
      </c>
      <c r="KM21" s="16"/>
      <c r="KN21" s="40"/>
      <c r="KO21" s="15" t="s">
        <v>19</v>
      </c>
    </row>
    <row r="22" spans="2:301" ht="10.5" customHeight="1" x14ac:dyDescent="0.2">
      <c r="B22" s="13">
        <v>6</v>
      </c>
      <c r="C22" s="13"/>
      <c r="D22" s="19" t="s">
        <v>20</v>
      </c>
      <c r="E22" s="41">
        <v>85.657489046356901</v>
      </c>
      <c r="F22" s="41"/>
      <c r="G22" s="41">
        <v>87.698131062219062</v>
      </c>
      <c r="H22" s="41"/>
      <c r="I22" s="41">
        <v>89.605980121026263</v>
      </c>
      <c r="J22" s="41"/>
      <c r="K22" s="41">
        <v>89.168529403648193</v>
      </c>
      <c r="L22" s="41"/>
      <c r="M22" s="41">
        <v>88.105254695999363</v>
      </c>
      <c r="N22" s="41"/>
      <c r="O22" s="41">
        <v>87.157353151350577</v>
      </c>
      <c r="P22" s="41"/>
      <c r="Q22" s="41">
        <v>90.737549291660585</v>
      </c>
      <c r="R22" s="41"/>
      <c r="S22" s="41">
        <v>89.703301746713109</v>
      </c>
      <c r="T22" s="41"/>
      <c r="U22" s="41">
        <v>88.929899313376936</v>
      </c>
      <c r="V22" s="41"/>
      <c r="W22" s="41">
        <v>85.706762165578269</v>
      </c>
      <c r="X22" s="41"/>
      <c r="Y22" s="41">
        <v>88.316243928764166</v>
      </c>
      <c r="Z22" s="41"/>
      <c r="AA22" s="41">
        <v>91.220080778509654</v>
      </c>
      <c r="AB22" s="41"/>
      <c r="AC22" s="41">
        <v>88.48892641006465</v>
      </c>
      <c r="AD22" s="41"/>
      <c r="AE22" s="41"/>
      <c r="AF22" s="41">
        <v>88.411616161616152</v>
      </c>
      <c r="AG22" s="41"/>
      <c r="AH22" s="41">
        <v>91.661234245980012</v>
      </c>
      <c r="AI22" s="41"/>
      <c r="AJ22" s="41">
        <v>90.911993712082136</v>
      </c>
      <c r="AK22" s="41"/>
      <c r="AL22" s="41">
        <v>89.994560853686963</v>
      </c>
      <c r="AM22" s="41"/>
      <c r="AN22" s="41">
        <v>86.074771057663284</v>
      </c>
      <c r="AO22" s="41"/>
      <c r="AP22" s="41">
        <v>85.495204253386419</v>
      </c>
      <c r="AQ22" s="41"/>
      <c r="AR22" s="41">
        <v>84.030281182408075</v>
      </c>
      <c r="AS22" s="41"/>
      <c r="AT22" s="41">
        <v>83.719172011053757</v>
      </c>
      <c r="AU22" s="41"/>
      <c r="AV22" s="41">
        <v>86.982396479295858</v>
      </c>
      <c r="AW22" s="41"/>
      <c r="AX22" s="41">
        <v>87.972226910002647</v>
      </c>
      <c r="AY22" s="41"/>
      <c r="AZ22" s="41">
        <v>87.09544847426281</v>
      </c>
      <c r="BA22" s="41"/>
      <c r="BB22" s="41">
        <v>88.009146418071708</v>
      </c>
      <c r="BC22" s="41"/>
      <c r="BD22" s="41">
        <v>87.55579796164993</v>
      </c>
      <c r="BE22" s="41"/>
      <c r="BF22" s="41"/>
      <c r="BG22" s="41">
        <v>88.589528692565565</v>
      </c>
      <c r="BH22" s="41"/>
      <c r="BI22" s="41">
        <v>87.482295090729309</v>
      </c>
      <c r="BJ22" s="41"/>
      <c r="BK22" s="41">
        <v>88.968842370499587</v>
      </c>
      <c r="BL22" s="41"/>
      <c r="BM22" s="41">
        <v>86.948266444716111</v>
      </c>
      <c r="BN22" s="41"/>
      <c r="BO22" s="41">
        <v>89.4505111813139</v>
      </c>
      <c r="BP22" s="41"/>
      <c r="BQ22" s="41">
        <v>88.471877584780813</v>
      </c>
      <c r="BR22" s="41"/>
      <c r="BS22" s="41">
        <v>87.394144689087824</v>
      </c>
      <c r="BT22" s="41"/>
      <c r="BU22" s="41">
        <v>86.209377007064873</v>
      </c>
      <c r="BV22" s="41"/>
      <c r="BW22" s="41">
        <v>88.348060506215361</v>
      </c>
      <c r="BX22" s="41"/>
      <c r="BY22" s="41">
        <v>88.194651555820656</v>
      </c>
      <c r="BZ22" s="41"/>
      <c r="CA22" s="41">
        <v>85.252347569651036</v>
      </c>
      <c r="CB22" s="41"/>
      <c r="CC22" s="41">
        <v>88.61131887309898</v>
      </c>
      <c r="CD22" s="41"/>
      <c r="CE22" s="41">
        <v>87.848464551574452</v>
      </c>
      <c r="CF22" s="41"/>
      <c r="CG22" s="41"/>
      <c r="CH22" s="41">
        <v>86.610961901919822</v>
      </c>
      <c r="CI22" s="41"/>
      <c r="CJ22" s="41">
        <v>90.533176900013032</v>
      </c>
      <c r="CK22" s="41"/>
      <c r="CL22" s="41">
        <v>87.500307268749538</v>
      </c>
      <c r="CM22" s="41"/>
      <c r="CN22" s="41">
        <v>88.254840724547151</v>
      </c>
      <c r="CO22" s="41"/>
      <c r="CP22" s="41">
        <v>88.36242726517041</v>
      </c>
      <c r="CQ22" s="41"/>
      <c r="CR22" s="41">
        <v>88.285935884177874</v>
      </c>
      <c r="CS22" s="41"/>
      <c r="CT22" s="41">
        <v>91.116290414374362</v>
      </c>
      <c r="CU22" s="41"/>
      <c r="CV22" s="41">
        <v>91.453312310734034</v>
      </c>
      <c r="CW22" s="41"/>
      <c r="CX22" s="41">
        <v>88.408634662569085</v>
      </c>
      <c r="CY22" s="41"/>
      <c r="CZ22" s="41">
        <v>87.329329574702783</v>
      </c>
      <c r="DA22" s="41"/>
      <c r="DB22" s="41">
        <v>84.037882268851789</v>
      </c>
      <c r="DC22" s="41"/>
      <c r="DD22" s="41">
        <v>87.730484232293634</v>
      </c>
      <c r="DE22" s="41"/>
      <c r="DF22" s="41">
        <v>88.279030735340385</v>
      </c>
      <c r="DG22" s="41"/>
      <c r="DH22" s="41"/>
      <c r="DI22" s="41">
        <v>89.038769469649182</v>
      </c>
      <c r="DJ22" s="41"/>
      <c r="DK22" s="41">
        <v>89.183936122711643</v>
      </c>
      <c r="DL22" s="41"/>
      <c r="DM22" s="41">
        <v>89.13335691545808</v>
      </c>
      <c r="DN22" s="41"/>
      <c r="DO22" s="41">
        <v>86.262631404790397</v>
      </c>
      <c r="DP22" s="41"/>
      <c r="DQ22" s="41">
        <v>85.284749034749026</v>
      </c>
      <c r="DR22" s="41"/>
      <c r="DS22" s="41">
        <v>86.047447734534202</v>
      </c>
      <c r="DT22" s="41"/>
      <c r="DU22" s="41">
        <v>91.042323338452007</v>
      </c>
      <c r="DV22" s="41"/>
      <c r="DW22" s="41">
        <v>88.636022232236741</v>
      </c>
      <c r="DX22" s="41"/>
      <c r="DY22" s="41">
        <v>87.491311687022147</v>
      </c>
      <c r="DZ22" s="41"/>
      <c r="EA22" s="41">
        <v>86.086706724439239</v>
      </c>
      <c r="EB22" s="41"/>
      <c r="EC22" s="41">
        <v>83.168341771833042</v>
      </c>
      <c r="ED22" s="41"/>
      <c r="EE22" s="41">
        <v>87.260598235420701</v>
      </c>
      <c r="EF22" s="41"/>
      <c r="EG22" s="41">
        <v>87.363611509241693</v>
      </c>
      <c r="EH22" s="41"/>
      <c r="EI22" s="41"/>
      <c r="EJ22" s="41">
        <v>85.753281317531446</v>
      </c>
      <c r="EK22" s="41"/>
      <c r="EL22" s="41">
        <v>86.302741955677973</v>
      </c>
      <c r="EM22" s="41"/>
      <c r="EN22" s="41">
        <v>87.367359567299985</v>
      </c>
      <c r="EO22" s="41"/>
      <c r="EP22" s="41">
        <v>87.878715301894474</v>
      </c>
      <c r="EQ22" s="41"/>
      <c r="ER22" s="41">
        <v>84.230645235573149</v>
      </c>
      <c r="ES22" s="41"/>
      <c r="ET22" s="41">
        <v>86.004224223738191</v>
      </c>
      <c r="EU22" s="41"/>
      <c r="EV22" s="41">
        <v>86.314552266216111</v>
      </c>
      <c r="EW22" s="41"/>
      <c r="EX22" s="41">
        <v>84.874759152215802</v>
      </c>
      <c r="EY22" s="41"/>
      <c r="EZ22" s="41">
        <v>88.238609675904172</v>
      </c>
      <c r="FA22" s="41"/>
      <c r="FB22" s="41">
        <v>86.136883151808533</v>
      </c>
      <c r="FC22" s="41"/>
      <c r="FD22" s="41">
        <v>85.751591317120941</v>
      </c>
      <c r="FE22" s="41"/>
      <c r="FF22" s="41">
        <v>88.371277640129037</v>
      </c>
      <c r="FG22" s="41"/>
      <c r="FH22" s="41">
        <v>86.430966993290454</v>
      </c>
      <c r="FI22" s="41"/>
      <c r="FJ22" s="41"/>
      <c r="FK22" s="41">
        <v>88.231539562011662</v>
      </c>
      <c r="FL22" s="41"/>
      <c r="FM22" s="41">
        <v>87.763206275278833</v>
      </c>
      <c r="FN22" s="41"/>
      <c r="FO22" s="41">
        <v>90.898936645518731</v>
      </c>
      <c r="FP22" s="41"/>
      <c r="FQ22" s="41">
        <v>90.849115360660647</v>
      </c>
      <c r="FR22" s="41"/>
      <c r="FS22" s="41">
        <v>90.615367799759539</v>
      </c>
      <c r="FT22" s="41"/>
      <c r="FU22" s="41">
        <v>89.032614173606277</v>
      </c>
      <c r="FV22" s="41"/>
      <c r="FW22" s="41">
        <v>90.370301015870041</v>
      </c>
      <c r="FX22" s="41"/>
      <c r="FY22" s="41">
        <v>90.122252877937399</v>
      </c>
      <c r="FZ22" s="41"/>
      <c r="GA22" s="41">
        <v>90.403911069724131</v>
      </c>
      <c r="GB22" s="41"/>
      <c r="GC22" s="41">
        <v>89.151260128027218</v>
      </c>
      <c r="GD22" s="41"/>
      <c r="GE22" s="41">
        <v>90.60508462961694</v>
      </c>
      <c r="GF22" s="41"/>
      <c r="GG22" s="41">
        <v>91.799784566727013</v>
      </c>
      <c r="GH22" s="41"/>
      <c r="GI22" s="41">
        <v>89.997507525356141</v>
      </c>
      <c r="GJ22" s="41"/>
      <c r="GK22" s="41"/>
      <c r="GL22" s="41">
        <v>92.384935415713699</v>
      </c>
      <c r="GM22" s="41"/>
      <c r="GN22" s="41">
        <v>91.300647723511887</v>
      </c>
      <c r="GO22" s="41"/>
      <c r="GP22" s="41">
        <v>93.192330145044679</v>
      </c>
      <c r="GQ22" s="41"/>
      <c r="GR22" s="41">
        <v>93.173680067044216</v>
      </c>
      <c r="GS22" s="41"/>
      <c r="GT22" s="41">
        <v>93.109129422840553</v>
      </c>
      <c r="GU22" s="41"/>
      <c r="GV22" s="41">
        <v>91.630026809651483</v>
      </c>
      <c r="GW22" s="41"/>
      <c r="GX22" s="41">
        <v>94.802025661882396</v>
      </c>
      <c r="GY22" s="41"/>
      <c r="GZ22" s="41">
        <v>92.714986806086458</v>
      </c>
      <c r="HA22" s="41"/>
      <c r="HB22" s="41">
        <v>92.396237118275508</v>
      </c>
      <c r="HC22" s="41"/>
      <c r="HD22" s="41">
        <v>91.35762878805231</v>
      </c>
      <c r="HE22" s="41"/>
      <c r="HF22" s="41">
        <v>91.239426259654294</v>
      </c>
      <c r="HG22" s="41"/>
      <c r="HH22" s="41">
        <v>91.465681778747239</v>
      </c>
      <c r="HI22" s="41"/>
      <c r="HJ22" s="41"/>
      <c r="HK22" s="41">
        <v>92.380902196514924</v>
      </c>
      <c r="HL22" s="41"/>
      <c r="HM22" s="41"/>
      <c r="HN22" s="41">
        <v>90.014004901715609</v>
      </c>
      <c r="HO22" s="41"/>
      <c r="HP22" s="41">
        <v>82.992221547967119</v>
      </c>
      <c r="HQ22" s="41"/>
      <c r="HR22" s="41">
        <v>87.768977701961731</v>
      </c>
      <c r="HS22" s="41"/>
      <c r="HT22" s="41">
        <v>90.309879320924523</v>
      </c>
      <c r="HU22" s="41"/>
      <c r="HV22" s="41">
        <v>91.516080389587913</v>
      </c>
      <c r="HW22" s="41"/>
      <c r="HX22" s="41">
        <v>90.703354767957734</v>
      </c>
      <c r="HY22" s="41"/>
      <c r="HZ22" s="41">
        <v>90.228973583783514</v>
      </c>
      <c r="IA22" s="41"/>
      <c r="IB22" s="41">
        <v>91.065252211054116</v>
      </c>
      <c r="IC22" s="41"/>
      <c r="ID22" s="41">
        <v>87.902779060105246</v>
      </c>
      <c r="IE22" s="41"/>
      <c r="IF22" s="41">
        <v>88.806833966107973</v>
      </c>
      <c r="IG22" s="41"/>
      <c r="IH22" s="41">
        <v>87.802366240360215</v>
      </c>
      <c r="II22" s="41"/>
      <c r="IJ22" s="41">
        <v>85.606874328678842</v>
      </c>
      <c r="IK22" s="41"/>
      <c r="IL22" s="41">
        <v>88.763749480190143</v>
      </c>
      <c r="IM22" s="41"/>
      <c r="IN22" s="41">
        <v>89.183074182833494</v>
      </c>
      <c r="IO22" s="41"/>
      <c r="IP22" s="41">
        <v>87.489722507708123</v>
      </c>
      <c r="IQ22" s="41"/>
      <c r="IR22" s="41">
        <v>87.930606067451265</v>
      </c>
      <c r="IS22" s="41"/>
      <c r="IT22" s="41">
        <v>88.272331835332011</v>
      </c>
      <c r="IU22" s="41"/>
      <c r="IV22" s="41">
        <v>87.901688136539093</v>
      </c>
      <c r="IW22" s="41"/>
      <c r="IX22" s="41">
        <v>86.966621836410312</v>
      </c>
      <c r="IY22" s="41"/>
      <c r="IZ22" s="41">
        <v>88.702235591016859</v>
      </c>
      <c r="JA22" s="41"/>
      <c r="JB22" s="41">
        <v>85.654696265042901</v>
      </c>
      <c r="JC22" s="41"/>
      <c r="JD22" s="41">
        <v>89.387296233839237</v>
      </c>
      <c r="JE22" s="41"/>
      <c r="JF22" s="41">
        <v>87.740483012689324</v>
      </c>
      <c r="JG22" s="41"/>
      <c r="JH22" s="41">
        <v>86.202185792349724</v>
      </c>
      <c r="JI22" s="41"/>
      <c r="JJ22" s="41">
        <v>85.518936431683613</v>
      </c>
      <c r="JK22" s="41"/>
      <c r="JL22" s="41">
        <v>87.573246522639835</v>
      </c>
      <c r="JM22" s="41"/>
      <c r="JN22" s="41">
        <v>87.335102960102958</v>
      </c>
      <c r="JO22" s="41"/>
      <c r="JP22" s="41">
        <v>86.792784093402972</v>
      </c>
      <c r="JQ22" s="41"/>
      <c r="JR22" s="41">
        <v>82.060558223157713</v>
      </c>
      <c r="JS22" s="41"/>
      <c r="JT22" s="41">
        <v>85.451404716777418</v>
      </c>
      <c r="JU22" s="41"/>
      <c r="JV22" s="41">
        <v>81.40235735333512</v>
      </c>
      <c r="JW22" s="41"/>
      <c r="JX22" s="41">
        <v>78.611441602220893</v>
      </c>
      <c r="JY22" s="41"/>
      <c r="JZ22" s="41">
        <v>82.277761230402646</v>
      </c>
      <c r="KA22" s="41"/>
      <c r="KB22" s="41">
        <v>78.658696325228036</v>
      </c>
      <c r="KC22" s="41"/>
      <c r="KD22" s="41">
        <v>77.746524710586257</v>
      </c>
      <c r="KE22" s="41"/>
      <c r="KF22" s="41">
        <v>79.646407865440992</v>
      </c>
      <c r="KG22" s="41"/>
      <c r="KH22" s="41">
        <v>78.94736842105263</v>
      </c>
      <c r="KI22" s="41"/>
      <c r="KJ22" s="41">
        <v>79.053744640106572</v>
      </c>
      <c r="KK22" s="41"/>
      <c r="KL22" s="41">
        <v>81.557580904144359</v>
      </c>
      <c r="KM22" s="41"/>
      <c r="KN22" s="43"/>
      <c r="KO22" s="19" t="s">
        <v>21</v>
      </c>
    </row>
    <row r="23" spans="2:301" ht="4.5" customHeight="1" x14ac:dyDescent="0.2">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3"/>
      <c r="HK23" s="44"/>
      <c r="HL23" s="42"/>
      <c r="HM23" s="42"/>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3"/>
      <c r="KO23" s="19"/>
    </row>
    <row r="24" spans="2:301" ht="10.5" customHeight="1" x14ac:dyDescent="0.2">
      <c r="B24" s="13">
        <v>7</v>
      </c>
      <c r="C24" s="14"/>
      <c r="D24" s="15" t="s">
        <v>22</v>
      </c>
      <c r="E24" s="16">
        <v>34451</v>
      </c>
      <c r="F24" s="16"/>
      <c r="G24" s="16">
        <v>31843</v>
      </c>
      <c r="H24" s="16"/>
      <c r="I24" s="16">
        <v>34847</v>
      </c>
      <c r="J24" s="16"/>
      <c r="K24" s="16">
        <v>34610</v>
      </c>
      <c r="L24" s="16"/>
      <c r="M24" s="16">
        <v>35380</v>
      </c>
      <c r="N24" s="16"/>
      <c r="O24" s="16">
        <v>33184</v>
      </c>
      <c r="P24" s="16"/>
      <c r="Q24" s="16">
        <v>32797</v>
      </c>
      <c r="R24" s="16"/>
      <c r="S24" s="16">
        <v>35349</v>
      </c>
      <c r="T24" s="16"/>
      <c r="U24" s="16">
        <v>35059</v>
      </c>
      <c r="V24" s="16"/>
      <c r="W24" s="16">
        <v>35396</v>
      </c>
      <c r="X24" s="16"/>
      <c r="Y24" s="16">
        <v>35209</v>
      </c>
      <c r="Z24" s="16"/>
      <c r="AA24" s="16">
        <v>35598</v>
      </c>
      <c r="AB24" s="16"/>
      <c r="AC24" s="16">
        <v>413723</v>
      </c>
      <c r="AD24" s="45"/>
      <c r="AE24" s="45"/>
      <c r="AF24" s="16">
        <v>37550</v>
      </c>
      <c r="AG24" s="16"/>
      <c r="AH24" s="16">
        <v>35602</v>
      </c>
      <c r="AI24" s="16"/>
      <c r="AJ24" s="16">
        <v>39189</v>
      </c>
      <c r="AK24" s="16"/>
      <c r="AL24" s="16">
        <v>36956</v>
      </c>
      <c r="AM24" s="16"/>
      <c r="AN24" s="16">
        <v>37087</v>
      </c>
      <c r="AO24" s="16"/>
      <c r="AP24" s="16">
        <v>34749</v>
      </c>
      <c r="AQ24" s="16"/>
      <c r="AR24" s="16">
        <v>33308</v>
      </c>
      <c r="AS24" s="16"/>
      <c r="AT24" s="16">
        <v>35452</v>
      </c>
      <c r="AU24" s="16"/>
      <c r="AV24" s="16">
        <v>37751</v>
      </c>
      <c r="AW24" s="16"/>
      <c r="AX24" s="16">
        <v>39426</v>
      </c>
      <c r="AY24" s="16"/>
      <c r="AZ24" s="16">
        <v>36668</v>
      </c>
      <c r="BA24" s="16"/>
      <c r="BB24" s="16">
        <v>37651</v>
      </c>
      <c r="BC24" s="16"/>
      <c r="BD24" s="16">
        <v>441389</v>
      </c>
      <c r="BE24" s="45"/>
      <c r="BF24" s="45"/>
      <c r="BG24" s="16">
        <v>38631</v>
      </c>
      <c r="BH24" s="55"/>
      <c r="BI24" s="16">
        <v>35248</v>
      </c>
      <c r="BJ24" s="16"/>
      <c r="BK24" s="16">
        <v>39098</v>
      </c>
      <c r="BL24" s="16"/>
      <c r="BM24" s="16">
        <v>36001</v>
      </c>
      <c r="BN24" s="16"/>
      <c r="BO24" s="16">
        <v>38408</v>
      </c>
      <c r="BP24" s="16"/>
      <c r="BQ24" s="16">
        <v>36686</v>
      </c>
      <c r="BR24" s="16"/>
      <c r="BS24" s="16">
        <v>34771</v>
      </c>
      <c r="BT24" s="16"/>
      <c r="BU24" s="16">
        <v>36202</v>
      </c>
      <c r="BV24" s="16"/>
      <c r="BW24" s="16">
        <v>38119</v>
      </c>
      <c r="BX24" s="16"/>
      <c r="BY24" s="16">
        <v>38256</v>
      </c>
      <c r="BZ24" s="16"/>
      <c r="CA24" s="16">
        <v>36052</v>
      </c>
      <c r="CB24" s="16"/>
      <c r="CC24" s="16">
        <v>38250</v>
      </c>
      <c r="CD24" s="16"/>
      <c r="CE24" s="16">
        <v>445722</v>
      </c>
      <c r="CF24" s="31"/>
      <c r="CG24" s="45"/>
      <c r="CH24" s="16">
        <v>37634</v>
      </c>
      <c r="CI24" s="55"/>
      <c r="CJ24" s="16">
        <v>36788</v>
      </c>
      <c r="CK24" s="16"/>
      <c r="CL24" s="16">
        <v>38470</v>
      </c>
      <c r="CM24" s="16"/>
      <c r="CN24" s="16">
        <v>38094</v>
      </c>
      <c r="CO24" s="16"/>
      <c r="CP24" s="16">
        <v>38819</v>
      </c>
      <c r="CQ24" s="16"/>
      <c r="CR24" s="16">
        <v>36523</v>
      </c>
      <c r="CS24" s="16"/>
      <c r="CT24" s="16">
        <v>35413</v>
      </c>
      <c r="CU24" s="16"/>
      <c r="CV24" s="16">
        <v>38596</v>
      </c>
      <c r="CW24" s="16"/>
      <c r="CX24" s="16">
        <v>38204</v>
      </c>
      <c r="CY24" s="16"/>
      <c r="CZ24" s="16">
        <v>38657</v>
      </c>
      <c r="DA24" s="16"/>
      <c r="DB24" s="16">
        <v>36320</v>
      </c>
      <c r="DC24" s="16"/>
      <c r="DD24" s="16">
        <v>38360</v>
      </c>
      <c r="DE24" s="16"/>
      <c r="DF24" s="16">
        <v>451878</v>
      </c>
      <c r="DG24" s="31"/>
      <c r="DH24" s="45"/>
      <c r="DI24" s="16">
        <v>39287</v>
      </c>
      <c r="DJ24" s="55"/>
      <c r="DK24" s="16">
        <v>36250</v>
      </c>
      <c r="DL24" s="16"/>
      <c r="DM24" s="16">
        <v>40495</v>
      </c>
      <c r="DN24" s="16"/>
      <c r="DO24" s="16">
        <v>36967</v>
      </c>
      <c r="DP24" s="16"/>
      <c r="DQ24" s="16">
        <v>38560</v>
      </c>
      <c r="DR24" s="16"/>
      <c r="DS24" s="16">
        <v>37088</v>
      </c>
      <c r="DT24" s="16"/>
      <c r="DU24" s="16">
        <v>35680</v>
      </c>
      <c r="DV24" s="16"/>
      <c r="DW24" s="16">
        <v>37994</v>
      </c>
      <c r="DX24" s="16"/>
      <c r="DY24" s="16">
        <v>38121</v>
      </c>
      <c r="DZ24" s="16"/>
      <c r="EA24" s="16">
        <v>39320</v>
      </c>
      <c r="EB24" s="16"/>
      <c r="EC24" s="16">
        <v>36590</v>
      </c>
      <c r="ED24" s="16"/>
      <c r="EE24" s="16">
        <v>39245</v>
      </c>
      <c r="EF24" s="16"/>
      <c r="EG24" s="16">
        <v>455597</v>
      </c>
      <c r="EH24" s="31"/>
      <c r="EI24" s="45"/>
      <c r="EJ24" s="16">
        <v>40685</v>
      </c>
      <c r="EK24" s="55"/>
      <c r="EL24" s="16">
        <v>37111</v>
      </c>
      <c r="EM24" s="16"/>
      <c r="EN24" s="16">
        <v>41042</v>
      </c>
      <c r="EO24" s="16"/>
      <c r="EP24" s="16">
        <v>39389</v>
      </c>
      <c r="EQ24" s="16"/>
      <c r="ER24" s="16">
        <v>39931</v>
      </c>
      <c r="ES24" s="16"/>
      <c r="ET24" s="16">
        <v>38361</v>
      </c>
      <c r="EU24" s="16"/>
      <c r="EV24" s="16">
        <v>38164</v>
      </c>
      <c r="EW24" s="16"/>
      <c r="EX24" s="16">
        <v>39696</v>
      </c>
      <c r="EY24" s="16"/>
      <c r="EZ24" s="16">
        <v>40554</v>
      </c>
      <c r="FA24" s="16"/>
      <c r="FB24" s="16">
        <v>41913</v>
      </c>
      <c r="FC24" s="16"/>
      <c r="FD24" s="16">
        <v>39977</v>
      </c>
      <c r="FE24" s="16"/>
      <c r="FF24" s="16">
        <v>40457</v>
      </c>
      <c r="FG24" s="16"/>
      <c r="FH24" s="16">
        <v>477280</v>
      </c>
      <c r="FI24" s="31"/>
      <c r="FJ24" s="45"/>
      <c r="FK24" s="16">
        <v>43248</v>
      </c>
      <c r="FL24" s="55"/>
      <c r="FM24" s="16">
        <v>38347</v>
      </c>
      <c r="FN24" s="16"/>
      <c r="FO24" s="16">
        <v>43034</v>
      </c>
      <c r="FP24" s="16"/>
      <c r="FQ24" s="16">
        <v>41683</v>
      </c>
      <c r="FR24" s="16"/>
      <c r="FS24" s="16">
        <v>43982</v>
      </c>
      <c r="FT24" s="16"/>
      <c r="FU24" s="16">
        <v>39484</v>
      </c>
      <c r="FV24" s="16"/>
      <c r="FW24" s="16">
        <v>40870</v>
      </c>
      <c r="FX24" s="16"/>
      <c r="FY24" s="16">
        <v>40174</v>
      </c>
      <c r="FZ24" s="16"/>
      <c r="GA24" s="16">
        <v>41235</v>
      </c>
      <c r="GB24" s="16"/>
      <c r="GC24" s="16">
        <v>42674</v>
      </c>
      <c r="GD24" s="16"/>
      <c r="GE24" s="16">
        <v>42196</v>
      </c>
      <c r="GF24" s="16"/>
      <c r="GG24" s="16">
        <v>42212</v>
      </c>
      <c r="GH24" s="16"/>
      <c r="GI24" s="16">
        <v>499139</v>
      </c>
      <c r="GJ24" s="31"/>
      <c r="GK24" s="45"/>
      <c r="GL24" s="16">
        <v>44467</v>
      </c>
      <c r="GM24" s="55"/>
      <c r="GN24" s="16">
        <v>40760</v>
      </c>
      <c r="GO24" s="16"/>
      <c r="GP24" s="16">
        <v>43268</v>
      </c>
      <c r="GQ24" s="16"/>
      <c r="GR24" s="16">
        <v>38295</v>
      </c>
      <c r="GS24" s="16"/>
      <c r="GT24" s="16">
        <v>37059</v>
      </c>
      <c r="GU24" s="16"/>
      <c r="GV24" s="16">
        <v>35796</v>
      </c>
      <c r="GW24" s="16"/>
      <c r="GX24" s="16">
        <v>37329</v>
      </c>
      <c r="GY24" s="16"/>
      <c r="GZ24" s="16">
        <v>39310</v>
      </c>
      <c r="HA24" s="16"/>
      <c r="HB24" s="16">
        <v>40949</v>
      </c>
      <c r="HC24" s="16"/>
      <c r="HD24" s="16">
        <v>41966</v>
      </c>
      <c r="HE24" s="16"/>
      <c r="HF24" s="16">
        <v>39364</v>
      </c>
      <c r="HG24" s="16"/>
      <c r="HH24" s="16">
        <v>38805</v>
      </c>
      <c r="HI24" s="16"/>
      <c r="HJ24" s="40"/>
      <c r="HK24" s="16">
        <v>477368</v>
      </c>
      <c r="HL24" s="31"/>
      <c r="HM24" s="45"/>
      <c r="HN24" s="16">
        <v>38284</v>
      </c>
      <c r="HO24" s="55"/>
      <c r="HP24" s="16">
        <v>33179</v>
      </c>
      <c r="HQ24" s="16"/>
      <c r="HR24" s="16">
        <v>39008</v>
      </c>
      <c r="HS24" s="16"/>
      <c r="HT24" s="16">
        <v>37455</v>
      </c>
      <c r="HU24" s="16"/>
      <c r="HV24" s="16">
        <v>39000</v>
      </c>
      <c r="HW24" s="16"/>
      <c r="HX24" s="16">
        <v>38494</v>
      </c>
      <c r="HY24" s="16"/>
      <c r="HZ24" s="16">
        <v>38531</v>
      </c>
      <c r="IA24" s="16"/>
      <c r="IB24" s="16">
        <v>41444</v>
      </c>
      <c r="IC24" s="16"/>
      <c r="ID24" s="16">
        <v>41221</v>
      </c>
      <c r="IE24" s="16"/>
      <c r="IF24" s="16">
        <v>41212</v>
      </c>
      <c r="IG24" s="16"/>
      <c r="IH24" s="16">
        <v>39531</v>
      </c>
      <c r="II24" s="16"/>
      <c r="IJ24" s="16">
        <v>39054</v>
      </c>
      <c r="IK24" s="16"/>
      <c r="IL24" s="16">
        <v>466413</v>
      </c>
      <c r="IM24" s="31"/>
      <c r="IN24" s="16">
        <v>39870</v>
      </c>
      <c r="IO24" s="55"/>
      <c r="IP24" s="16">
        <v>36826</v>
      </c>
      <c r="IQ24" s="16"/>
      <c r="IR24" s="16">
        <v>41803</v>
      </c>
      <c r="IS24" s="16"/>
      <c r="IT24" s="16">
        <v>39450</v>
      </c>
      <c r="IU24" s="16"/>
      <c r="IV24" s="16">
        <v>40775</v>
      </c>
      <c r="IW24" s="16"/>
      <c r="IX24" s="16">
        <v>38703</v>
      </c>
      <c r="IY24" s="16"/>
      <c r="IZ24" s="16">
        <v>37391</v>
      </c>
      <c r="JA24" s="16"/>
      <c r="JB24" s="16">
        <v>39033</v>
      </c>
      <c r="JC24" s="16"/>
      <c r="JD24" s="16">
        <v>42536</v>
      </c>
      <c r="JE24" s="16"/>
      <c r="JF24" s="16">
        <v>41825</v>
      </c>
      <c r="JG24" s="16"/>
      <c r="JH24" s="16">
        <v>39842</v>
      </c>
      <c r="JI24" s="16"/>
      <c r="JJ24" s="16">
        <v>41733</v>
      </c>
      <c r="JK24" s="16"/>
      <c r="JL24" s="16">
        <v>479787</v>
      </c>
      <c r="JM24" s="16"/>
      <c r="JN24" s="16">
        <v>46998</v>
      </c>
      <c r="JO24" s="55"/>
      <c r="JP24" s="16">
        <v>42745</v>
      </c>
      <c r="JQ24" s="16"/>
      <c r="JR24" s="16">
        <v>41852</v>
      </c>
      <c r="JS24" s="16"/>
      <c r="JT24" s="16">
        <v>39073</v>
      </c>
      <c r="JU24" s="16"/>
      <c r="JV24" s="16">
        <v>40815</v>
      </c>
      <c r="JW24" s="16"/>
      <c r="JX24" s="16">
        <v>36195</v>
      </c>
      <c r="JY24" s="16"/>
      <c r="JZ24" s="16">
        <v>33589</v>
      </c>
      <c r="KA24" s="16"/>
      <c r="KB24" s="16">
        <v>37658</v>
      </c>
      <c r="KC24" s="16"/>
      <c r="KD24" s="16">
        <v>38771</v>
      </c>
      <c r="KE24" s="16"/>
      <c r="KF24" s="16">
        <v>41154</v>
      </c>
      <c r="KG24" s="16"/>
      <c r="KH24" s="16">
        <v>40995</v>
      </c>
      <c r="KI24" s="16"/>
      <c r="KJ24" s="16">
        <v>43100</v>
      </c>
      <c r="KK24" s="16"/>
      <c r="KL24" s="16">
        <v>482945</v>
      </c>
      <c r="KM24" s="16"/>
      <c r="KN24" s="40"/>
      <c r="KO24" s="15" t="s">
        <v>23</v>
      </c>
    </row>
    <row r="25" spans="2:301" ht="10.5" customHeight="1" x14ac:dyDescent="0.2">
      <c r="B25" s="13">
        <v>8</v>
      </c>
      <c r="C25" s="13"/>
      <c r="D25" s="19" t="s">
        <v>24</v>
      </c>
      <c r="E25" s="41">
        <v>93.176286038838114</v>
      </c>
      <c r="F25" s="41"/>
      <c r="G25" s="41">
        <v>94.165483794653412</v>
      </c>
      <c r="H25" s="41"/>
      <c r="I25" s="41">
        <v>95.416335806796098</v>
      </c>
      <c r="J25" s="41"/>
      <c r="K25" s="41">
        <v>95.51011397190716</v>
      </c>
      <c r="L25" s="41"/>
      <c r="M25" s="41">
        <v>94.804255205123397</v>
      </c>
      <c r="N25" s="41"/>
      <c r="O25" s="41">
        <v>94.852079462626833</v>
      </c>
      <c r="P25" s="41"/>
      <c r="Q25" s="41">
        <v>95.799620271651818</v>
      </c>
      <c r="R25" s="41"/>
      <c r="S25" s="41">
        <v>95.432088766501991</v>
      </c>
      <c r="T25" s="41"/>
      <c r="U25" s="41">
        <v>95.147501831899476</v>
      </c>
      <c r="V25" s="41"/>
      <c r="W25" s="41">
        <v>93.206235517168736</v>
      </c>
      <c r="X25" s="41"/>
      <c r="Y25" s="41">
        <v>95.005396654074474</v>
      </c>
      <c r="Z25" s="41"/>
      <c r="AA25" s="41">
        <v>96.495080100837612</v>
      </c>
      <c r="AB25" s="41"/>
      <c r="AC25" s="41">
        <v>94.911929745676787</v>
      </c>
      <c r="AD25" s="41"/>
      <c r="AE25" s="41"/>
      <c r="AF25" s="41">
        <v>94.823232323232318</v>
      </c>
      <c r="AG25" s="41"/>
      <c r="AH25" s="41">
        <v>96.702520643198611</v>
      </c>
      <c r="AI25" s="41"/>
      <c r="AJ25" s="41">
        <v>96.256723896544102</v>
      </c>
      <c r="AK25" s="41"/>
      <c r="AL25" s="41">
        <v>95.718614830738943</v>
      </c>
      <c r="AM25" s="41"/>
      <c r="AN25" s="41">
        <v>93.305323538291233</v>
      </c>
      <c r="AO25" s="41"/>
      <c r="AP25" s="41">
        <v>92.83977664377889</v>
      </c>
      <c r="AQ25" s="41"/>
      <c r="AR25" s="41">
        <v>92.36315234873274</v>
      </c>
      <c r="AS25" s="41"/>
      <c r="AT25" s="41">
        <v>92.424005422597631</v>
      </c>
      <c r="AU25" s="41"/>
      <c r="AV25" s="41">
        <v>94.396379275855168</v>
      </c>
      <c r="AW25" s="41"/>
      <c r="AX25" s="41">
        <v>95.050507485715656</v>
      </c>
      <c r="AY25" s="41"/>
      <c r="AZ25" s="41">
        <v>94.184732353847735</v>
      </c>
      <c r="BA25" s="41"/>
      <c r="BB25" s="41">
        <v>94.607633741236768</v>
      </c>
      <c r="BC25" s="41"/>
      <c r="BD25" s="41">
        <v>94.407691402782675</v>
      </c>
      <c r="BE25" s="41"/>
      <c r="BF25" s="41"/>
      <c r="BG25" s="41">
        <v>95.22530072963913</v>
      </c>
      <c r="BH25" s="41"/>
      <c r="BI25" s="41">
        <v>94.198134637483633</v>
      </c>
      <c r="BJ25" s="41"/>
      <c r="BK25" s="41">
        <v>94.727915879246012</v>
      </c>
      <c r="BL25" s="41"/>
      <c r="BM25" s="41">
        <v>93.637995162171308</v>
      </c>
      <c r="BN25" s="41"/>
      <c r="BO25" s="41">
        <v>95.539911942488999</v>
      </c>
      <c r="BP25" s="41"/>
      <c r="BQ25" s="41">
        <v>94.825268817204304</v>
      </c>
      <c r="BR25" s="41"/>
      <c r="BS25" s="41">
        <v>93.477968653386029</v>
      </c>
      <c r="BT25" s="41"/>
      <c r="BU25" s="41">
        <v>93.004495825305071</v>
      </c>
      <c r="BV25" s="41"/>
      <c r="BW25" s="41">
        <v>95.150017472916986</v>
      </c>
      <c r="BX25" s="41"/>
      <c r="BY25" s="41">
        <v>95.079033701163141</v>
      </c>
      <c r="BZ25" s="41"/>
      <c r="CA25" s="41">
        <v>93.261246346069271</v>
      </c>
      <c r="CB25" s="41"/>
      <c r="CC25" s="41">
        <v>95.362752430815263</v>
      </c>
      <c r="CD25" s="41"/>
      <c r="CE25" s="41">
        <v>94.475861835077069</v>
      </c>
      <c r="CF25" s="41"/>
      <c r="CG25" s="41"/>
      <c r="CH25" s="41">
        <v>93.588978414403655</v>
      </c>
      <c r="CI25" s="41"/>
      <c r="CJ25" s="41">
        <v>95.914483118237513</v>
      </c>
      <c r="CK25" s="41"/>
      <c r="CL25" s="41">
        <v>94.565030358152455</v>
      </c>
      <c r="CM25" s="41"/>
      <c r="CN25" s="41">
        <v>95.175515302935665</v>
      </c>
      <c r="CO25" s="41"/>
      <c r="CP25" s="41">
        <v>94.907339494401256</v>
      </c>
      <c r="CQ25" s="41"/>
      <c r="CR25" s="41">
        <v>94.423474663909005</v>
      </c>
      <c r="CS25" s="41"/>
      <c r="CT25" s="41">
        <v>95.972790590530906</v>
      </c>
      <c r="CU25" s="41"/>
      <c r="CV25" s="41">
        <v>96.593838376254467</v>
      </c>
      <c r="CW25" s="41"/>
      <c r="CX25" s="41">
        <v>94.683883119779921</v>
      </c>
      <c r="CY25" s="41"/>
      <c r="CZ25" s="41">
        <v>94.759161661968378</v>
      </c>
      <c r="DA25" s="41"/>
      <c r="DB25" s="41">
        <v>92.714555572573644</v>
      </c>
      <c r="DC25" s="41"/>
      <c r="DD25" s="41">
        <v>94.433913493020853</v>
      </c>
      <c r="DE25" s="41"/>
      <c r="DF25" s="41">
        <v>94.802895206126095</v>
      </c>
      <c r="DG25" s="41"/>
      <c r="DH25" s="41"/>
      <c r="DI25" s="41">
        <v>95.3151535736814</v>
      </c>
      <c r="DJ25" s="41"/>
      <c r="DK25" s="41">
        <v>95.211829905707461</v>
      </c>
      <c r="DL25" s="41"/>
      <c r="DM25" s="41">
        <v>95.495814172856967</v>
      </c>
      <c r="DN25" s="41"/>
      <c r="DO25" s="41">
        <v>94.094738717641974</v>
      </c>
      <c r="DP25" s="41"/>
      <c r="DQ25" s="41">
        <v>93.050193050193059</v>
      </c>
      <c r="DR25" s="41"/>
      <c r="DS25" s="41">
        <v>93.305491962061936</v>
      </c>
      <c r="DT25" s="41"/>
      <c r="DU25" s="41">
        <v>96.123279183167654</v>
      </c>
      <c r="DV25" s="41"/>
      <c r="DW25" s="41">
        <v>95.122928245956643</v>
      </c>
      <c r="DX25" s="41"/>
      <c r="DY25" s="41">
        <v>94.630622579684243</v>
      </c>
      <c r="DZ25" s="41"/>
      <c r="EA25" s="41">
        <v>94.127785890407679</v>
      </c>
      <c r="EB25" s="41"/>
      <c r="EC25" s="41">
        <v>92.168568477795404</v>
      </c>
      <c r="ED25" s="41"/>
      <c r="EE25" s="41">
        <v>93.835927599646126</v>
      </c>
      <c r="EF25" s="41"/>
      <c r="EG25" s="41">
        <v>94.363230408523407</v>
      </c>
      <c r="EH25" s="41"/>
      <c r="EI25" s="41"/>
      <c r="EJ25" s="41">
        <v>92.547940219740227</v>
      </c>
      <c r="EK25" s="41"/>
      <c r="EL25" s="41">
        <v>92.928508826843625</v>
      </c>
      <c r="EM25" s="41"/>
      <c r="EN25" s="41">
        <v>94.061833933032332</v>
      </c>
      <c r="EO25" s="41"/>
      <c r="EP25" s="41">
        <v>94.338131391756292</v>
      </c>
      <c r="EQ25" s="41"/>
      <c r="ER25" s="41">
        <v>91.951826094966151</v>
      </c>
      <c r="ES25" s="41"/>
      <c r="ET25" s="41">
        <v>93.129567138452572</v>
      </c>
      <c r="EU25" s="41"/>
      <c r="EV25" s="41">
        <v>93.449888586889983</v>
      </c>
      <c r="EW25" s="41"/>
      <c r="EX25" s="41">
        <v>93.275059918229246</v>
      </c>
      <c r="EY25" s="41"/>
      <c r="EZ25" s="41">
        <v>95.241897604509163</v>
      </c>
      <c r="FA25" s="41"/>
      <c r="FB25" s="41">
        <v>93.929003630496169</v>
      </c>
      <c r="FC25" s="41"/>
      <c r="FD25" s="41">
        <v>93.210380283988897</v>
      </c>
      <c r="FE25" s="41"/>
      <c r="FF25" s="41">
        <v>94.565471459959795</v>
      </c>
      <c r="FG25" s="41"/>
      <c r="FH25" s="41">
        <v>93.553312725783016</v>
      </c>
      <c r="FI25" s="41"/>
      <c r="FJ25" s="41"/>
      <c r="FK25" s="41">
        <v>95.186530207989435</v>
      </c>
      <c r="FL25" s="41"/>
      <c r="FM25" s="41">
        <v>93.999264615761732</v>
      </c>
      <c r="FN25" s="41"/>
      <c r="FO25" s="41">
        <v>96.13528728442499</v>
      </c>
      <c r="FP25" s="41"/>
      <c r="FQ25" s="41">
        <v>96.152337893012856</v>
      </c>
      <c r="FR25" s="41"/>
      <c r="FS25" s="41">
        <v>96.146026888184494</v>
      </c>
      <c r="FT25" s="41"/>
      <c r="FU25" s="41">
        <v>94.756293647555736</v>
      </c>
      <c r="FV25" s="41"/>
      <c r="FW25" s="41">
        <v>95.664996957071295</v>
      </c>
      <c r="FX25" s="41"/>
      <c r="FY25" s="41">
        <v>95.552278565312534</v>
      </c>
      <c r="FZ25" s="41"/>
      <c r="GA25" s="41">
        <v>95.995809568152723</v>
      </c>
      <c r="GB25" s="41"/>
      <c r="GC25" s="41">
        <v>95.514570929764091</v>
      </c>
      <c r="GD25" s="41"/>
      <c r="GE25" s="41">
        <v>96.384111103497105</v>
      </c>
      <c r="GF25" s="41"/>
      <c r="GG25" s="41">
        <v>96.743290628652616</v>
      </c>
      <c r="GH25" s="41"/>
      <c r="GI25" s="41">
        <v>95.699330866422528</v>
      </c>
      <c r="GJ25" s="41"/>
      <c r="GK25" s="41"/>
      <c r="GL25" s="41">
        <v>96.859003681195404</v>
      </c>
      <c r="GM25" s="41"/>
      <c r="GN25" s="41">
        <v>96.354782279797647</v>
      </c>
      <c r="GO25" s="41"/>
      <c r="GP25" s="41">
        <v>97.148502402442858</v>
      </c>
      <c r="GQ25" s="41"/>
      <c r="GR25" s="41">
        <v>97.252203062701582</v>
      </c>
      <c r="GS25" s="41"/>
      <c r="GT25" s="41">
        <v>96.914145244384002</v>
      </c>
      <c r="GU25" s="41"/>
      <c r="GV25" s="41">
        <v>95.967828418230567</v>
      </c>
      <c r="GW25" s="41"/>
      <c r="GX25" s="41">
        <v>97.948098974049486</v>
      </c>
      <c r="GY25" s="41"/>
      <c r="GZ25" s="41">
        <v>96.944437594022048</v>
      </c>
      <c r="HA25" s="41"/>
      <c r="HB25" s="41">
        <v>96.787841542970597</v>
      </c>
      <c r="HC25" s="41"/>
      <c r="HD25" s="41">
        <v>96.126623450992966</v>
      </c>
      <c r="HE25" s="41"/>
      <c r="HF25" s="41">
        <v>96.515875934779956</v>
      </c>
      <c r="HG25" s="41"/>
      <c r="HH25" s="41">
        <v>96.1876905535037</v>
      </c>
      <c r="HI25" s="41"/>
      <c r="HJ25" s="41"/>
      <c r="HK25" s="41">
        <v>96.747179875886175</v>
      </c>
      <c r="HL25" s="41"/>
      <c r="HM25" s="41"/>
      <c r="HN25" s="41">
        <v>95.743510228579993</v>
      </c>
      <c r="HO25" s="41"/>
      <c r="HP25" s="41">
        <v>91.518177304573285</v>
      </c>
      <c r="HQ25" s="41"/>
      <c r="HR25" s="41">
        <v>95.060314365785302</v>
      </c>
      <c r="HS25" s="41"/>
      <c r="HT25" s="41">
        <v>95.763448557987317</v>
      </c>
      <c r="HU25" s="41"/>
      <c r="HV25" s="41">
        <v>96.408177391046408</v>
      </c>
      <c r="HW25" s="41"/>
      <c r="HX25" s="41">
        <v>95.942375753950444</v>
      </c>
      <c r="HY25" s="41"/>
      <c r="HZ25" s="41">
        <v>95.482480051543845</v>
      </c>
      <c r="IA25" s="41"/>
      <c r="IB25" s="41">
        <v>96.204647275934903</v>
      </c>
      <c r="IC25" s="41"/>
      <c r="ID25" s="41">
        <v>95.145877573631239</v>
      </c>
      <c r="IE25" s="41"/>
      <c r="IF25" s="41">
        <v>95.406982127974814</v>
      </c>
      <c r="IG25" s="41"/>
      <c r="IH25" s="41">
        <v>94.67595918953873</v>
      </c>
      <c r="II25" s="41"/>
      <c r="IJ25" s="41">
        <v>93.218761188686003</v>
      </c>
      <c r="IK25" s="41"/>
      <c r="IL25" s="41">
        <v>95.076891088624521</v>
      </c>
      <c r="IM25" s="41"/>
      <c r="IN25" s="41">
        <v>95.96591729649063</v>
      </c>
      <c r="IO25" s="41"/>
      <c r="IP25" s="41">
        <v>94.619732785200412</v>
      </c>
      <c r="IQ25" s="41"/>
      <c r="IR25" s="41">
        <v>94.429510492669806</v>
      </c>
      <c r="IS25" s="41"/>
      <c r="IT25" s="41">
        <v>94.806661700031242</v>
      </c>
      <c r="IU25" s="41"/>
      <c r="IV25" s="41">
        <v>94.812351764870016</v>
      </c>
      <c r="IW25" s="41"/>
      <c r="IX25" s="41">
        <v>94.639931531972124</v>
      </c>
      <c r="IY25" s="41"/>
      <c r="IZ25" s="41">
        <v>95.314690662520078</v>
      </c>
      <c r="JA25" s="41"/>
      <c r="JB25" s="41">
        <v>93.57290118425469</v>
      </c>
      <c r="JC25" s="41"/>
      <c r="JD25" s="41">
        <v>95.640247329960644</v>
      </c>
      <c r="JE25" s="41"/>
      <c r="JF25" s="41">
        <v>95.113021330786367</v>
      </c>
      <c r="JG25" s="41"/>
      <c r="JH25" s="41">
        <v>93.843037497644616</v>
      </c>
      <c r="JI25" s="41"/>
      <c r="JJ25" s="41">
        <v>93.247681823259981</v>
      </c>
      <c r="JK25" s="41"/>
      <c r="JL25" s="41">
        <v>94.660550458715591</v>
      </c>
      <c r="JM25" s="41"/>
      <c r="JN25" s="41">
        <v>94.51013513513513</v>
      </c>
      <c r="JO25" s="41"/>
      <c r="JP25" s="41">
        <v>93.808980380107982</v>
      </c>
      <c r="JQ25" s="41"/>
      <c r="JR25" s="41">
        <v>91.762590716744512</v>
      </c>
      <c r="JS25" s="41"/>
      <c r="JT25" s="41">
        <v>93.742952424366024</v>
      </c>
      <c r="JU25" s="41"/>
      <c r="JV25" s="41">
        <v>91.113045807661393</v>
      </c>
      <c r="JW25" s="41"/>
      <c r="JX25" s="41">
        <v>89.715942891136223</v>
      </c>
      <c r="JY25" s="41"/>
      <c r="JZ25" s="41">
        <v>90.950691830711321</v>
      </c>
      <c r="KA25" s="41"/>
      <c r="KB25" s="41">
        <v>89.685393793612604</v>
      </c>
      <c r="KC25" s="41"/>
      <c r="KD25" s="41">
        <v>90.127388535031855</v>
      </c>
      <c r="KE25" s="41"/>
      <c r="KF25" s="41">
        <v>90.721513127438655</v>
      </c>
      <c r="KG25" s="41"/>
      <c r="KH25" s="41">
        <v>89.751729573517821</v>
      </c>
      <c r="KI25" s="41"/>
      <c r="KJ25" s="41">
        <v>89.713167644977304</v>
      </c>
      <c r="KK25" s="41"/>
      <c r="KL25" s="41">
        <v>91.338325046383602</v>
      </c>
      <c r="KM25" s="41"/>
      <c r="KN25" s="43"/>
      <c r="KO25" s="19" t="s">
        <v>25</v>
      </c>
    </row>
    <row r="26" spans="2:301" ht="4.5" customHeight="1" x14ac:dyDescent="0.2">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3"/>
      <c r="HK26" s="44"/>
      <c r="HL26" s="42"/>
      <c r="HM26" s="42"/>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3"/>
      <c r="KO26" s="19"/>
    </row>
    <row r="27" spans="2:301" ht="10.5" customHeight="1" x14ac:dyDescent="0.2">
      <c r="B27" s="13">
        <v>9</v>
      </c>
      <c r="C27" s="14"/>
      <c r="D27" s="15" t="s">
        <v>26</v>
      </c>
      <c r="E27" s="16">
        <v>35758</v>
      </c>
      <c r="F27" s="16"/>
      <c r="G27" s="16">
        <v>32959</v>
      </c>
      <c r="H27" s="16"/>
      <c r="I27" s="16">
        <v>35780</v>
      </c>
      <c r="J27" s="16"/>
      <c r="K27" s="16">
        <v>35564</v>
      </c>
      <c r="L27" s="16"/>
      <c r="M27" s="16">
        <v>36397</v>
      </c>
      <c r="N27" s="16"/>
      <c r="O27" s="16">
        <v>34282</v>
      </c>
      <c r="P27" s="16"/>
      <c r="Q27" s="16">
        <v>33545</v>
      </c>
      <c r="R27" s="16"/>
      <c r="S27" s="16">
        <v>36267</v>
      </c>
      <c r="T27" s="16"/>
      <c r="U27" s="16">
        <v>36054</v>
      </c>
      <c r="V27" s="16"/>
      <c r="W27" s="16">
        <v>36799</v>
      </c>
      <c r="X27" s="16"/>
      <c r="Y27" s="16">
        <v>36248</v>
      </c>
      <c r="Z27" s="16"/>
      <c r="AA27" s="16">
        <v>36376</v>
      </c>
      <c r="AB27" s="16"/>
      <c r="AC27" s="16">
        <v>426029</v>
      </c>
      <c r="AD27" s="45"/>
      <c r="AE27" s="45"/>
      <c r="AF27" s="16">
        <v>38657</v>
      </c>
      <c r="AG27" s="16"/>
      <c r="AH27" s="16">
        <v>36290</v>
      </c>
      <c r="AI27" s="16"/>
      <c r="AJ27" s="16">
        <v>40075</v>
      </c>
      <c r="AK27" s="16"/>
      <c r="AL27" s="16">
        <v>37902</v>
      </c>
      <c r="AM27" s="16"/>
      <c r="AN27" s="16">
        <v>38481</v>
      </c>
      <c r="AO27" s="16"/>
      <c r="AP27" s="16">
        <v>36141</v>
      </c>
      <c r="AQ27" s="16"/>
      <c r="AR27" s="16">
        <v>34871</v>
      </c>
      <c r="AS27" s="16"/>
      <c r="AT27" s="16">
        <v>37077</v>
      </c>
      <c r="AU27" s="16"/>
      <c r="AV27" s="16">
        <v>39009</v>
      </c>
      <c r="AW27" s="16"/>
      <c r="AX27" s="16">
        <v>40639</v>
      </c>
      <c r="AY27" s="16"/>
      <c r="AZ27" s="16">
        <v>37942</v>
      </c>
      <c r="BA27" s="16"/>
      <c r="BB27" s="16">
        <v>38848</v>
      </c>
      <c r="BC27" s="16"/>
      <c r="BD27" s="16">
        <v>455932</v>
      </c>
      <c r="BE27" s="45"/>
      <c r="BF27" s="45"/>
      <c r="BG27" s="16">
        <v>39707</v>
      </c>
      <c r="BH27" s="55"/>
      <c r="BI27" s="16">
        <v>36451</v>
      </c>
      <c r="BJ27" s="16"/>
      <c r="BK27" s="16">
        <v>40140</v>
      </c>
      <c r="BL27" s="16"/>
      <c r="BM27" s="16">
        <v>37333</v>
      </c>
      <c r="BN27" s="16"/>
      <c r="BO27" s="16">
        <v>39387</v>
      </c>
      <c r="BP27" s="16"/>
      <c r="BQ27" s="16">
        <v>37829</v>
      </c>
      <c r="BR27" s="16"/>
      <c r="BS27" s="16">
        <v>36091</v>
      </c>
      <c r="BT27" s="16"/>
      <c r="BU27" s="16">
        <v>37517</v>
      </c>
      <c r="BV27" s="16"/>
      <c r="BW27" s="16">
        <v>39227</v>
      </c>
      <c r="BX27" s="16"/>
      <c r="BY27" s="16">
        <v>39350</v>
      </c>
      <c r="BZ27" s="16"/>
      <c r="CA27" s="16">
        <v>37432</v>
      </c>
      <c r="CB27" s="16"/>
      <c r="CC27" s="16">
        <v>39307</v>
      </c>
      <c r="CD27" s="16"/>
      <c r="CE27" s="16">
        <v>459771</v>
      </c>
      <c r="CF27" s="31"/>
      <c r="CG27" s="45"/>
      <c r="CH27" s="16">
        <v>38984</v>
      </c>
      <c r="CI27" s="55"/>
      <c r="CJ27" s="16">
        <v>37655</v>
      </c>
      <c r="CK27" s="16"/>
      <c r="CL27" s="16">
        <v>39710</v>
      </c>
      <c r="CM27" s="16"/>
      <c r="CN27" s="16">
        <v>39151</v>
      </c>
      <c r="CO27" s="16"/>
      <c r="CP27" s="16">
        <v>40028</v>
      </c>
      <c r="CQ27" s="16"/>
      <c r="CR27" s="16">
        <v>37722</v>
      </c>
      <c r="CS27" s="16"/>
      <c r="CT27" s="16">
        <v>36288</v>
      </c>
      <c r="CU27" s="16"/>
      <c r="CV27" s="16">
        <v>39360</v>
      </c>
      <c r="CW27" s="16"/>
      <c r="CX27" s="16">
        <v>39324</v>
      </c>
      <c r="CY27" s="16"/>
      <c r="CZ27" s="16">
        <v>39919</v>
      </c>
      <c r="DA27" s="16"/>
      <c r="DB27" s="16">
        <v>37812</v>
      </c>
      <c r="DC27" s="16"/>
      <c r="DD27" s="16">
        <v>39603</v>
      </c>
      <c r="DE27" s="16"/>
      <c r="DF27" s="16">
        <v>465556</v>
      </c>
      <c r="DG27" s="31"/>
      <c r="DH27" s="45"/>
      <c r="DI27" s="16">
        <v>40390</v>
      </c>
      <c r="DJ27" s="55"/>
      <c r="DK27" s="16">
        <v>37234</v>
      </c>
      <c r="DL27" s="16"/>
      <c r="DM27" s="16">
        <v>41613</v>
      </c>
      <c r="DN27" s="16"/>
      <c r="DO27" s="16">
        <v>38301</v>
      </c>
      <c r="DP27" s="16"/>
      <c r="DQ27" s="16">
        <v>40071</v>
      </c>
      <c r="DR27" s="16"/>
      <c r="DS27" s="16">
        <v>38435</v>
      </c>
      <c r="DT27" s="16"/>
      <c r="DU27" s="16">
        <v>36447</v>
      </c>
      <c r="DV27" s="16"/>
      <c r="DW27" s="16">
        <v>39075</v>
      </c>
      <c r="DX27" s="16"/>
      <c r="DY27" s="16">
        <v>39304</v>
      </c>
      <c r="DZ27" s="16"/>
      <c r="EA27" s="16">
        <v>40740</v>
      </c>
      <c r="EB27" s="16"/>
      <c r="EC27" s="16">
        <v>38145</v>
      </c>
      <c r="ED27" s="16"/>
      <c r="EE27" s="16">
        <v>40459</v>
      </c>
      <c r="EF27" s="16"/>
      <c r="EG27" s="16">
        <v>470214</v>
      </c>
      <c r="EH27" s="31"/>
      <c r="EI27" s="45"/>
      <c r="EJ27" s="16">
        <v>42082</v>
      </c>
      <c r="EK27" s="55"/>
      <c r="EL27" s="16">
        <v>38364</v>
      </c>
      <c r="EM27" s="16"/>
      <c r="EN27" s="16">
        <v>42326</v>
      </c>
      <c r="EO27" s="16"/>
      <c r="EP27" s="16">
        <v>40583</v>
      </c>
      <c r="EQ27" s="16"/>
      <c r="ER27" s="16">
        <v>41618</v>
      </c>
      <c r="ES27" s="16"/>
      <c r="ET27" s="16">
        <v>39855</v>
      </c>
      <c r="EU27" s="16"/>
      <c r="EV27" s="16">
        <v>39484</v>
      </c>
      <c r="EW27" s="16"/>
      <c r="EX27" s="16">
        <v>41270</v>
      </c>
      <c r="EY27" s="16"/>
      <c r="EZ27" s="16">
        <v>41637</v>
      </c>
      <c r="FA27" s="16"/>
      <c r="FB27" s="16">
        <v>43421</v>
      </c>
      <c r="FC27" s="16"/>
      <c r="FD27" s="16">
        <v>41401</v>
      </c>
      <c r="FE27" s="16"/>
      <c r="FF27" s="16">
        <v>41771</v>
      </c>
      <c r="FG27" s="16"/>
      <c r="FH27" s="16">
        <v>493812</v>
      </c>
      <c r="FI27" s="31"/>
      <c r="FJ27" s="45"/>
      <c r="FK27" s="16">
        <v>44533</v>
      </c>
      <c r="FL27" s="55"/>
      <c r="FM27" s="16">
        <v>39587</v>
      </c>
      <c r="FN27" s="16"/>
      <c r="FO27" s="16">
        <v>44000</v>
      </c>
      <c r="FP27" s="16"/>
      <c r="FQ27" s="16">
        <v>42626</v>
      </c>
      <c r="FR27" s="16"/>
      <c r="FS27" s="16">
        <v>44969</v>
      </c>
      <c r="FT27" s="16"/>
      <c r="FU27" s="16">
        <v>40646</v>
      </c>
      <c r="FV27" s="16"/>
      <c r="FW27" s="16">
        <v>41891</v>
      </c>
      <c r="FX27" s="16"/>
      <c r="FY27" s="16">
        <v>41190</v>
      </c>
      <c r="FZ27" s="16"/>
      <c r="GA27" s="16">
        <v>42254</v>
      </c>
      <c r="GB27" s="16"/>
      <c r="GC27" s="16">
        <v>43793</v>
      </c>
      <c r="GD27" s="16"/>
      <c r="GE27" s="16">
        <v>43161</v>
      </c>
      <c r="GF27" s="16"/>
      <c r="GG27" s="16">
        <v>43014</v>
      </c>
      <c r="GH27" s="16"/>
      <c r="GI27" s="16">
        <v>511664</v>
      </c>
      <c r="GJ27" s="31"/>
      <c r="GK27" s="45"/>
      <c r="GL27" s="16">
        <v>45301</v>
      </c>
      <c r="GM27" s="55"/>
      <c r="GN27" s="16">
        <v>41689</v>
      </c>
      <c r="GO27" s="16"/>
      <c r="GP27" s="16">
        <v>43977</v>
      </c>
      <c r="GQ27" s="16"/>
      <c r="GR27" s="16">
        <v>38886</v>
      </c>
      <c r="GS27" s="16"/>
      <c r="GT27" s="16">
        <v>37675</v>
      </c>
      <c r="GU27" s="16"/>
      <c r="GV27" s="16">
        <v>36596</v>
      </c>
      <c r="GW27" s="16"/>
      <c r="GX27" s="16">
        <v>37779</v>
      </c>
      <c r="GY27" s="16"/>
      <c r="GZ27" s="16">
        <v>39985</v>
      </c>
      <c r="HA27" s="16"/>
      <c r="HB27" s="16">
        <v>41710</v>
      </c>
      <c r="HC27" s="16"/>
      <c r="HD27" s="16">
        <v>42886</v>
      </c>
      <c r="HE27" s="16"/>
      <c r="HF27" s="16">
        <v>40198</v>
      </c>
      <c r="HG27" s="16"/>
      <c r="HH27" s="16">
        <v>39574</v>
      </c>
      <c r="HI27" s="16"/>
      <c r="HJ27" s="40"/>
      <c r="HK27" s="16">
        <v>486256</v>
      </c>
      <c r="HL27" s="31"/>
      <c r="HM27" s="45"/>
      <c r="HN27" s="16">
        <v>39202</v>
      </c>
      <c r="HO27" s="55"/>
      <c r="HP27" s="16">
        <v>34781</v>
      </c>
      <c r="HQ27" s="16"/>
      <c r="HR27" s="16">
        <v>40313</v>
      </c>
      <c r="HS27" s="16"/>
      <c r="HT27" s="16">
        <v>38496</v>
      </c>
      <c r="HU27" s="16"/>
      <c r="HV27" s="16">
        <v>39837</v>
      </c>
      <c r="HW27" s="16"/>
      <c r="HX27" s="16">
        <v>39378</v>
      </c>
      <c r="HY27" s="16"/>
      <c r="HZ27" s="16">
        <v>39431</v>
      </c>
      <c r="IA27" s="16"/>
      <c r="IB27" s="16">
        <v>42277</v>
      </c>
      <c r="IC27" s="16"/>
      <c r="ID27" s="16">
        <v>42329</v>
      </c>
      <c r="IE27" s="16"/>
      <c r="IF27" s="16">
        <v>42297</v>
      </c>
      <c r="IG27" s="16"/>
      <c r="IH27" s="16">
        <v>40741</v>
      </c>
      <c r="II27" s="16"/>
      <c r="IJ27" s="16">
        <v>40556</v>
      </c>
      <c r="IK27" s="16"/>
      <c r="IL27" s="16">
        <v>479638</v>
      </c>
      <c r="IM27" s="31"/>
      <c r="IN27" s="16">
        <v>40851</v>
      </c>
      <c r="IO27" s="55"/>
      <c r="IP27" s="16">
        <v>38034</v>
      </c>
      <c r="IQ27" s="16"/>
      <c r="IR27" s="16">
        <v>43146</v>
      </c>
      <c r="IS27" s="16"/>
      <c r="IT27" s="16">
        <v>40650</v>
      </c>
      <c r="IU27" s="16"/>
      <c r="IV27" s="16">
        <v>42052</v>
      </c>
      <c r="IW27" s="16"/>
      <c r="IX27" s="16">
        <v>39970</v>
      </c>
      <c r="IY27" s="16"/>
      <c r="IZ27" s="16">
        <v>38416</v>
      </c>
      <c r="JA27" s="16"/>
      <c r="JB27" s="16">
        <v>40478</v>
      </c>
      <c r="JC27" s="16"/>
      <c r="JD27" s="16">
        <v>43650</v>
      </c>
      <c r="JE27" s="16"/>
      <c r="JF27" s="16">
        <v>43119</v>
      </c>
      <c r="JG27" s="16"/>
      <c r="JH27" s="16">
        <v>41228</v>
      </c>
      <c r="JI27" s="16"/>
      <c r="JJ27" s="16">
        <v>43374</v>
      </c>
      <c r="JK27" s="16"/>
      <c r="JL27" s="16">
        <v>494968</v>
      </c>
      <c r="JM27" s="16"/>
      <c r="JN27" s="16">
        <v>48543</v>
      </c>
      <c r="JO27" s="55"/>
      <c r="JP27" s="16">
        <v>44257</v>
      </c>
      <c r="JQ27" s="16"/>
      <c r="JR27" s="16">
        <v>43868</v>
      </c>
      <c r="JS27" s="16"/>
      <c r="JT27" s="16">
        <v>40581</v>
      </c>
      <c r="JU27" s="16"/>
      <c r="JV27" s="16">
        <v>42896</v>
      </c>
      <c r="JW27" s="16"/>
      <c r="JX27" s="16">
        <v>38580</v>
      </c>
      <c r="JY27" s="16"/>
      <c r="JZ27" s="16">
        <v>35666</v>
      </c>
      <c r="KA27" s="16"/>
      <c r="KB27" s="16">
        <v>40335</v>
      </c>
      <c r="KC27" s="16"/>
      <c r="KD27" s="16">
        <v>41340</v>
      </c>
      <c r="KE27" s="16"/>
      <c r="KF27" s="16">
        <v>43433</v>
      </c>
      <c r="KG27" s="16"/>
      <c r="KH27" s="16">
        <v>43444</v>
      </c>
      <c r="KI27" s="16"/>
      <c r="KJ27" s="16">
        <v>45577</v>
      </c>
      <c r="KK27" s="16"/>
      <c r="KL27" s="16">
        <v>508520</v>
      </c>
      <c r="KM27" s="16"/>
      <c r="KN27" s="40"/>
      <c r="KO27" s="15" t="s">
        <v>27</v>
      </c>
    </row>
    <row r="28" spans="2:301" ht="10.5" customHeight="1" x14ac:dyDescent="0.2">
      <c r="B28" s="13">
        <v>10</v>
      </c>
      <c r="C28" s="13"/>
      <c r="D28" s="19" t="s">
        <v>28</v>
      </c>
      <c r="E28" s="41">
        <v>96.711202466598138</v>
      </c>
      <c r="F28" s="41"/>
      <c r="G28" s="41">
        <v>97.465696711615806</v>
      </c>
      <c r="H28" s="41"/>
      <c r="I28" s="41">
        <v>97.971030366090744</v>
      </c>
      <c r="J28" s="41"/>
      <c r="K28" s="41">
        <v>98.142782239147834</v>
      </c>
      <c r="L28" s="41"/>
      <c r="M28" s="41">
        <v>97.529408612235059</v>
      </c>
      <c r="N28" s="41"/>
      <c r="O28" s="41">
        <v>97.990567386022576</v>
      </c>
      <c r="P28" s="41"/>
      <c r="Q28" s="41">
        <v>97.98451876734336</v>
      </c>
      <c r="R28" s="41"/>
      <c r="S28" s="41">
        <v>97.910423584676437</v>
      </c>
      <c r="T28" s="41"/>
      <c r="U28" s="41">
        <v>97.84785735609411</v>
      </c>
      <c r="V28" s="41"/>
      <c r="W28" s="41">
        <v>96.900674109964186</v>
      </c>
      <c r="X28" s="41"/>
      <c r="Y28" s="41">
        <v>97.808958445763622</v>
      </c>
      <c r="Z28" s="41"/>
      <c r="AA28" s="41">
        <v>98.603995554471283</v>
      </c>
      <c r="AB28" s="41"/>
      <c r="AC28" s="41">
        <v>97.735041362508085</v>
      </c>
      <c r="AD28" s="41"/>
      <c r="AE28" s="41"/>
      <c r="AF28" s="41">
        <v>97.618686868686865</v>
      </c>
      <c r="AG28" s="41"/>
      <c r="AH28" s="41">
        <v>98.571273359408949</v>
      </c>
      <c r="AI28" s="41"/>
      <c r="AJ28" s="41">
        <v>98.432932969813081</v>
      </c>
      <c r="AK28" s="41"/>
      <c r="AL28" s="41">
        <v>98.168820741277941</v>
      </c>
      <c r="AM28" s="41"/>
      <c r="AN28" s="41">
        <v>96.812418234879743</v>
      </c>
      <c r="AO28" s="41"/>
      <c r="AP28" s="41">
        <v>96.558818028801198</v>
      </c>
      <c r="AQ28" s="41"/>
      <c r="AR28" s="41">
        <v>96.69735455604237</v>
      </c>
      <c r="AS28" s="41"/>
      <c r="AT28" s="41">
        <v>96.66040982324418</v>
      </c>
      <c r="AU28" s="41"/>
      <c r="AV28" s="41">
        <v>97.542008401680334</v>
      </c>
      <c r="AW28" s="41"/>
      <c r="AX28" s="41">
        <v>97.974878854360043</v>
      </c>
      <c r="AY28" s="41"/>
      <c r="AZ28" s="41">
        <v>97.457104695366283</v>
      </c>
      <c r="BA28" s="41"/>
      <c r="BB28" s="41">
        <v>97.615398145588856</v>
      </c>
      <c r="BC28" s="41"/>
      <c r="BD28" s="41">
        <v>97.51826066497695</v>
      </c>
      <c r="BE28" s="41"/>
      <c r="BF28" s="41"/>
      <c r="BG28" s="41">
        <v>97.877637546834933</v>
      </c>
      <c r="BH28" s="41"/>
      <c r="BI28" s="41">
        <v>97.413078917127663</v>
      </c>
      <c r="BJ28" s="41"/>
      <c r="BK28" s="41">
        <v>97.252507631923251</v>
      </c>
      <c r="BL28" s="41"/>
      <c r="BM28" s="41">
        <v>97.102504746794295</v>
      </c>
      <c r="BN28" s="41"/>
      <c r="BO28" s="41">
        <v>97.97517474689684</v>
      </c>
      <c r="BP28" s="41"/>
      <c r="BQ28" s="41">
        <v>97.779673283705534</v>
      </c>
      <c r="BR28" s="41"/>
      <c r="BS28" s="41">
        <v>97.026641933489259</v>
      </c>
      <c r="BT28" s="41"/>
      <c r="BU28" s="41">
        <v>96.382787411689137</v>
      </c>
      <c r="BV28" s="41"/>
      <c r="BW28" s="41">
        <v>97.915730617542806</v>
      </c>
      <c r="BX28" s="41"/>
      <c r="BY28" s="41">
        <v>97.797991848096231</v>
      </c>
      <c r="BZ28" s="41"/>
      <c r="CA28" s="41">
        <v>96.831104327806088</v>
      </c>
      <c r="CB28" s="41"/>
      <c r="CC28" s="41">
        <v>97.99800548491649</v>
      </c>
      <c r="CD28" s="41"/>
      <c r="CE28" s="41">
        <v>97.453707628914927</v>
      </c>
      <c r="CF28" s="41"/>
      <c r="CG28" s="41"/>
      <c r="CH28" s="41">
        <v>96.946185218342791</v>
      </c>
      <c r="CI28" s="41"/>
      <c r="CJ28" s="41">
        <v>98.174944596532399</v>
      </c>
      <c r="CK28" s="41"/>
      <c r="CL28" s="41">
        <v>97.613136353580302</v>
      </c>
      <c r="CM28" s="41"/>
      <c r="CN28" s="41">
        <v>97.816364772017494</v>
      </c>
      <c r="CO28" s="41"/>
      <c r="CP28" s="41">
        <v>97.863185174319099</v>
      </c>
      <c r="CQ28" s="41"/>
      <c r="CR28" s="41">
        <v>97.523267838676318</v>
      </c>
      <c r="CS28" s="41"/>
      <c r="CT28" s="41">
        <v>98.344128567169847</v>
      </c>
      <c r="CU28" s="41"/>
      <c r="CV28" s="41">
        <v>98.505893835873565</v>
      </c>
      <c r="CW28" s="41"/>
      <c r="CX28" s="41">
        <v>97.459664427866869</v>
      </c>
      <c r="CY28" s="41"/>
      <c r="CZ28" s="41">
        <v>97.852678024267675</v>
      </c>
      <c r="DA28" s="41"/>
      <c r="DB28" s="41">
        <v>96.523204166028492</v>
      </c>
      <c r="DC28" s="41"/>
      <c r="DD28" s="41">
        <v>97.493907092390629</v>
      </c>
      <c r="DE28" s="41"/>
      <c r="DF28" s="41">
        <v>97.672506031679433</v>
      </c>
      <c r="DG28" s="41"/>
      <c r="DH28" s="41"/>
      <c r="DI28" s="41">
        <v>97.991168906788289</v>
      </c>
      <c r="DJ28" s="41"/>
      <c r="DK28" s="41">
        <v>97.796338612665153</v>
      </c>
      <c r="DL28" s="41"/>
      <c r="DM28" s="41">
        <v>98.13229571984435</v>
      </c>
      <c r="DN28" s="41"/>
      <c r="DO28" s="41">
        <v>97.490263954997829</v>
      </c>
      <c r="DP28" s="41"/>
      <c r="DQ28" s="41">
        <v>96.696428571428569</v>
      </c>
      <c r="DR28" s="41"/>
      <c r="DS28" s="41">
        <v>96.694256459281988</v>
      </c>
      <c r="DT28" s="41"/>
      <c r="DU28" s="41">
        <v>98.18960640103451</v>
      </c>
      <c r="DV28" s="41"/>
      <c r="DW28" s="41">
        <v>97.829352561213753</v>
      </c>
      <c r="DX28" s="41"/>
      <c r="DY28" s="41">
        <v>97.567272366199973</v>
      </c>
      <c r="DZ28" s="41"/>
      <c r="EA28" s="41">
        <v>97.5271108132047</v>
      </c>
      <c r="EB28" s="41"/>
      <c r="EC28" s="41">
        <v>96.085543716466418</v>
      </c>
      <c r="ED28" s="41"/>
      <c r="EE28" s="41">
        <v>96.738636635344193</v>
      </c>
      <c r="EF28" s="41"/>
      <c r="EG28" s="41">
        <v>97.390702799433313</v>
      </c>
      <c r="EH28" s="41"/>
      <c r="EI28" s="41"/>
      <c r="EJ28" s="41">
        <v>95.725756920907173</v>
      </c>
      <c r="EK28" s="41"/>
      <c r="EL28" s="41">
        <v>96.066107424564919</v>
      </c>
      <c r="EM28" s="41"/>
      <c r="EN28" s="41">
        <v>97.004560768225886</v>
      </c>
      <c r="EO28" s="41"/>
      <c r="EP28" s="41">
        <v>97.197806145666178</v>
      </c>
      <c r="EQ28" s="41"/>
      <c r="ER28" s="41">
        <v>95.836595587896653</v>
      </c>
      <c r="ES28" s="41"/>
      <c r="ET28" s="41">
        <v>96.756573037799527</v>
      </c>
      <c r="EU28" s="41"/>
      <c r="EV28" s="41">
        <v>96.682093097284465</v>
      </c>
      <c r="EW28" s="41"/>
      <c r="EX28" s="41">
        <v>96.973541989755162</v>
      </c>
      <c r="EY28" s="41"/>
      <c r="EZ28" s="41">
        <v>97.785345232503516</v>
      </c>
      <c r="FA28" s="41"/>
      <c r="FB28" s="41">
        <v>97.30850253238313</v>
      </c>
      <c r="FC28" s="41"/>
      <c r="FD28" s="41">
        <v>96.530578936323991</v>
      </c>
      <c r="FE28" s="41"/>
      <c r="FF28" s="41">
        <v>97.636856621943807</v>
      </c>
      <c r="FG28" s="41"/>
      <c r="FH28" s="41">
        <v>96.793807542206594</v>
      </c>
      <c r="FI28" s="41"/>
      <c r="FJ28" s="41"/>
      <c r="FK28" s="41">
        <v>98.014746340926592</v>
      </c>
      <c r="FL28" s="41"/>
      <c r="FM28" s="41">
        <v>97.038852800588302</v>
      </c>
      <c r="FN28" s="41"/>
      <c r="FO28" s="41">
        <v>98.293271378786528</v>
      </c>
      <c r="FP28" s="41"/>
      <c r="FQ28" s="41">
        <v>98.327604899540958</v>
      </c>
      <c r="FR28" s="41"/>
      <c r="FS28" s="41">
        <v>98.303639742048304</v>
      </c>
      <c r="FT28" s="41"/>
      <c r="FU28" s="41">
        <v>97.544937483500931</v>
      </c>
      <c r="FV28" s="41"/>
      <c r="FW28" s="41">
        <v>98.054866345208552</v>
      </c>
      <c r="FX28" s="41"/>
      <c r="FY28" s="41">
        <v>97.968794596137371</v>
      </c>
      <c r="FZ28" s="41"/>
      <c r="GA28" s="41">
        <v>98.368059597252937</v>
      </c>
      <c r="GB28" s="41"/>
      <c r="GC28" s="41">
        <v>98.019159317785039</v>
      </c>
      <c r="GD28" s="41"/>
      <c r="GE28" s="41">
        <v>98.58836428424587</v>
      </c>
      <c r="GF28" s="41"/>
      <c r="GG28" s="41">
        <v>98.581348978983797</v>
      </c>
      <c r="GH28" s="41"/>
      <c r="GI28" s="41">
        <v>98.100734321375853</v>
      </c>
      <c r="GJ28" s="41"/>
      <c r="GK28" s="41"/>
      <c r="GL28" s="41">
        <v>98.67564094186325</v>
      </c>
      <c r="GM28" s="41"/>
      <c r="GN28" s="41">
        <v>98.550895938726299</v>
      </c>
      <c r="GO28" s="41"/>
      <c r="GP28" s="41">
        <v>98.740401454937356</v>
      </c>
      <c r="GQ28" s="41"/>
      <c r="GR28" s="41">
        <v>98.753079208675103</v>
      </c>
      <c r="GS28" s="41"/>
      <c r="GT28" s="41">
        <v>98.525066032061503</v>
      </c>
      <c r="GU28" s="41"/>
      <c r="GV28" s="41">
        <v>98.112600536193028</v>
      </c>
      <c r="GW28" s="41"/>
      <c r="GX28" s="41">
        <v>99.128860433995442</v>
      </c>
      <c r="GY28" s="41"/>
      <c r="GZ28" s="41">
        <v>98.609090236503988</v>
      </c>
      <c r="HA28" s="41"/>
      <c r="HB28" s="41">
        <v>98.58655573414012</v>
      </c>
      <c r="HC28" s="41"/>
      <c r="HD28" s="41">
        <v>98.233960189660309</v>
      </c>
      <c r="HE28" s="41"/>
      <c r="HF28" s="41">
        <v>98.560745372073072</v>
      </c>
      <c r="HG28" s="41"/>
      <c r="HH28" s="41">
        <v>98.09384527675185</v>
      </c>
      <c r="HI28" s="41"/>
      <c r="HJ28" s="41"/>
      <c r="HK28" s="41">
        <v>98.548492353339356</v>
      </c>
      <c r="HL28" s="41"/>
      <c r="HM28" s="41"/>
      <c r="HN28" s="41">
        <v>98.03931375981594</v>
      </c>
      <c r="HO28" s="41"/>
      <c r="HP28" s="41">
        <v>95.937000055166322</v>
      </c>
      <c r="HQ28" s="41"/>
      <c r="HR28" s="41">
        <v>98.240526379919572</v>
      </c>
      <c r="HS28" s="41"/>
      <c r="HT28" s="41">
        <v>98.425035794641033</v>
      </c>
      <c r="HU28" s="41"/>
      <c r="HV28" s="41">
        <v>98.477245198131172</v>
      </c>
      <c r="HW28" s="41"/>
      <c r="HX28" s="41">
        <v>98.145655749962614</v>
      </c>
      <c r="HY28" s="41"/>
      <c r="HZ28" s="41">
        <v>97.712742231253401</v>
      </c>
      <c r="IA28" s="41"/>
      <c r="IB28" s="41">
        <v>98.138304046054927</v>
      </c>
      <c r="IC28" s="41"/>
      <c r="ID28" s="41">
        <v>97.703351491090388</v>
      </c>
      <c r="IE28" s="41"/>
      <c r="IF28" s="41">
        <v>97.91878877673858</v>
      </c>
      <c r="IG28" s="41"/>
      <c r="IH28" s="41">
        <v>97.573885136753375</v>
      </c>
      <c r="II28" s="41"/>
      <c r="IJ28" s="41">
        <v>96.803914548275444</v>
      </c>
      <c r="IK28" s="41"/>
      <c r="IL28" s="41">
        <v>97.772767671496482</v>
      </c>
      <c r="IM28" s="41"/>
      <c r="IN28" s="41">
        <v>98.327155442160503</v>
      </c>
      <c r="IO28" s="41"/>
      <c r="IP28" s="41">
        <v>97.723535457348405</v>
      </c>
      <c r="IQ28" s="41"/>
      <c r="IR28" s="41">
        <v>97.463236124601877</v>
      </c>
      <c r="IS28" s="41"/>
      <c r="IT28" s="41">
        <v>97.690514527408624</v>
      </c>
      <c r="IU28" s="41"/>
      <c r="IV28" s="41">
        <v>97.781704878389064</v>
      </c>
      <c r="IW28" s="41"/>
      <c r="IX28" s="41">
        <v>97.738109793373269</v>
      </c>
      <c r="IY28" s="41"/>
      <c r="IZ28" s="41">
        <v>97.927553595554301</v>
      </c>
      <c r="JA28" s="41"/>
      <c r="JB28" s="41">
        <v>97.036966006616481</v>
      </c>
      <c r="JC28" s="41"/>
      <c r="JD28" s="41">
        <v>98.145025295109605</v>
      </c>
      <c r="JE28" s="41"/>
      <c r="JF28" s="41">
        <v>98.05566925910766</v>
      </c>
      <c r="JG28" s="41"/>
      <c r="JH28" s="41">
        <v>97.107593744111554</v>
      </c>
      <c r="JI28" s="41"/>
      <c r="JJ28" s="41">
        <v>96.914311250139647</v>
      </c>
      <c r="JK28" s="41"/>
      <c r="JL28" s="41">
        <v>97.655716681463943</v>
      </c>
      <c r="JM28" s="41"/>
      <c r="JN28" s="41">
        <v>97.617036679536682</v>
      </c>
      <c r="JO28" s="41"/>
      <c r="JP28" s="41">
        <v>97.127243997717599</v>
      </c>
      <c r="JQ28" s="41"/>
      <c r="JR28" s="41">
        <v>96.182770944331168</v>
      </c>
      <c r="JS28" s="41"/>
      <c r="JT28" s="41">
        <v>97.360907847700389</v>
      </c>
      <c r="JU28" s="41"/>
      <c r="JV28" s="41">
        <v>95.758549870524163</v>
      </c>
      <c r="JW28" s="41"/>
      <c r="JX28" s="41">
        <v>95.6276026174896</v>
      </c>
      <c r="JY28" s="41"/>
      <c r="JZ28" s="41">
        <v>96.574693347052616</v>
      </c>
      <c r="KA28" s="41"/>
      <c r="KB28" s="41">
        <v>96.060873085808183</v>
      </c>
      <c r="KC28" s="41"/>
      <c r="KD28" s="41">
        <v>96.09930726672556</v>
      </c>
      <c r="KE28" s="41"/>
      <c r="KF28" s="41">
        <v>95.745431298635452</v>
      </c>
      <c r="KG28" s="41"/>
      <c r="KH28" s="41">
        <v>95.113407478763463</v>
      </c>
      <c r="KI28" s="41"/>
      <c r="KJ28" s="41">
        <v>94.869072894550598</v>
      </c>
      <c r="KK28" s="41"/>
      <c r="KL28" s="41">
        <v>96.175268514193093</v>
      </c>
      <c r="KM28" s="41"/>
      <c r="KN28" s="43"/>
      <c r="KO28" s="19" t="s">
        <v>29</v>
      </c>
    </row>
    <row r="29" spans="2:301" ht="4.5" customHeight="1" x14ac:dyDescent="0.2">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3"/>
      <c r="HK29" s="44"/>
      <c r="HL29" s="42"/>
      <c r="HM29" s="42"/>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3"/>
      <c r="KO29" s="19"/>
    </row>
    <row r="30" spans="2:301" ht="10.5" customHeight="1" x14ac:dyDescent="0.2">
      <c r="B30" s="13">
        <v>11</v>
      </c>
      <c r="C30" s="14"/>
      <c r="D30" s="15" t="s">
        <v>30</v>
      </c>
      <c r="E30" s="16">
        <v>36279</v>
      </c>
      <c r="F30" s="16"/>
      <c r="G30" s="16">
        <v>33381</v>
      </c>
      <c r="H30" s="16"/>
      <c r="I30" s="16">
        <v>36137</v>
      </c>
      <c r="J30" s="16"/>
      <c r="K30" s="16">
        <v>35872</v>
      </c>
      <c r="L30" s="16"/>
      <c r="M30" s="16">
        <v>36800</v>
      </c>
      <c r="N30" s="16"/>
      <c r="O30" s="16">
        <v>34613</v>
      </c>
      <c r="P30" s="16"/>
      <c r="Q30" s="16">
        <v>33842</v>
      </c>
      <c r="R30" s="16"/>
      <c r="S30" s="16">
        <v>36621</v>
      </c>
      <c r="T30" s="16"/>
      <c r="U30" s="16">
        <v>36398</v>
      </c>
      <c r="V30" s="16"/>
      <c r="W30" s="16">
        <v>37367</v>
      </c>
      <c r="X30" s="16"/>
      <c r="Y30" s="16">
        <v>36638</v>
      </c>
      <c r="Z30" s="16"/>
      <c r="AA30" s="16">
        <v>36638</v>
      </c>
      <c r="AB30" s="16"/>
      <c r="AC30" s="16">
        <v>430586</v>
      </c>
      <c r="AD30" s="45"/>
      <c r="AE30" s="45"/>
      <c r="AF30" s="16">
        <v>39070</v>
      </c>
      <c r="AG30" s="16"/>
      <c r="AH30" s="16">
        <v>36517</v>
      </c>
      <c r="AI30" s="16"/>
      <c r="AJ30" s="16">
        <v>40376</v>
      </c>
      <c r="AK30" s="16"/>
      <c r="AL30" s="16">
        <v>38252</v>
      </c>
      <c r="AM30" s="16"/>
      <c r="AN30" s="16">
        <v>38984</v>
      </c>
      <c r="AO30" s="16"/>
      <c r="AP30" s="16">
        <v>36743</v>
      </c>
      <c r="AQ30" s="16"/>
      <c r="AR30" s="16">
        <v>35421</v>
      </c>
      <c r="AS30" s="16"/>
      <c r="AT30" s="16">
        <v>37646</v>
      </c>
      <c r="AU30" s="16"/>
      <c r="AV30" s="16">
        <v>39468</v>
      </c>
      <c r="AW30" s="16"/>
      <c r="AX30" s="16">
        <v>41044</v>
      </c>
      <c r="AY30" s="16"/>
      <c r="AZ30" s="16">
        <v>38365</v>
      </c>
      <c r="BA30" s="16"/>
      <c r="BB30" s="16">
        <v>39298</v>
      </c>
      <c r="BC30" s="16"/>
      <c r="BD30" s="16">
        <v>461184</v>
      </c>
      <c r="BE30" s="45"/>
      <c r="BF30" s="45"/>
      <c r="BG30" s="16">
        <v>40120</v>
      </c>
      <c r="BH30" s="55"/>
      <c r="BI30" s="16">
        <v>36942</v>
      </c>
      <c r="BJ30" s="16"/>
      <c r="BK30" s="16">
        <v>40524</v>
      </c>
      <c r="BL30" s="16"/>
      <c r="BM30" s="16">
        <v>37821</v>
      </c>
      <c r="BN30" s="16"/>
      <c r="BO30" s="16">
        <v>39751</v>
      </c>
      <c r="BP30" s="16"/>
      <c r="BQ30" s="16">
        <v>38262</v>
      </c>
      <c r="BR30" s="16"/>
      <c r="BS30" s="16">
        <v>36579</v>
      </c>
      <c r="BT30" s="16"/>
      <c r="BU30" s="16">
        <v>38079</v>
      </c>
      <c r="BV30" s="16"/>
      <c r="BW30" s="16">
        <v>39603</v>
      </c>
      <c r="BX30" s="16"/>
      <c r="BY30" s="16">
        <v>39752</v>
      </c>
      <c r="BZ30" s="16"/>
      <c r="CA30" s="16">
        <v>38034</v>
      </c>
      <c r="CB30" s="16"/>
      <c r="CC30" s="16">
        <v>39697</v>
      </c>
      <c r="CD30" s="16"/>
      <c r="CE30" s="16">
        <v>465164</v>
      </c>
      <c r="CF30" s="31"/>
      <c r="CG30" s="45"/>
      <c r="CH30" s="16">
        <v>39500</v>
      </c>
      <c r="CI30" s="55"/>
      <c r="CJ30" s="16">
        <v>37982</v>
      </c>
      <c r="CK30" s="16"/>
      <c r="CL30" s="16">
        <v>40136</v>
      </c>
      <c r="CM30" s="16"/>
      <c r="CN30" s="16">
        <v>39548</v>
      </c>
      <c r="CO30" s="16"/>
      <c r="CP30" s="16">
        <v>40469</v>
      </c>
      <c r="CQ30" s="16"/>
      <c r="CR30" s="16">
        <v>38137</v>
      </c>
      <c r="CS30" s="16"/>
      <c r="CT30" s="16">
        <v>36576</v>
      </c>
      <c r="CU30" s="16"/>
      <c r="CV30" s="16">
        <v>39640</v>
      </c>
      <c r="CW30" s="16"/>
      <c r="CX30" s="16">
        <v>39830</v>
      </c>
      <c r="CY30" s="16"/>
      <c r="CZ30" s="16">
        <v>40376</v>
      </c>
      <c r="DA30" s="16"/>
      <c r="DB30" s="16">
        <v>38344</v>
      </c>
      <c r="DC30" s="16"/>
      <c r="DD30" s="16">
        <v>40071</v>
      </c>
      <c r="DE30" s="16"/>
      <c r="DF30" s="16">
        <v>470609</v>
      </c>
      <c r="DG30" s="31"/>
      <c r="DH30" s="45"/>
      <c r="DI30" s="16">
        <v>40766</v>
      </c>
      <c r="DJ30" s="55"/>
      <c r="DK30" s="16">
        <v>37594</v>
      </c>
      <c r="DL30" s="16"/>
      <c r="DM30" s="16">
        <v>41984</v>
      </c>
      <c r="DN30" s="16"/>
      <c r="DO30" s="16">
        <v>38761</v>
      </c>
      <c r="DP30" s="16"/>
      <c r="DQ30" s="16">
        <v>40627</v>
      </c>
      <c r="DR30" s="16"/>
      <c r="DS30" s="16">
        <v>38937</v>
      </c>
      <c r="DT30" s="16"/>
      <c r="DU30" s="16">
        <v>36748</v>
      </c>
      <c r="DV30" s="16"/>
      <c r="DW30" s="16">
        <v>39444</v>
      </c>
      <c r="DX30" s="16"/>
      <c r="DY30" s="16">
        <v>39721</v>
      </c>
      <c r="DZ30" s="16"/>
      <c r="EA30" s="16">
        <v>41248</v>
      </c>
      <c r="EB30" s="16"/>
      <c r="EC30" s="16">
        <v>38776</v>
      </c>
      <c r="ED30" s="16"/>
      <c r="EE30" s="16">
        <v>40984</v>
      </c>
      <c r="EF30" s="16"/>
      <c r="EG30" s="16">
        <v>475590</v>
      </c>
      <c r="EH30" s="31"/>
      <c r="EI30" s="45"/>
      <c r="EJ30" s="16">
        <v>42816</v>
      </c>
      <c r="EK30" s="55"/>
      <c r="EL30" s="16">
        <v>38910</v>
      </c>
      <c r="EM30" s="16"/>
      <c r="EN30" s="16">
        <v>42906</v>
      </c>
      <c r="EO30" s="16"/>
      <c r="EP30" s="16">
        <v>41117</v>
      </c>
      <c r="EQ30" s="16"/>
      <c r="ER30" s="16">
        <v>42431</v>
      </c>
      <c r="ES30" s="16"/>
      <c r="ET30" s="16">
        <v>40438</v>
      </c>
      <c r="EU30" s="16"/>
      <c r="EV30" s="16">
        <v>40050</v>
      </c>
      <c r="EW30" s="16"/>
      <c r="EX30" s="16">
        <v>41901</v>
      </c>
      <c r="EY30" s="16"/>
      <c r="EZ30" s="16">
        <v>42110</v>
      </c>
      <c r="FA30" s="16"/>
      <c r="FB30" s="16">
        <v>44006</v>
      </c>
      <c r="FC30" s="16"/>
      <c r="FD30" s="16">
        <v>42012</v>
      </c>
      <c r="FE30" s="16"/>
      <c r="FF30" s="16">
        <v>42336</v>
      </c>
      <c r="FG30" s="16"/>
      <c r="FH30" s="16">
        <v>501033</v>
      </c>
      <c r="FI30" s="31"/>
      <c r="FJ30" s="45"/>
      <c r="FK30" s="16">
        <v>45022</v>
      </c>
      <c r="FL30" s="55"/>
      <c r="FM30" s="16">
        <v>40138</v>
      </c>
      <c r="FN30" s="16"/>
      <c r="FO30" s="16">
        <v>44358</v>
      </c>
      <c r="FP30" s="16"/>
      <c r="FQ30" s="16">
        <v>42982</v>
      </c>
      <c r="FR30" s="16"/>
      <c r="FS30" s="16">
        <v>45337</v>
      </c>
      <c r="FT30" s="16"/>
      <c r="FU30" s="16">
        <v>41087</v>
      </c>
      <c r="FV30" s="16"/>
      <c r="FW30" s="16">
        <v>42284</v>
      </c>
      <c r="FX30" s="16"/>
      <c r="FY30" s="16">
        <v>41562</v>
      </c>
      <c r="FZ30" s="16"/>
      <c r="GA30" s="16">
        <v>42593</v>
      </c>
      <c r="GB30" s="16"/>
      <c r="GC30" s="16">
        <v>44177</v>
      </c>
      <c r="GD30" s="16"/>
      <c r="GE30" s="16">
        <v>43508</v>
      </c>
      <c r="GF30" s="16"/>
      <c r="GG30" s="16">
        <v>43315</v>
      </c>
      <c r="GH30" s="16"/>
      <c r="GI30" s="16">
        <v>516363</v>
      </c>
      <c r="GJ30" s="31"/>
      <c r="GK30" s="45"/>
      <c r="GL30" s="16">
        <v>45619</v>
      </c>
      <c r="GM30" s="55"/>
      <c r="GN30" s="16">
        <v>42031</v>
      </c>
      <c r="GO30" s="16"/>
      <c r="GP30" s="16">
        <v>44273</v>
      </c>
      <c r="GQ30" s="16"/>
      <c r="GR30" s="16">
        <v>39124</v>
      </c>
      <c r="GS30" s="16"/>
      <c r="GT30" s="16">
        <v>37921</v>
      </c>
      <c r="GU30" s="16"/>
      <c r="GV30" s="16">
        <v>36907</v>
      </c>
      <c r="GW30" s="16"/>
      <c r="GX30" s="16">
        <v>37940</v>
      </c>
      <c r="GY30" s="16"/>
      <c r="GZ30" s="16">
        <v>40257</v>
      </c>
      <c r="HA30" s="16"/>
      <c r="HB30" s="16">
        <v>42029</v>
      </c>
      <c r="HC30" s="16"/>
      <c r="HD30" s="16">
        <v>43294</v>
      </c>
      <c r="HE30" s="16"/>
      <c r="HF30" s="16">
        <v>40494</v>
      </c>
      <c r="HG30" s="16"/>
      <c r="HH30" s="16">
        <v>39896</v>
      </c>
      <c r="HI30" s="16"/>
      <c r="HJ30" s="40"/>
      <c r="HK30" s="16">
        <v>489785</v>
      </c>
      <c r="HL30" s="31"/>
      <c r="HM30" s="45"/>
      <c r="HN30" s="16">
        <v>39582</v>
      </c>
      <c r="HO30" s="55"/>
      <c r="HP30" s="16">
        <v>35463</v>
      </c>
      <c r="HQ30" s="16"/>
      <c r="HR30" s="16">
        <v>40698</v>
      </c>
      <c r="HS30" s="16"/>
      <c r="HT30" s="16">
        <v>38846</v>
      </c>
      <c r="HU30" s="16"/>
      <c r="HV30" s="16">
        <v>40170</v>
      </c>
      <c r="HW30" s="16"/>
      <c r="HX30" s="16">
        <v>39760</v>
      </c>
      <c r="HY30" s="16"/>
      <c r="HZ30" s="16">
        <v>39825</v>
      </c>
      <c r="IA30" s="16"/>
      <c r="IB30" s="16">
        <v>42595</v>
      </c>
      <c r="IC30" s="16"/>
      <c r="ID30" s="16">
        <v>42739</v>
      </c>
      <c r="IE30" s="16"/>
      <c r="IF30" s="16">
        <v>42735</v>
      </c>
      <c r="IG30" s="16"/>
      <c r="IH30" s="16">
        <v>41188</v>
      </c>
      <c r="II30" s="16"/>
      <c r="IJ30" s="16">
        <v>41104</v>
      </c>
      <c r="IK30" s="16"/>
      <c r="IL30" s="16">
        <v>484705</v>
      </c>
      <c r="IM30" s="31"/>
      <c r="IN30" s="16">
        <v>41179</v>
      </c>
      <c r="IO30" s="55"/>
      <c r="IP30" s="16">
        <v>38502</v>
      </c>
      <c r="IQ30" s="16"/>
      <c r="IR30" s="16">
        <v>43687</v>
      </c>
      <c r="IS30" s="16"/>
      <c r="IT30" s="16">
        <v>41099</v>
      </c>
      <c r="IU30" s="16"/>
      <c r="IV30" s="16">
        <v>42498</v>
      </c>
      <c r="IW30" s="16"/>
      <c r="IX30" s="16">
        <v>40454</v>
      </c>
      <c r="IY30" s="16"/>
      <c r="IZ30" s="16">
        <v>38814</v>
      </c>
      <c r="JA30" s="16"/>
      <c r="JB30" s="16">
        <v>41045</v>
      </c>
      <c r="JC30" s="16"/>
      <c r="JD30" s="16">
        <v>44050</v>
      </c>
      <c r="JE30" s="16"/>
      <c r="JF30" s="16">
        <v>43570</v>
      </c>
      <c r="JG30" s="16"/>
      <c r="JH30" s="16">
        <v>41764</v>
      </c>
      <c r="JI30" s="16"/>
      <c r="JJ30" s="16">
        <v>43987</v>
      </c>
      <c r="JK30" s="16"/>
      <c r="JL30" s="16">
        <v>500649</v>
      </c>
      <c r="JM30" s="16"/>
      <c r="JN30" s="16">
        <v>49122</v>
      </c>
      <c r="JO30" s="55"/>
      <c r="JP30" s="16">
        <v>44873</v>
      </c>
      <c r="JQ30" s="16"/>
      <c r="JR30" s="16">
        <v>44623</v>
      </c>
      <c r="JS30" s="16"/>
      <c r="JT30" s="16">
        <v>41105</v>
      </c>
      <c r="JU30" s="16"/>
      <c r="JV30" s="16">
        <v>43824</v>
      </c>
      <c r="JW30" s="16"/>
      <c r="JX30" s="16">
        <v>39432</v>
      </c>
      <c r="JY30" s="16"/>
      <c r="JZ30" s="16">
        <v>36417</v>
      </c>
      <c r="KA30" s="16"/>
      <c r="KB30" s="16">
        <v>41146</v>
      </c>
      <c r="KC30" s="16"/>
      <c r="KD30" s="16">
        <v>42207</v>
      </c>
      <c r="KE30" s="16"/>
      <c r="KF30" s="16">
        <v>44463</v>
      </c>
      <c r="KG30" s="16"/>
      <c r="KH30" s="16">
        <v>44491</v>
      </c>
      <c r="KI30" s="16"/>
      <c r="KJ30" s="16">
        <v>46706</v>
      </c>
      <c r="KK30" s="16"/>
      <c r="KL30" s="16">
        <v>518409</v>
      </c>
      <c r="KM30" s="16"/>
      <c r="KN30" s="40"/>
      <c r="KO30" s="15" t="s">
        <v>31</v>
      </c>
    </row>
    <row r="31" spans="2:301" ht="10.5" customHeight="1" x14ac:dyDescent="0.2">
      <c r="B31" s="13">
        <v>12</v>
      </c>
      <c r="C31" s="13"/>
      <c r="D31" s="19" t="s">
        <v>32</v>
      </c>
      <c r="E31" s="41">
        <v>98.120300751879697</v>
      </c>
      <c r="F31" s="41"/>
      <c r="G31" s="41">
        <v>98.713626685592615</v>
      </c>
      <c r="H31" s="41"/>
      <c r="I31" s="41">
        <v>98.948550149229206</v>
      </c>
      <c r="J31" s="41"/>
      <c r="K31" s="41">
        <v>98.992742224797865</v>
      </c>
      <c r="L31" s="41"/>
      <c r="M31" s="41">
        <v>98.609287494305846</v>
      </c>
      <c r="N31" s="41"/>
      <c r="O31" s="41">
        <v>98.93668715163642</v>
      </c>
      <c r="P31" s="41"/>
      <c r="Q31" s="41">
        <v>98.852051993573838</v>
      </c>
      <c r="R31" s="41"/>
      <c r="S31" s="41">
        <v>98.866121325018213</v>
      </c>
      <c r="T31" s="41"/>
      <c r="U31" s="41">
        <v>98.781447607674977</v>
      </c>
      <c r="V31" s="41"/>
      <c r="W31" s="41">
        <v>98.396355593006106</v>
      </c>
      <c r="X31" s="41"/>
      <c r="Y31" s="41">
        <v>98.861305990286013</v>
      </c>
      <c r="Z31" s="41"/>
      <c r="AA31" s="41">
        <v>99.314195874332484</v>
      </c>
      <c r="AB31" s="41"/>
      <c r="AC31" s="41">
        <v>98.78045982812651</v>
      </c>
      <c r="AD31" s="41"/>
      <c r="AE31" s="41"/>
      <c r="AF31" s="41">
        <v>98.661616161616166</v>
      </c>
      <c r="AG31" s="41"/>
      <c r="AH31" s="41">
        <v>99.187853107344637</v>
      </c>
      <c r="AI31" s="41"/>
      <c r="AJ31" s="41">
        <v>99.172254562424783</v>
      </c>
      <c r="AK31" s="41"/>
      <c r="AL31" s="41">
        <v>99.075345126783915</v>
      </c>
      <c r="AM31" s="41"/>
      <c r="AN31" s="41">
        <v>98.07789071148234</v>
      </c>
      <c r="AO31" s="41"/>
      <c r="AP31" s="41">
        <v>98.16719655881802</v>
      </c>
      <c r="AQ31" s="41"/>
      <c r="AR31" s="41">
        <v>98.222505684654209</v>
      </c>
      <c r="AS31" s="41"/>
      <c r="AT31" s="41">
        <v>98.143803117993642</v>
      </c>
      <c r="AU31" s="41"/>
      <c r="AV31" s="41">
        <v>98.689737947589521</v>
      </c>
      <c r="AW31" s="41"/>
      <c r="AX31" s="41">
        <v>98.951276549579305</v>
      </c>
      <c r="AY31" s="41"/>
      <c r="AZ31" s="41">
        <v>98.543614507346149</v>
      </c>
      <c r="BA31" s="41"/>
      <c r="BB31" s="41">
        <v>98.74613664346559</v>
      </c>
      <c r="BC31" s="41"/>
      <c r="BD31" s="41">
        <v>98.641599024671947</v>
      </c>
      <c r="BE31" s="41"/>
      <c r="BF31" s="41"/>
      <c r="BG31" s="41">
        <v>98.895681325182409</v>
      </c>
      <c r="BH31" s="41"/>
      <c r="BI31" s="41">
        <v>98.725246532510226</v>
      </c>
      <c r="BJ31" s="41"/>
      <c r="BK31" s="41">
        <v>98.182875417938646</v>
      </c>
      <c r="BL31" s="41"/>
      <c r="BM31" s="41">
        <v>98.371784534554067</v>
      </c>
      <c r="BN31" s="41"/>
      <c r="BO31" s="41">
        <v>98.8806248600781</v>
      </c>
      <c r="BP31" s="41"/>
      <c r="BQ31" s="41">
        <v>98.898883374689831</v>
      </c>
      <c r="BR31" s="41"/>
      <c r="BS31" s="41">
        <v>98.338575691588019</v>
      </c>
      <c r="BT31" s="41"/>
      <c r="BU31" s="41">
        <v>97.826589595375722</v>
      </c>
      <c r="BV31" s="41"/>
      <c r="BW31" s="41">
        <v>98.854275872397778</v>
      </c>
      <c r="BX31" s="41"/>
      <c r="BY31" s="41">
        <v>98.797097126951002</v>
      </c>
      <c r="BZ31" s="41"/>
      <c r="CA31" s="41">
        <v>98.388390200998515</v>
      </c>
      <c r="CB31" s="41"/>
      <c r="CC31" s="41">
        <v>98.970331588132638</v>
      </c>
      <c r="CD31" s="41"/>
      <c r="CE31" s="41">
        <v>98.596815491835244</v>
      </c>
      <c r="CF31" s="41"/>
      <c r="CG31" s="41"/>
      <c r="CH31" s="41">
        <v>98.229384263403958</v>
      </c>
      <c r="CI31" s="41"/>
      <c r="CJ31" s="41">
        <v>99.027506192152259</v>
      </c>
      <c r="CK31" s="41"/>
      <c r="CL31" s="41">
        <v>98.660308252009543</v>
      </c>
      <c r="CM31" s="41"/>
      <c r="CN31" s="41">
        <v>98.808244846970638</v>
      </c>
      <c r="CO31" s="41"/>
      <c r="CP31" s="41">
        <v>98.941372060045964</v>
      </c>
      <c r="CQ31" s="41"/>
      <c r="CR31" s="41">
        <v>98.596173733195442</v>
      </c>
      <c r="CS31" s="41"/>
      <c r="CT31" s="41">
        <v>99.124637524052133</v>
      </c>
      <c r="CU31" s="41"/>
      <c r="CV31" s="41">
        <v>99.2066471456816</v>
      </c>
      <c r="CW31" s="41"/>
      <c r="CX31" s="41">
        <v>98.713722768841848</v>
      </c>
      <c r="CY31" s="41"/>
      <c r="CZ31" s="41">
        <v>98.972913347223923</v>
      </c>
      <c r="DA31" s="41"/>
      <c r="DB31" s="41">
        <v>97.881247766375651</v>
      </c>
      <c r="DC31" s="41"/>
      <c r="DD31" s="41">
        <v>98.646020531252304</v>
      </c>
      <c r="DE31" s="41"/>
      <c r="DF31" s="41">
        <v>98.732613028427565</v>
      </c>
      <c r="DG31" s="41"/>
      <c r="DH31" s="41"/>
      <c r="DI31" s="41">
        <v>98.903391722063176</v>
      </c>
      <c r="DJ31" s="41"/>
      <c r="DK31" s="41">
        <v>98.741890578625274</v>
      </c>
      <c r="DL31" s="41"/>
      <c r="DM31" s="41">
        <v>99.007192548048579</v>
      </c>
      <c r="DN31" s="41"/>
      <c r="DO31" s="41">
        <v>98.661134726499853</v>
      </c>
      <c r="DP31" s="41"/>
      <c r="DQ31" s="41">
        <v>98.038127413127413</v>
      </c>
      <c r="DR31" s="41"/>
      <c r="DS31" s="41">
        <v>97.957181312737433</v>
      </c>
      <c r="DT31" s="41"/>
      <c r="DU31" s="41">
        <v>99.000511867237805</v>
      </c>
      <c r="DV31" s="41"/>
      <c r="DW31" s="41">
        <v>98.753192128586448</v>
      </c>
      <c r="DX31" s="41"/>
      <c r="DY31" s="41">
        <v>98.602422798133247</v>
      </c>
      <c r="DZ31" s="41"/>
      <c r="EA31" s="41">
        <v>98.743207334881376</v>
      </c>
      <c r="EB31" s="41"/>
      <c r="EC31" s="41">
        <v>97.675004408171489</v>
      </c>
      <c r="ED31" s="41"/>
      <c r="EE31" s="41">
        <v>97.993926786696321</v>
      </c>
      <c r="EF31" s="41"/>
      <c r="EG31" s="41">
        <v>98.504179680703871</v>
      </c>
      <c r="EH31" s="41"/>
      <c r="EI31" s="41"/>
      <c r="EJ31" s="41">
        <v>97.395418666545353</v>
      </c>
      <c r="EK31" s="41"/>
      <c r="EL31" s="41">
        <v>97.433329159884821</v>
      </c>
      <c r="EM31" s="41"/>
      <c r="EN31" s="41">
        <v>98.333829899388078</v>
      </c>
      <c r="EO31" s="41"/>
      <c r="EP31" s="41">
        <v>98.476756161233922</v>
      </c>
      <c r="EQ31" s="41"/>
      <c r="ER31" s="41">
        <v>97.70874591258692</v>
      </c>
      <c r="ES31" s="41"/>
      <c r="ET31" s="41">
        <v>98.171930761574131</v>
      </c>
      <c r="EU31" s="41"/>
      <c r="EV31" s="41">
        <v>98.068023213105121</v>
      </c>
      <c r="EW31" s="41"/>
      <c r="EX31" s="41">
        <v>98.456224446637535</v>
      </c>
      <c r="EY31" s="41"/>
      <c r="EZ31" s="41">
        <v>98.896195396899955</v>
      </c>
      <c r="FA31" s="41"/>
      <c r="FB31" s="41">
        <v>98.619515037425487</v>
      </c>
      <c r="FC31" s="41"/>
      <c r="FD31" s="41">
        <v>97.955186644594178</v>
      </c>
      <c r="FE31" s="41"/>
      <c r="FF31" s="41">
        <v>98.95750549296433</v>
      </c>
      <c r="FG31" s="41"/>
      <c r="FH31" s="41">
        <v>98.209220866026754</v>
      </c>
      <c r="FI31" s="41"/>
      <c r="FJ31" s="41"/>
      <c r="FK31" s="41">
        <v>99.091009133927585</v>
      </c>
      <c r="FL31" s="41"/>
      <c r="FM31" s="41">
        <v>98.389508518200756</v>
      </c>
      <c r="FN31" s="41"/>
      <c r="FO31" s="41">
        <v>99.093021177732112</v>
      </c>
      <c r="FP31" s="41"/>
      <c r="FQ31" s="41">
        <v>99.148808562662921</v>
      </c>
      <c r="FR31" s="41"/>
      <c r="FS31" s="41">
        <v>99.108099245819218</v>
      </c>
      <c r="FT31" s="41"/>
      <c r="FU31" s="41">
        <v>98.603278216419881</v>
      </c>
      <c r="FV31" s="41"/>
      <c r="FW31" s="41">
        <v>98.974767098918591</v>
      </c>
      <c r="FX31" s="41"/>
      <c r="FY31" s="41">
        <v>98.853581961754358</v>
      </c>
      <c r="FZ31" s="41"/>
      <c r="GA31" s="41">
        <v>99.157257595157716</v>
      </c>
      <c r="GB31" s="41"/>
      <c r="GC31" s="41">
        <v>98.878642732441023</v>
      </c>
      <c r="GD31" s="41"/>
      <c r="GE31" s="41">
        <v>99.380981749240505</v>
      </c>
      <c r="GF31" s="41"/>
      <c r="GG31" s="41">
        <v>99.27119382119038</v>
      </c>
      <c r="GH31" s="41"/>
      <c r="GI31" s="41">
        <v>99.001668040723203</v>
      </c>
      <c r="GJ31" s="41"/>
      <c r="GK31" s="41"/>
      <c r="GL31" s="41">
        <v>99.368315580822923</v>
      </c>
      <c r="GM31" s="41"/>
      <c r="GN31" s="41">
        <v>99.35936835137818</v>
      </c>
      <c r="GO31" s="41"/>
      <c r="GP31" s="41">
        <v>99.405002469801076</v>
      </c>
      <c r="GQ31" s="41"/>
      <c r="GR31" s="41">
        <v>99.357492952738909</v>
      </c>
      <c r="GS31" s="41"/>
      <c r="GT31" s="41">
        <v>99.16838829467298</v>
      </c>
      <c r="GU31" s="41"/>
      <c r="GV31" s="41">
        <v>98.946380697050941</v>
      </c>
      <c r="GW31" s="41"/>
      <c r="GX31" s="41">
        <v>99.551310645220539</v>
      </c>
      <c r="GY31" s="41"/>
      <c r="GZ31" s="41">
        <v>99.279883597622629</v>
      </c>
      <c r="HA31" s="41"/>
      <c r="HB31" s="41">
        <v>99.340550250543629</v>
      </c>
      <c r="HC31" s="41"/>
      <c r="HD31" s="41">
        <v>99.168518221591043</v>
      </c>
      <c r="HE31" s="41"/>
      <c r="HF31" s="41">
        <v>99.286502390584772</v>
      </c>
      <c r="HG31" s="41"/>
      <c r="HH31" s="41">
        <v>98.892001090647696</v>
      </c>
      <c r="HI31" s="41"/>
      <c r="HJ31" s="41"/>
      <c r="HK31" s="41">
        <v>99.263707444803401</v>
      </c>
      <c r="HL31" s="41"/>
      <c r="HM31" s="41"/>
      <c r="HN31" s="41">
        <v>98.989646376231676</v>
      </c>
      <c r="HO31" s="41"/>
      <c r="HP31" s="41">
        <v>97.818171787940642</v>
      </c>
      <c r="HQ31" s="41"/>
      <c r="HR31" s="41">
        <v>99.178749847690995</v>
      </c>
      <c r="HS31" s="41"/>
      <c r="HT31" s="41">
        <v>99.319901820413165</v>
      </c>
      <c r="HU31" s="41"/>
      <c r="HV31" s="41">
        <v>99.300422712777788</v>
      </c>
      <c r="HW31" s="41"/>
      <c r="HX31" s="41">
        <v>99.097751856836652</v>
      </c>
      <c r="HY31" s="41"/>
      <c r="HZ31" s="41">
        <v>98.689101452148492</v>
      </c>
      <c r="IA31" s="41"/>
      <c r="IB31" s="41">
        <v>98.87648274101069</v>
      </c>
      <c r="IC31" s="41"/>
      <c r="ID31" s="41">
        <v>98.649709168128524</v>
      </c>
      <c r="IE31" s="41"/>
      <c r="IF31" s="41">
        <v>98.932771552921565</v>
      </c>
      <c r="IG31" s="41"/>
      <c r="IH31" s="41">
        <v>98.644441251137621</v>
      </c>
      <c r="II31" s="41"/>
      <c r="IJ31" s="41">
        <v>98.111946532999156</v>
      </c>
      <c r="IK31" s="41"/>
      <c r="IL31" s="41">
        <v>98.805660423512535</v>
      </c>
      <c r="IM31" s="41"/>
      <c r="IN31" s="41">
        <v>99.116641794637275</v>
      </c>
      <c r="IO31" s="41"/>
      <c r="IP31" s="41">
        <v>98.926002055498458</v>
      </c>
      <c r="IQ31" s="41"/>
      <c r="IR31" s="41">
        <v>98.685310262260273</v>
      </c>
      <c r="IS31" s="41"/>
      <c r="IT31" s="41">
        <v>98.769556126985663</v>
      </c>
      <c r="IU31" s="41"/>
      <c r="IV31" s="41">
        <v>98.81876947402688</v>
      </c>
      <c r="IW31" s="41"/>
      <c r="IX31" s="41">
        <v>98.921628560948776</v>
      </c>
      <c r="IY31" s="41"/>
      <c r="IZ31" s="41">
        <v>98.942109153942241</v>
      </c>
      <c r="JA31" s="41"/>
      <c r="JB31" s="41">
        <v>98.396221891930765</v>
      </c>
      <c r="JC31" s="41"/>
      <c r="JD31" s="41">
        <v>99.044406970207973</v>
      </c>
      <c r="JE31" s="41"/>
      <c r="JF31" s="41">
        <v>99.081275299040342</v>
      </c>
      <c r="JG31" s="41"/>
      <c r="JH31" s="41">
        <v>98.37007725645374</v>
      </c>
      <c r="JI31" s="41"/>
      <c r="JJ31" s="41">
        <v>98.283990615573686</v>
      </c>
      <c r="JK31" s="41"/>
      <c r="JL31" s="41">
        <v>98.77656111275526</v>
      </c>
      <c r="JM31" s="41"/>
      <c r="JN31" s="41">
        <v>98.781370656370655</v>
      </c>
      <c r="JO31" s="41"/>
      <c r="JP31" s="41">
        <v>98.479129175262258</v>
      </c>
      <c r="JQ31" s="41"/>
      <c r="JR31" s="41">
        <v>97.838145979960103</v>
      </c>
      <c r="JS31" s="41"/>
      <c r="JT31" s="41">
        <v>98.618075382068568</v>
      </c>
      <c r="JU31" s="41"/>
      <c r="JV31" s="41">
        <v>97.830163407447088</v>
      </c>
      <c r="JW31" s="41"/>
      <c r="JX31" s="41">
        <v>97.739440809042236</v>
      </c>
      <c r="JY31" s="41"/>
      <c r="JZ31" s="41">
        <v>98.608215320462492</v>
      </c>
      <c r="KA31" s="41"/>
      <c r="KB31" s="41">
        <v>97.99233132487079</v>
      </c>
      <c r="KC31" s="41"/>
      <c r="KD31" s="41">
        <v>98.114742665860803</v>
      </c>
      <c r="KE31" s="41"/>
      <c r="KF31" s="41">
        <v>98.016004232524296</v>
      </c>
      <c r="KG31" s="41"/>
      <c r="KH31" s="41">
        <v>97.405639723268237</v>
      </c>
      <c r="KI31" s="41"/>
      <c r="KJ31" s="41">
        <v>97.21909995420674</v>
      </c>
      <c r="KK31" s="41"/>
      <c r="KL31" s="41">
        <v>98.045553321746098</v>
      </c>
      <c r="KM31" s="41"/>
      <c r="KN31" s="42"/>
      <c r="KO31" s="19" t="s">
        <v>33</v>
      </c>
    </row>
    <row r="32" spans="2:301" ht="4.5" customHeight="1" x14ac:dyDescent="0.2">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3"/>
      <c r="HK32" s="44"/>
      <c r="HL32" s="42"/>
      <c r="HM32" s="42"/>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3"/>
      <c r="KO32" s="19"/>
    </row>
    <row r="33" spans="2:302" ht="10.5" customHeight="1" x14ac:dyDescent="0.2">
      <c r="B33" s="13">
        <v>13</v>
      </c>
      <c r="C33" s="14"/>
      <c r="D33" s="15" t="s">
        <v>34</v>
      </c>
      <c r="E33" s="16">
        <v>36791</v>
      </c>
      <c r="F33" s="16"/>
      <c r="G33" s="16">
        <v>33738</v>
      </c>
      <c r="H33" s="16"/>
      <c r="I33" s="16">
        <v>36423</v>
      </c>
      <c r="J33" s="16"/>
      <c r="K33" s="16">
        <v>36169</v>
      </c>
      <c r="L33" s="16"/>
      <c r="M33" s="16">
        <v>37187</v>
      </c>
      <c r="N33" s="16"/>
      <c r="O33" s="16">
        <v>34886</v>
      </c>
      <c r="P33" s="16"/>
      <c r="Q33" s="16">
        <v>34147</v>
      </c>
      <c r="R33" s="16"/>
      <c r="S33" s="16">
        <v>36904</v>
      </c>
      <c r="T33" s="16"/>
      <c r="U33" s="16">
        <v>36714</v>
      </c>
      <c r="V33" s="16"/>
      <c r="W33" s="16">
        <v>37846</v>
      </c>
      <c r="X33" s="16"/>
      <c r="Y33" s="16">
        <v>36948</v>
      </c>
      <c r="Z33" s="16"/>
      <c r="AA33" s="16">
        <v>36846</v>
      </c>
      <c r="AB33" s="16"/>
      <c r="AC33" s="16">
        <v>434599</v>
      </c>
      <c r="AD33" s="45"/>
      <c r="AE33" s="45"/>
      <c r="AF33" s="16">
        <v>39460</v>
      </c>
      <c r="AG33" s="16"/>
      <c r="AH33" s="16">
        <v>36740</v>
      </c>
      <c r="AI33" s="16"/>
      <c r="AJ33" s="16">
        <v>40626</v>
      </c>
      <c r="AK33" s="16"/>
      <c r="AL33" s="16">
        <v>38516</v>
      </c>
      <c r="AM33" s="16"/>
      <c r="AN33" s="16">
        <v>39533</v>
      </c>
      <c r="AO33" s="16"/>
      <c r="AP33" s="16">
        <v>37268</v>
      </c>
      <c r="AQ33" s="16"/>
      <c r="AR33" s="16">
        <v>35923</v>
      </c>
      <c r="AS33" s="16"/>
      <c r="AT33" s="16">
        <v>38104</v>
      </c>
      <c r="AU33" s="16"/>
      <c r="AV33" s="16">
        <v>39860</v>
      </c>
      <c r="AW33" s="16"/>
      <c r="AX33" s="16">
        <v>41384</v>
      </c>
      <c r="AY33" s="16"/>
      <c r="AZ33" s="16">
        <v>38785</v>
      </c>
      <c r="BA33" s="16"/>
      <c r="BB33" s="16">
        <v>39673</v>
      </c>
      <c r="BC33" s="16"/>
      <c r="BD33" s="16">
        <v>465872</v>
      </c>
      <c r="BE33" s="45"/>
      <c r="BF33" s="45"/>
      <c r="BG33" s="16">
        <v>40442</v>
      </c>
      <c r="BH33" s="55"/>
      <c r="BI33" s="16">
        <v>37295</v>
      </c>
      <c r="BJ33" s="16"/>
      <c r="BK33" s="16">
        <v>40973</v>
      </c>
      <c r="BL33" s="16"/>
      <c r="BM33" s="16">
        <v>38261</v>
      </c>
      <c r="BN33" s="16"/>
      <c r="BO33" s="16">
        <v>40111</v>
      </c>
      <c r="BP33" s="16"/>
      <c r="BQ33" s="16">
        <v>38600</v>
      </c>
      <c r="BR33" s="16"/>
      <c r="BS33" s="16">
        <v>37058</v>
      </c>
      <c r="BT33" s="16"/>
      <c r="BU33" s="16">
        <v>38648</v>
      </c>
      <c r="BV33" s="16"/>
      <c r="BW33" s="16">
        <v>39930</v>
      </c>
      <c r="BX33" s="16"/>
      <c r="BY33" s="16">
        <v>40139</v>
      </c>
      <c r="BZ33" s="16"/>
      <c r="CA33" s="16">
        <v>38534</v>
      </c>
      <c r="CB33" s="16"/>
      <c r="CC33" s="16">
        <v>40031</v>
      </c>
      <c r="CD33" s="16"/>
      <c r="CE33" s="16">
        <v>470022</v>
      </c>
      <c r="CF33" s="31"/>
      <c r="CG33" s="45"/>
      <c r="CH33" s="16">
        <v>40004</v>
      </c>
      <c r="CI33" s="55"/>
      <c r="CJ33" s="16">
        <v>38275</v>
      </c>
      <c r="CK33" s="16"/>
      <c r="CL33" s="16">
        <v>40564</v>
      </c>
      <c r="CM33" s="16"/>
      <c r="CN33" s="16">
        <v>39939</v>
      </c>
      <c r="CO33" s="16"/>
      <c r="CP33" s="16">
        <v>40831</v>
      </c>
      <c r="CQ33" s="16"/>
      <c r="CR33" s="16">
        <v>38547</v>
      </c>
      <c r="CS33" s="16"/>
      <c r="CT33" s="16">
        <v>36828</v>
      </c>
      <c r="CU33" s="16"/>
      <c r="CV33" s="16">
        <v>39893</v>
      </c>
      <c r="CW33" s="16"/>
      <c r="CX33" s="16">
        <v>40253</v>
      </c>
      <c r="CY33" s="16"/>
      <c r="CZ33" s="16">
        <v>40725</v>
      </c>
      <c r="DA33" s="16"/>
      <c r="DB33" s="16">
        <v>38854</v>
      </c>
      <c r="DC33" s="16"/>
      <c r="DD33" s="16">
        <v>40514</v>
      </c>
      <c r="DE33" s="16"/>
      <c r="DF33" s="16">
        <v>475227</v>
      </c>
      <c r="DG33" s="31"/>
      <c r="DH33" s="45"/>
      <c r="DI33" s="16">
        <v>41112</v>
      </c>
      <c r="DJ33" s="55"/>
      <c r="DK33" s="16">
        <v>37956</v>
      </c>
      <c r="DL33" s="16"/>
      <c r="DM33" s="16">
        <v>42311</v>
      </c>
      <c r="DN33" s="16"/>
      <c r="DO33" s="16">
        <v>39159</v>
      </c>
      <c r="DP33" s="16"/>
      <c r="DQ33" s="16">
        <v>41213</v>
      </c>
      <c r="DR33" s="16"/>
      <c r="DS33" s="16">
        <v>39513</v>
      </c>
      <c r="DT33" s="16"/>
      <c r="DU33" s="16">
        <v>37029</v>
      </c>
      <c r="DV33" s="16"/>
      <c r="DW33" s="16">
        <v>39843</v>
      </c>
      <c r="DX33" s="16"/>
      <c r="DY33" s="16">
        <v>40133</v>
      </c>
      <c r="DZ33" s="16"/>
      <c r="EA33" s="16">
        <v>41701</v>
      </c>
      <c r="EB33" s="16"/>
      <c r="EC33" s="16">
        <v>39445</v>
      </c>
      <c r="ED33" s="16"/>
      <c r="EE33" s="16">
        <v>41547</v>
      </c>
      <c r="EF33" s="16"/>
      <c r="EG33" s="16">
        <v>480962</v>
      </c>
      <c r="EH33" s="31"/>
      <c r="EI33" s="45"/>
      <c r="EJ33" s="16">
        <v>43538</v>
      </c>
      <c r="EK33" s="55"/>
      <c r="EL33" s="16">
        <v>39515</v>
      </c>
      <c r="EM33" s="16"/>
      <c r="EN33" s="16">
        <v>43374</v>
      </c>
      <c r="EO33" s="16"/>
      <c r="EP33" s="16">
        <v>41524</v>
      </c>
      <c r="EQ33" s="16"/>
      <c r="ER33" s="16">
        <v>43152</v>
      </c>
      <c r="ES33" s="16"/>
      <c r="ET33" s="16">
        <v>40960</v>
      </c>
      <c r="EU33" s="16"/>
      <c r="EV33" s="16">
        <v>40580</v>
      </c>
      <c r="EW33" s="16"/>
      <c r="EX33" s="16">
        <v>42367</v>
      </c>
      <c r="EY33" s="16"/>
      <c r="EZ33" s="16">
        <v>42463</v>
      </c>
      <c r="FA33" s="16"/>
      <c r="FB33" s="16">
        <v>44473</v>
      </c>
      <c r="FC33" s="16"/>
      <c r="FD33" s="16">
        <v>42574</v>
      </c>
      <c r="FE33" s="16"/>
      <c r="FF33" s="16">
        <v>42700</v>
      </c>
      <c r="FG33" s="16"/>
      <c r="FH33" s="16">
        <v>507220</v>
      </c>
      <c r="FI33" s="31"/>
      <c r="FJ33" s="45"/>
      <c r="FK33" s="16">
        <v>45363</v>
      </c>
      <c r="FL33" s="55"/>
      <c r="FM33" s="16">
        <v>40542</v>
      </c>
      <c r="FN33" s="16"/>
      <c r="FO33" s="16">
        <v>44621</v>
      </c>
      <c r="FP33" s="16"/>
      <c r="FQ33" s="16">
        <v>43270</v>
      </c>
      <c r="FR33" s="16"/>
      <c r="FS33" s="16">
        <v>45626</v>
      </c>
      <c r="FT33" s="16"/>
      <c r="FU33" s="16">
        <v>41513</v>
      </c>
      <c r="FV33" s="16"/>
      <c r="FW33" s="16">
        <v>42615</v>
      </c>
      <c r="FX33" s="16"/>
      <c r="FY33" s="16">
        <v>41827</v>
      </c>
      <c r="FZ33" s="16"/>
      <c r="GA33" s="16">
        <v>42849</v>
      </c>
      <c r="GB33" s="16"/>
      <c r="GC33" s="16">
        <v>44511</v>
      </c>
      <c r="GD33" s="16"/>
      <c r="GE33" s="16">
        <v>43738</v>
      </c>
      <c r="GF33" s="16"/>
      <c r="GG33" s="16">
        <v>43542</v>
      </c>
      <c r="GH33" s="16"/>
      <c r="GI33" s="16">
        <v>520017</v>
      </c>
      <c r="GJ33" s="31"/>
      <c r="GK33" s="45"/>
      <c r="GL33" s="16">
        <v>45848</v>
      </c>
      <c r="GM33" s="55"/>
      <c r="GN33" s="16">
        <v>42235</v>
      </c>
      <c r="GO33" s="16"/>
      <c r="GP33" s="16">
        <v>44467</v>
      </c>
      <c r="GQ33" s="16"/>
      <c r="GR33" s="16">
        <v>39330</v>
      </c>
      <c r="GS33" s="16"/>
      <c r="GT33" s="16">
        <v>38137</v>
      </c>
      <c r="GU33" s="16"/>
      <c r="GV33" s="16">
        <v>37146</v>
      </c>
      <c r="GW33" s="16"/>
      <c r="GX33" s="16">
        <v>38070</v>
      </c>
      <c r="GY33" s="16"/>
      <c r="GZ33" s="16">
        <v>40480</v>
      </c>
      <c r="HA33" s="16"/>
      <c r="HB33" s="16">
        <v>42248</v>
      </c>
      <c r="HC33" s="16"/>
      <c r="HD33" s="16">
        <v>43555</v>
      </c>
      <c r="HE33" s="16"/>
      <c r="HF33" s="16">
        <v>40715</v>
      </c>
      <c r="HG33" s="16"/>
      <c r="HH33" s="16">
        <v>40283</v>
      </c>
      <c r="HI33" s="16"/>
      <c r="HJ33" s="40"/>
      <c r="HK33" s="16">
        <v>492514</v>
      </c>
      <c r="HL33" s="31"/>
      <c r="HM33" s="45"/>
      <c r="HN33" s="16">
        <v>39915</v>
      </c>
      <c r="HO33" s="55"/>
      <c r="HP33" s="16">
        <v>36014</v>
      </c>
      <c r="HQ33" s="16"/>
      <c r="HR33" s="16">
        <v>40950</v>
      </c>
      <c r="HS33" s="16"/>
      <c r="HT33" s="16">
        <v>39066</v>
      </c>
      <c r="HU33" s="16"/>
      <c r="HV33" s="16">
        <v>40388</v>
      </c>
      <c r="HW33" s="16"/>
      <c r="HX33" s="16">
        <v>40052</v>
      </c>
      <c r="HY33" s="16"/>
      <c r="HZ33" s="16">
        <v>40206</v>
      </c>
      <c r="IA33" s="16"/>
      <c r="IB33" s="16">
        <v>42926</v>
      </c>
      <c r="IC33" s="16"/>
      <c r="ID33" s="16">
        <v>43060</v>
      </c>
      <c r="IE33" s="16"/>
      <c r="IF33" s="16">
        <v>43092</v>
      </c>
      <c r="IG33" s="16"/>
      <c r="IH33" s="16">
        <v>41578</v>
      </c>
      <c r="II33" s="16"/>
      <c r="IJ33" s="16">
        <v>41645</v>
      </c>
      <c r="IK33" s="16"/>
      <c r="IL33" s="16">
        <v>488892</v>
      </c>
      <c r="IM33" s="31"/>
      <c r="IN33" s="16">
        <v>41455</v>
      </c>
      <c r="IO33" s="55"/>
      <c r="IP33" s="16">
        <v>38812</v>
      </c>
      <c r="IQ33" s="16"/>
      <c r="IR33" s="16">
        <v>44111</v>
      </c>
      <c r="IS33" s="16"/>
      <c r="IT33" s="16">
        <v>41450</v>
      </c>
      <c r="IU33" s="16"/>
      <c r="IV33" s="16">
        <v>42831</v>
      </c>
      <c r="IW33" s="16"/>
      <c r="IX33" s="16">
        <v>40790</v>
      </c>
      <c r="IY33" s="16"/>
      <c r="IZ33" s="16">
        <v>39125</v>
      </c>
      <c r="JA33" s="16"/>
      <c r="JB33" s="16">
        <v>41514</v>
      </c>
      <c r="JC33" s="16"/>
      <c r="JD33" s="16">
        <v>44342</v>
      </c>
      <c r="JE33" s="16"/>
      <c r="JF33" s="16">
        <v>43876</v>
      </c>
      <c r="JG33" s="16"/>
      <c r="JH33" s="16">
        <v>42243</v>
      </c>
      <c r="JI33" s="16"/>
      <c r="JJ33" s="16">
        <v>44564</v>
      </c>
      <c r="JK33" s="16"/>
      <c r="JL33" s="16">
        <v>505113</v>
      </c>
      <c r="JM33" s="16"/>
      <c r="JN33" s="16">
        <v>49590</v>
      </c>
      <c r="JO33" s="55"/>
      <c r="JP33" s="16">
        <v>45402</v>
      </c>
      <c r="JQ33" s="16"/>
      <c r="JR33" s="16">
        <v>45299</v>
      </c>
      <c r="JS33" s="16"/>
      <c r="JT33" s="16">
        <v>41533</v>
      </c>
      <c r="JU33" s="16"/>
      <c r="JV33" s="16">
        <v>44561</v>
      </c>
      <c r="JW33" s="16"/>
      <c r="JX33" s="16">
        <v>40157</v>
      </c>
      <c r="JY33" s="16"/>
      <c r="JZ33" s="16">
        <v>36842</v>
      </c>
      <c r="KA33" s="16"/>
      <c r="KB33" s="16">
        <v>41746</v>
      </c>
      <c r="KC33" s="16"/>
      <c r="KD33" s="16">
        <v>42860</v>
      </c>
      <c r="KE33" s="16"/>
      <c r="KF33" s="16">
        <v>45154</v>
      </c>
      <c r="KG33" s="16"/>
      <c r="KH33" s="16">
        <v>45374</v>
      </c>
      <c r="KI33" s="16"/>
      <c r="KJ33" s="16">
        <v>47703</v>
      </c>
      <c r="KK33" s="16"/>
      <c r="KL33" s="16">
        <v>526221</v>
      </c>
      <c r="KM33" s="16"/>
      <c r="KN33" s="40"/>
      <c r="KO33" s="15" t="s">
        <v>35</v>
      </c>
    </row>
    <row r="34" spans="2:302" ht="10.199999999999999" customHeight="1" x14ac:dyDescent="0.2">
      <c r="B34" s="13">
        <v>14</v>
      </c>
      <c r="C34" s="13"/>
      <c r="D34" s="19" t="s">
        <v>36</v>
      </c>
      <c r="E34" s="41">
        <v>99.505057608048901</v>
      </c>
      <c r="F34" s="41"/>
      <c r="G34" s="41">
        <v>99.769339957416605</v>
      </c>
      <c r="H34" s="41"/>
      <c r="I34" s="41">
        <v>99.731661236001202</v>
      </c>
      <c r="J34" s="41"/>
      <c r="K34" s="41">
        <v>99.812346496674664</v>
      </c>
      <c r="L34" s="41"/>
      <c r="M34" s="41">
        <v>99.646292773118248</v>
      </c>
      <c r="N34" s="41"/>
      <c r="O34" s="41">
        <v>99.717021580677439</v>
      </c>
      <c r="P34" s="41"/>
      <c r="Q34" s="41">
        <v>99.742953118153935</v>
      </c>
      <c r="R34" s="41"/>
      <c r="S34" s="41">
        <v>99.630139575065471</v>
      </c>
      <c r="T34" s="41"/>
      <c r="U34" s="41">
        <v>99.639047955057407</v>
      </c>
      <c r="V34" s="41"/>
      <c r="W34" s="41">
        <v>99.657678533810824</v>
      </c>
      <c r="X34" s="41"/>
      <c r="Y34" s="41">
        <v>99.697787371829463</v>
      </c>
      <c r="Z34" s="41"/>
      <c r="AA34" s="41">
        <v>99.878019029031478</v>
      </c>
      <c r="AB34" s="41"/>
      <c r="AC34" s="41">
        <v>99.701079600460645</v>
      </c>
      <c r="AD34" s="41"/>
      <c r="AE34" s="41"/>
      <c r="AF34" s="41">
        <v>99.646464646464651</v>
      </c>
      <c r="AG34" s="41"/>
      <c r="AH34" s="41">
        <v>99.793568013906992</v>
      </c>
      <c r="AI34" s="41"/>
      <c r="AJ34" s="41">
        <v>99.786309041338157</v>
      </c>
      <c r="AK34" s="41"/>
      <c r="AL34" s="41">
        <v>99.759123520422705</v>
      </c>
      <c r="AM34" s="41"/>
      <c r="AN34" s="41">
        <v>99.459092281372648</v>
      </c>
      <c r="AO34" s="41"/>
      <c r="AP34" s="41">
        <v>99.56985225360016</v>
      </c>
      <c r="AQ34" s="41"/>
      <c r="AR34" s="41">
        <v>99.614552714769005</v>
      </c>
      <c r="AS34" s="41"/>
      <c r="AT34" s="41">
        <v>99.337817404452792</v>
      </c>
      <c r="AU34" s="41"/>
      <c r="AV34" s="41">
        <v>99.669933986797361</v>
      </c>
      <c r="AW34" s="41"/>
      <c r="AX34" s="41">
        <v>99.770968441862152</v>
      </c>
      <c r="AY34" s="41"/>
      <c r="AZ34" s="41">
        <v>99.622418575978628</v>
      </c>
      <c r="BA34" s="41"/>
      <c r="BB34" s="41">
        <v>99.688418725029521</v>
      </c>
      <c r="BC34" s="41"/>
      <c r="BD34" s="41">
        <v>99.644304704460623</v>
      </c>
      <c r="BE34" s="41"/>
      <c r="BF34" s="41"/>
      <c r="BG34" s="41">
        <v>99.689410372707556</v>
      </c>
      <c r="BH34" s="41"/>
      <c r="BI34" s="41">
        <v>99.668617547235357</v>
      </c>
      <c r="BJ34" s="41"/>
      <c r="BK34" s="41">
        <v>99.270727334399382</v>
      </c>
      <c r="BL34" s="41"/>
      <c r="BM34" s="41">
        <v>99.516217130075162</v>
      </c>
      <c r="BN34" s="41"/>
      <c r="BO34" s="41">
        <v>99.776124972015623</v>
      </c>
      <c r="BP34" s="41"/>
      <c r="BQ34" s="41">
        <v>99.772539288668312</v>
      </c>
      <c r="BR34" s="41"/>
      <c r="BS34" s="41">
        <v>99.626313950049735</v>
      </c>
      <c r="BT34" s="41"/>
      <c r="BU34" s="41">
        <v>99.288375080282592</v>
      </c>
      <c r="BV34" s="41"/>
      <c r="BW34" s="41">
        <v>99.670510708401977</v>
      </c>
      <c r="BX34" s="41"/>
      <c r="BY34" s="41">
        <v>99.75892235808729</v>
      </c>
      <c r="BZ34" s="41"/>
      <c r="CA34" s="41">
        <v>99.681817005975631</v>
      </c>
      <c r="CB34" s="41"/>
      <c r="CC34" s="41">
        <v>99.803041635502368</v>
      </c>
      <c r="CD34" s="41"/>
      <c r="CE34" s="41">
        <v>99.626524002509626</v>
      </c>
      <c r="CF34" s="41"/>
      <c r="CG34" s="41"/>
      <c r="CH34" s="41">
        <v>99.482741470207898</v>
      </c>
      <c r="CI34" s="41"/>
      <c r="CJ34" s="41">
        <v>99.791422239603705</v>
      </c>
      <c r="CK34" s="41"/>
      <c r="CL34" s="41">
        <v>99.712396450431413</v>
      </c>
      <c r="CM34" s="41"/>
      <c r="CN34" s="41">
        <v>99.785134291068076</v>
      </c>
      <c r="CO34" s="41"/>
      <c r="CP34" s="41">
        <v>99.826414356266199</v>
      </c>
      <c r="CQ34" s="41"/>
      <c r="CR34" s="41">
        <v>99.656153050672174</v>
      </c>
      <c r="CS34" s="41"/>
      <c r="CT34" s="41">
        <v>99.80758286132415</v>
      </c>
      <c r="CU34" s="41"/>
      <c r="CV34" s="41">
        <v>99.839827814901014</v>
      </c>
      <c r="CW34" s="41"/>
      <c r="CX34" s="41">
        <v>99.762075887878268</v>
      </c>
      <c r="CY34" s="41"/>
      <c r="CZ34" s="41">
        <v>99.828410344404944</v>
      </c>
      <c r="DA34" s="41"/>
      <c r="DB34" s="41">
        <v>99.183131668964108</v>
      </c>
      <c r="DC34" s="41"/>
      <c r="DD34" s="41">
        <v>99.736589448807266</v>
      </c>
      <c r="DE34" s="41"/>
      <c r="DF34" s="41">
        <v>99.701458092940314</v>
      </c>
      <c r="DG34" s="41"/>
      <c r="DH34" s="41"/>
      <c r="DI34" s="41">
        <v>99.742830802076767</v>
      </c>
      <c r="DJ34" s="41"/>
      <c r="DK34" s="41">
        <v>99.692695611062959</v>
      </c>
      <c r="DL34" s="41"/>
      <c r="DM34" s="41">
        <v>99.778328027355272</v>
      </c>
      <c r="DN34" s="41"/>
      <c r="DO34" s="41">
        <v>99.674192480973346</v>
      </c>
      <c r="DP34" s="41"/>
      <c r="DQ34" s="41">
        <v>99.452220077220076</v>
      </c>
      <c r="DR34" s="41"/>
      <c r="DS34" s="41">
        <v>99.406274371682301</v>
      </c>
      <c r="DT34" s="41"/>
      <c r="DU34" s="41">
        <v>99.757536571567115</v>
      </c>
      <c r="DV34" s="41"/>
      <c r="DW34" s="41">
        <v>99.752140603875617</v>
      </c>
      <c r="DX34" s="41"/>
      <c r="DY34" s="41">
        <v>99.625161354383877</v>
      </c>
      <c r="DZ34" s="41"/>
      <c r="EA34" s="41">
        <v>99.82763986306945</v>
      </c>
      <c r="EB34" s="41"/>
      <c r="EC34" s="41">
        <v>99.360185395098114</v>
      </c>
      <c r="ED34" s="41"/>
      <c r="EE34" s="41">
        <v>99.34007603471774</v>
      </c>
      <c r="EF34" s="41"/>
      <c r="EG34" s="41">
        <v>99.616828082152068</v>
      </c>
      <c r="EH34" s="41"/>
      <c r="EI34" s="41"/>
      <c r="EJ34" s="41">
        <v>99.037783489911519</v>
      </c>
      <c r="EK34" s="41"/>
      <c r="EL34" s="41">
        <v>98.948290972830861</v>
      </c>
      <c r="EM34" s="41"/>
      <c r="EN34" s="41">
        <v>99.406412577636189</v>
      </c>
      <c r="EO34" s="41"/>
      <c r="EP34" s="41">
        <v>99.451536416544911</v>
      </c>
      <c r="EQ34" s="41"/>
      <c r="ER34" s="41">
        <v>99.369041587988761</v>
      </c>
      <c r="ES34" s="41"/>
      <c r="ET34" s="41">
        <v>99.439197883032705</v>
      </c>
      <c r="EU34" s="41"/>
      <c r="EV34" s="41">
        <v>99.365802296824114</v>
      </c>
      <c r="EW34" s="41"/>
      <c r="EX34" s="41">
        <v>99.551200714319279</v>
      </c>
      <c r="EY34" s="41"/>
      <c r="EZ34" s="41">
        <v>99.725223109441046</v>
      </c>
      <c r="FA34" s="41"/>
      <c r="FB34" s="41">
        <v>99.666083994442204</v>
      </c>
      <c r="FC34" s="41"/>
      <c r="FD34" s="41">
        <v>99.265545944181483</v>
      </c>
      <c r="FE34" s="41"/>
      <c r="FF34" s="41">
        <v>99.808330606329761</v>
      </c>
      <c r="FG34" s="41"/>
      <c r="FH34" s="41">
        <v>99.421956253712011</v>
      </c>
      <c r="FI34" s="41"/>
      <c r="FJ34" s="41"/>
      <c r="FK34" s="41">
        <v>99.841531858699241</v>
      </c>
      <c r="FL34" s="41"/>
      <c r="FM34" s="41">
        <v>99.379825959063609</v>
      </c>
      <c r="FN34" s="41"/>
      <c r="FO34" s="41">
        <v>99.680546868018951</v>
      </c>
      <c r="FP34" s="41"/>
      <c r="FQ34" s="41">
        <v>99.813153099121138</v>
      </c>
      <c r="FR34" s="41"/>
      <c r="FS34" s="41">
        <v>99.739862280030593</v>
      </c>
      <c r="FT34" s="41"/>
      <c r="FU34" s="41">
        <v>99.625620965225949</v>
      </c>
      <c r="FV34" s="41"/>
      <c r="FW34" s="41">
        <v>99.749543560694718</v>
      </c>
      <c r="FX34" s="41"/>
      <c r="FY34" s="41">
        <v>99.483874036723435</v>
      </c>
      <c r="FZ34" s="41"/>
      <c r="GA34" s="41">
        <v>99.753230124548935</v>
      </c>
      <c r="GB34" s="41"/>
      <c r="GC34" s="41">
        <v>99.626214244147008</v>
      </c>
      <c r="GD34" s="41"/>
      <c r="GE34" s="41">
        <v>99.906347792320517</v>
      </c>
      <c r="GF34" s="41"/>
      <c r="GG34" s="41">
        <v>99.791442257007319</v>
      </c>
      <c r="GH34" s="41"/>
      <c r="GI34" s="41">
        <v>99.702245144467668</v>
      </c>
      <c r="GJ34" s="41"/>
      <c r="GK34" s="41"/>
      <c r="GL34" s="41">
        <v>99.867128449759306</v>
      </c>
      <c r="GM34" s="41"/>
      <c r="GN34" s="41">
        <v>99.841615053661769</v>
      </c>
      <c r="GO34" s="41"/>
      <c r="GP34" s="41">
        <v>99.840585567380671</v>
      </c>
      <c r="GQ34" s="41"/>
      <c r="GR34" s="41">
        <v>99.880640983315132</v>
      </c>
      <c r="GS34" s="41"/>
      <c r="GT34" s="41">
        <v>99.733256622819638</v>
      </c>
      <c r="GU34" s="41"/>
      <c r="GV34" s="41">
        <v>99.58713136729223</v>
      </c>
      <c r="GW34" s="41"/>
      <c r="GX34" s="41">
        <v>99.89241951142715</v>
      </c>
      <c r="GY34" s="41"/>
      <c r="GZ34" s="41">
        <v>99.829835507657407</v>
      </c>
      <c r="HA34" s="41"/>
      <c r="HB34" s="41">
        <v>99.858182849579279</v>
      </c>
      <c r="HC34" s="41"/>
      <c r="HD34" s="41">
        <v>99.766360492017313</v>
      </c>
      <c r="HE34" s="41"/>
      <c r="HF34" s="41">
        <v>99.828368272649257</v>
      </c>
      <c r="HG34" s="41"/>
      <c r="HH34" s="41">
        <v>99.851275314180896</v>
      </c>
      <c r="HI34" s="41"/>
      <c r="HJ34" s="41"/>
      <c r="HK34" s="41">
        <v>99.816788199862998</v>
      </c>
      <c r="HL34" s="41"/>
      <c r="HM34" s="41"/>
      <c r="HN34" s="41">
        <v>99.82243785324863</v>
      </c>
      <c r="HO34" s="41"/>
      <c r="HP34" s="41">
        <v>99.33800408230816</v>
      </c>
      <c r="HQ34" s="41"/>
      <c r="HR34" s="41">
        <v>99.79285975386864</v>
      </c>
      <c r="HS34" s="41"/>
      <c r="HT34" s="41">
        <v>99.882389036612807</v>
      </c>
      <c r="HU34" s="41"/>
      <c r="HV34" s="41">
        <v>99.839319704348256</v>
      </c>
      <c r="HW34" s="41"/>
      <c r="HX34" s="41">
        <v>99.825532127012607</v>
      </c>
      <c r="HY34" s="41"/>
      <c r="HZ34" s="41">
        <v>99.633245774892202</v>
      </c>
      <c r="IA34" s="41"/>
      <c r="IB34" s="41">
        <v>99.644838552426933</v>
      </c>
      <c r="IC34" s="41"/>
      <c r="ID34" s="41">
        <v>99.390637983565682</v>
      </c>
      <c r="IE34" s="41"/>
      <c r="IF34" s="41">
        <v>99.759236966385771</v>
      </c>
      <c r="IG34" s="41"/>
      <c r="IH34" s="41">
        <v>99.578483498586962</v>
      </c>
      <c r="II34" s="41"/>
      <c r="IJ34" s="41">
        <v>99.403270079961814</v>
      </c>
      <c r="IK34" s="41"/>
      <c r="IL34" s="41">
        <v>99.659167815004764</v>
      </c>
      <c r="IM34" s="41"/>
      <c r="IN34" s="41">
        <v>99.780965676599436</v>
      </c>
      <c r="IO34" s="41"/>
      <c r="IP34" s="41">
        <v>99.722507708119224</v>
      </c>
      <c r="IQ34" s="41"/>
      <c r="IR34" s="41">
        <v>99.643091102125638</v>
      </c>
      <c r="IS34" s="41"/>
      <c r="IT34" s="41">
        <v>99.61308307899354</v>
      </c>
      <c r="IU34" s="41"/>
      <c r="IV34" s="41">
        <v>99.593080035343903</v>
      </c>
      <c r="IW34" s="41"/>
      <c r="IX34" s="41">
        <v>99.743244895463988</v>
      </c>
      <c r="IY34" s="41"/>
      <c r="IZ34" s="41">
        <v>99.734890004843351</v>
      </c>
      <c r="JA34" s="41"/>
      <c r="JB34" s="41">
        <v>99.520544661264793</v>
      </c>
      <c r="JC34" s="41"/>
      <c r="JD34" s="41">
        <v>99.700955593029789</v>
      </c>
      <c r="JE34" s="41"/>
      <c r="JF34" s="41">
        <v>99.777141037886025</v>
      </c>
      <c r="JG34" s="41"/>
      <c r="JH34" s="41">
        <v>99.498304126625214</v>
      </c>
      <c r="JI34" s="41"/>
      <c r="JJ34" s="41">
        <v>99.573232041112732</v>
      </c>
      <c r="JK34" s="41"/>
      <c r="JL34" s="41">
        <v>99.657295057709376</v>
      </c>
      <c r="JM34" s="41"/>
      <c r="JN34" s="41">
        <v>99.72249034749035</v>
      </c>
      <c r="JO34" s="41"/>
      <c r="JP34" s="41">
        <v>99.640082517666684</v>
      </c>
      <c r="JQ34" s="41"/>
      <c r="JR34" s="41">
        <v>99.32030958801991</v>
      </c>
      <c r="JS34" s="41"/>
      <c r="JT34" s="41">
        <v>99.644922146781511</v>
      </c>
      <c r="JU34" s="41"/>
      <c r="JV34" s="41">
        <v>99.475399589249037</v>
      </c>
      <c r="JW34" s="41"/>
      <c r="JX34" s="41">
        <v>99.536486218520722</v>
      </c>
      <c r="JY34" s="41"/>
      <c r="JZ34" s="41">
        <v>99.759010045761016</v>
      </c>
      <c r="KA34" s="41"/>
      <c r="KB34" s="41">
        <v>99.42127700111935</v>
      </c>
      <c r="KC34" s="41"/>
      <c r="KD34" s="41">
        <v>99.63271188804687</v>
      </c>
      <c r="KE34" s="41"/>
      <c r="KF34" s="41">
        <v>99.539272093997312</v>
      </c>
      <c r="KG34" s="41"/>
      <c r="KH34" s="41">
        <v>99.338821262807599</v>
      </c>
      <c r="KI34" s="41"/>
      <c r="KJ34" s="41">
        <v>99.294367428500067</v>
      </c>
      <c r="KK34" s="41"/>
      <c r="KL34" s="41">
        <v>99.523019690095197</v>
      </c>
      <c r="KM34" s="41"/>
      <c r="KN34" s="42"/>
      <c r="KO34" s="19" t="s">
        <v>37</v>
      </c>
    </row>
    <row r="35" spans="2:302" ht="4.5" customHeight="1" x14ac:dyDescent="0.2">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2"/>
      <c r="HK35" s="46"/>
      <c r="HL35" s="42"/>
      <c r="HM35" s="42"/>
      <c r="HN35" s="46"/>
      <c r="HO35" s="52"/>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52"/>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2"/>
      <c r="KO35" s="19"/>
    </row>
    <row r="36" spans="2:302" ht="10.5" customHeight="1" x14ac:dyDescent="0.2">
      <c r="B36" s="13">
        <v>15</v>
      </c>
      <c r="C36" s="14"/>
      <c r="D36" s="15" t="s">
        <v>38</v>
      </c>
      <c r="E36" s="16">
        <v>36913</v>
      </c>
      <c r="F36" s="16"/>
      <c r="G36" s="16">
        <v>33784</v>
      </c>
      <c r="H36" s="16"/>
      <c r="I36" s="16">
        <v>36478</v>
      </c>
      <c r="J36" s="16"/>
      <c r="K36" s="16">
        <v>36209</v>
      </c>
      <c r="L36" s="16"/>
      <c r="M36" s="16">
        <v>37268</v>
      </c>
      <c r="N36" s="16"/>
      <c r="O36" s="16">
        <v>34944</v>
      </c>
      <c r="P36" s="16"/>
      <c r="Q36" s="16">
        <v>34195</v>
      </c>
      <c r="R36" s="16"/>
      <c r="S36" s="16">
        <v>37000</v>
      </c>
      <c r="T36" s="16"/>
      <c r="U36" s="16">
        <v>36789</v>
      </c>
      <c r="V36" s="16"/>
      <c r="W36" s="16">
        <v>37924</v>
      </c>
      <c r="X36" s="16"/>
      <c r="Y36" s="16">
        <v>37005</v>
      </c>
      <c r="Z36" s="16"/>
      <c r="AA36" s="16">
        <v>36865</v>
      </c>
      <c r="AB36" s="16"/>
      <c r="AC36" s="16">
        <v>435374</v>
      </c>
      <c r="AD36" s="45"/>
      <c r="AE36" s="45"/>
      <c r="AF36" s="16">
        <v>39545</v>
      </c>
      <c r="AG36" s="16"/>
      <c r="AH36" s="16">
        <v>36786</v>
      </c>
      <c r="AI36" s="16"/>
      <c r="AJ36" s="16">
        <v>40668</v>
      </c>
      <c r="AK36" s="16"/>
      <c r="AL36" s="16">
        <v>38577</v>
      </c>
      <c r="AM36" s="16"/>
      <c r="AN36" s="16">
        <v>39663</v>
      </c>
      <c r="AO36" s="16"/>
      <c r="AP36" s="16">
        <v>37362</v>
      </c>
      <c r="AQ36" s="16"/>
      <c r="AR36" s="16">
        <v>36012</v>
      </c>
      <c r="AS36" s="16"/>
      <c r="AT36" s="16">
        <v>38216</v>
      </c>
      <c r="AU36" s="16"/>
      <c r="AV36" s="16">
        <v>39943</v>
      </c>
      <c r="AW36" s="16"/>
      <c r="AX36" s="16">
        <v>41442</v>
      </c>
      <c r="AY36" s="16"/>
      <c r="AZ36" s="16">
        <v>38880</v>
      </c>
      <c r="BA36" s="16"/>
      <c r="BB36" s="16">
        <v>39737</v>
      </c>
      <c r="BC36" s="16"/>
      <c r="BD36" s="16">
        <v>466831</v>
      </c>
      <c r="BE36" s="45"/>
      <c r="BF36" s="45"/>
      <c r="BG36" s="16">
        <v>40510</v>
      </c>
      <c r="BH36" s="55"/>
      <c r="BI36" s="16">
        <v>37365</v>
      </c>
      <c r="BJ36" s="16"/>
      <c r="BK36" s="16">
        <v>41111</v>
      </c>
      <c r="BL36" s="16"/>
      <c r="BM36" s="16">
        <v>38373</v>
      </c>
      <c r="BN36" s="16"/>
      <c r="BO36" s="16">
        <v>40170</v>
      </c>
      <c r="BP36" s="16"/>
      <c r="BQ36" s="16">
        <v>38649</v>
      </c>
      <c r="BR36" s="16"/>
      <c r="BS36" s="16">
        <v>37161</v>
      </c>
      <c r="BT36" s="16"/>
      <c r="BU36" s="16">
        <v>38815</v>
      </c>
      <c r="BV36" s="16"/>
      <c r="BW36" s="16">
        <v>40000</v>
      </c>
      <c r="BX36" s="16"/>
      <c r="BY36" s="16">
        <v>40197</v>
      </c>
      <c r="BZ36" s="16"/>
      <c r="CA36" s="16">
        <v>38614</v>
      </c>
      <c r="CB36" s="16"/>
      <c r="CC36" s="16">
        <v>40082</v>
      </c>
      <c r="CD36" s="16"/>
      <c r="CE36" s="16">
        <v>471047</v>
      </c>
      <c r="CF36" s="31"/>
      <c r="CG36" s="45"/>
      <c r="CH36" s="16">
        <v>40128</v>
      </c>
      <c r="CI36" s="55"/>
      <c r="CJ36" s="16">
        <v>38320</v>
      </c>
      <c r="CK36" s="16"/>
      <c r="CL36" s="16">
        <v>40629</v>
      </c>
      <c r="CM36" s="16"/>
      <c r="CN36" s="16">
        <v>39991</v>
      </c>
      <c r="CO36" s="16"/>
      <c r="CP36" s="16">
        <v>40877</v>
      </c>
      <c r="CQ36" s="16"/>
      <c r="CR36" s="16">
        <v>38613</v>
      </c>
      <c r="CS36" s="16"/>
      <c r="CT36" s="16">
        <v>36865</v>
      </c>
      <c r="CU36" s="16"/>
      <c r="CV36" s="16">
        <v>39934</v>
      </c>
      <c r="CW36" s="16"/>
      <c r="CX36" s="16">
        <v>40321</v>
      </c>
      <c r="CY36" s="16"/>
      <c r="CZ36" s="16">
        <v>40772</v>
      </c>
      <c r="DA36" s="16"/>
      <c r="DB36" s="16">
        <v>38950</v>
      </c>
      <c r="DC36" s="16"/>
      <c r="DD36" s="16">
        <v>40581</v>
      </c>
      <c r="DE36" s="16"/>
      <c r="DF36" s="16">
        <v>475981</v>
      </c>
      <c r="DG36" s="31"/>
      <c r="DH36" s="45"/>
      <c r="DI36" s="16">
        <v>41174</v>
      </c>
      <c r="DJ36" s="55"/>
      <c r="DK36" s="16">
        <v>38008</v>
      </c>
      <c r="DL36" s="16"/>
      <c r="DM36" s="16">
        <v>42352</v>
      </c>
      <c r="DN36" s="16"/>
      <c r="DO36" s="16">
        <v>39231</v>
      </c>
      <c r="DP36" s="16"/>
      <c r="DQ36" s="16">
        <v>41347</v>
      </c>
      <c r="DR36" s="16"/>
      <c r="DS36" s="16">
        <v>39675</v>
      </c>
      <c r="DT36" s="16"/>
      <c r="DU36" s="16">
        <v>37082</v>
      </c>
      <c r="DV36" s="16"/>
      <c r="DW36" s="16">
        <v>39910</v>
      </c>
      <c r="DX36" s="16"/>
      <c r="DY36" s="16">
        <v>40207</v>
      </c>
      <c r="DZ36" s="16"/>
      <c r="EA36" s="16">
        <v>41755</v>
      </c>
      <c r="EB36" s="16"/>
      <c r="EC36" s="16">
        <v>39606</v>
      </c>
      <c r="ED36" s="16"/>
      <c r="EE36" s="16">
        <v>41745</v>
      </c>
      <c r="EF36" s="16"/>
      <c r="EG36" s="16">
        <v>482092</v>
      </c>
      <c r="EH36" s="31"/>
      <c r="EI36" s="45"/>
      <c r="EJ36" s="16">
        <v>43751</v>
      </c>
      <c r="EK36" s="55"/>
      <c r="EL36" s="16">
        <v>39710</v>
      </c>
      <c r="EM36" s="16"/>
      <c r="EN36" s="16">
        <v>43489</v>
      </c>
      <c r="EO36" s="16"/>
      <c r="EP36" s="16">
        <v>41629</v>
      </c>
      <c r="EQ36" s="16"/>
      <c r="ER36" s="16">
        <v>43333</v>
      </c>
      <c r="ES36" s="16"/>
      <c r="ET36" s="16">
        <v>41108</v>
      </c>
      <c r="EU36" s="16"/>
      <c r="EV36" s="16">
        <v>40706</v>
      </c>
      <c r="EW36" s="16"/>
      <c r="EX36" s="16">
        <v>42449</v>
      </c>
      <c r="EY36" s="16"/>
      <c r="EZ36" s="16">
        <v>42528</v>
      </c>
      <c r="FA36" s="16"/>
      <c r="FB36" s="16">
        <v>44558</v>
      </c>
      <c r="FC36" s="16"/>
      <c r="FD36" s="16">
        <v>42727</v>
      </c>
      <c r="FE36" s="16"/>
      <c r="FF36" s="16">
        <v>42756</v>
      </c>
      <c r="FG36" s="16"/>
      <c r="FH36" s="16">
        <v>508744</v>
      </c>
      <c r="FI36" s="31"/>
      <c r="FJ36" s="45"/>
      <c r="FK36" s="16">
        <v>45412</v>
      </c>
      <c r="FL36" s="55"/>
      <c r="FM36" s="16">
        <v>40641</v>
      </c>
      <c r="FN36" s="16"/>
      <c r="FO36" s="16">
        <v>44688</v>
      </c>
      <c r="FP36" s="16"/>
      <c r="FQ36" s="16">
        <v>43316</v>
      </c>
      <c r="FR36" s="16"/>
      <c r="FS36" s="16">
        <v>45701</v>
      </c>
      <c r="FT36" s="16"/>
      <c r="FU36" s="16">
        <v>41603</v>
      </c>
      <c r="FV36" s="16"/>
      <c r="FW36" s="16">
        <v>42673</v>
      </c>
      <c r="FX36" s="16"/>
      <c r="FY36" s="16">
        <v>41904</v>
      </c>
      <c r="FZ36" s="16"/>
      <c r="GA36" s="16">
        <v>42897</v>
      </c>
      <c r="GB36" s="16"/>
      <c r="GC36" s="16">
        <v>44603</v>
      </c>
      <c r="GD36" s="16"/>
      <c r="GE36" s="16">
        <v>43760</v>
      </c>
      <c r="GF36" s="16"/>
      <c r="GG36" s="16">
        <v>43603</v>
      </c>
      <c r="GH36" s="16"/>
      <c r="GI36" s="16">
        <v>520801</v>
      </c>
      <c r="GJ36" s="31"/>
      <c r="GK36" s="45"/>
      <c r="GL36" s="16">
        <v>45893</v>
      </c>
      <c r="GM36" s="55"/>
      <c r="GN36" s="16">
        <v>42277</v>
      </c>
      <c r="GO36" s="16"/>
      <c r="GP36" s="16">
        <v>44498</v>
      </c>
      <c r="GQ36" s="16"/>
      <c r="GR36" s="16">
        <v>39364</v>
      </c>
      <c r="GS36" s="16"/>
      <c r="GT36" s="16">
        <v>38177</v>
      </c>
      <c r="GU36" s="16"/>
      <c r="GV36" s="16">
        <v>37211</v>
      </c>
      <c r="GW36" s="16"/>
      <c r="GX36" s="16">
        <v>38093</v>
      </c>
      <c r="GY36" s="16"/>
      <c r="GZ36" s="16">
        <v>40509</v>
      </c>
      <c r="HA36" s="16"/>
      <c r="HB36" s="16">
        <v>42287</v>
      </c>
      <c r="HC36" s="16"/>
      <c r="HD36" s="16">
        <v>43615</v>
      </c>
      <c r="HE36" s="16"/>
      <c r="HF36" s="16">
        <v>40747</v>
      </c>
      <c r="HG36" s="16"/>
      <c r="HH36" s="16">
        <v>40330</v>
      </c>
      <c r="HI36" s="16"/>
      <c r="HJ36" s="40"/>
      <c r="HK36" s="16">
        <v>493001</v>
      </c>
      <c r="HL36" s="31"/>
      <c r="HM36" s="45"/>
      <c r="HN36" s="16">
        <v>39962</v>
      </c>
      <c r="HO36" s="55"/>
      <c r="HP36" s="16">
        <v>36156</v>
      </c>
      <c r="HQ36" s="16"/>
      <c r="HR36" s="16">
        <v>41003</v>
      </c>
      <c r="HS36" s="16"/>
      <c r="HT36" s="16">
        <v>39090</v>
      </c>
      <c r="HU36" s="16"/>
      <c r="HV36" s="16">
        <v>40433</v>
      </c>
      <c r="HW36" s="16"/>
      <c r="HX36" s="16">
        <v>40100</v>
      </c>
      <c r="HY36" s="16"/>
      <c r="HZ36" s="16">
        <v>40294</v>
      </c>
      <c r="IA36" s="16"/>
      <c r="IB36" s="16">
        <v>43027</v>
      </c>
      <c r="IC36" s="16"/>
      <c r="ID36" s="16">
        <v>43143</v>
      </c>
      <c r="IE36" s="16"/>
      <c r="IF36" s="16">
        <v>43160</v>
      </c>
      <c r="IG36" s="16"/>
      <c r="IH36" s="16">
        <v>41652</v>
      </c>
      <c r="II36" s="16"/>
      <c r="IJ36" s="16">
        <v>41785</v>
      </c>
      <c r="IK36" s="16"/>
      <c r="IL36" s="16">
        <v>489805</v>
      </c>
      <c r="IM36" s="31"/>
      <c r="IN36" s="16">
        <v>41509</v>
      </c>
      <c r="IO36" s="55"/>
      <c r="IP36" s="16">
        <v>38870</v>
      </c>
      <c r="IQ36" s="16"/>
      <c r="IR36" s="16">
        <v>44187</v>
      </c>
      <c r="IS36" s="16"/>
      <c r="IT36" s="16">
        <v>41549</v>
      </c>
      <c r="IU36" s="16"/>
      <c r="IV36" s="16">
        <v>42918</v>
      </c>
      <c r="IW36" s="16"/>
      <c r="IX36" s="16">
        <v>40856</v>
      </c>
      <c r="IY36" s="16"/>
      <c r="IZ36" s="16">
        <v>39190</v>
      </c>
      <c r="JA36" s="16"/>
      <c r="JB36" s="16">
        <v>41614</v>
      </c>
      <c r="JC36" s="16"/>
      <c r="JD36" s="16">
        <v>44393</v>
      </c>
      <c r="JE36" s="16"/>
      <c r="JF36" s="16">
        <v>43938</v>
      </c>
      <c r="JG36" s="16"/>
      <c r="JH36" s="16">
        <v>42353</v>
      </c>
      <c r="JI36" s="16"/>
      <c r="JJ36" s="16">
        <v>44657</v>
      </c>
      <c r="JK36" s="16"/>
      <c r="JL36" s="16">
        <v>506034</v>
      </c>
      <c r="JM36" s="16"/>
      <c r="JN36" s="16">
        <v>49669</v>
      </c>
      <c r="JO36" s="55"/>
      <c r="JP36" s="16">
        <v>45525</v>
      </c>
      <c r="JQ36" s="16"/>
      <c r="JR36" s="16">
        <v>45446</v>
      </c>
      <c r="JS36" s="16"/>
      <c r="JT36" s="16">
        <v>41610</v>
      </c>
      <c r="JU36" s="16"/>
      <c r="JV36" s="16">
        <v>44702</v>
      </c>
      <c r="JW36" s="16"/>
      <c r="JX36" s="16">
        <v>40285</v>
      </c>
      <c r="JY36" s="16"/>
      <c r="JZ36" s="16">
        <v>36889</v>
      </c>
      <c r="KA36" s="16"/>
      <c r="KB36" s="16">
        <v>41876</v>
      </c>
      <c r="KC36" s="16"/>
      <c r="KD36" s="16">
        <v>42976</v>
      </c>
      <c r="KE36" s="16"/>
      <c r="KF36" s="16">
        <v>45284</v>
      </c>
      <c r="KG36" s="16"/>
      <c r="KH36" s="16">
        <v>45559</v>
      </c>
      <c r="KI36" s="16"/>
      <c r="KJ36" s="16">
        <v>47907</v>
      </c>
      <c r="KK36" s="16"/>
      <c r="KL36" s="16">
        <v>527728</v>
      </c>
      <c r="KM36" s="16"/>
      <c r="KN36" s="40"/>
      <c r="KO36" s="15" t="s">
        <v>39</v>
      </c>
    </row>
    <row r="37" spans="2:302" ht="10.5" customHeight="1" x14ac:dyDescent="0.2">
      <c r="B37" s="13">
        <v>16</v>
      </c>
      <c r="C37" s="13"/>
      <c r="D37" s="19" t="s">
        <v>40</v>
      </c>
      <c r="E37" s="41">
        <v>99.835019202682957</v>
      </c>
      <c r="F37" s="41"/>
      <c r="G37" s="41">
        <v>99.905370238940151</v>
      </c>
      <c r="H37" s="41"/>
      <c r="I37" s="41">
        <v>99.882259521918897</v>
      </c>
      <c r="J37" s="41"/>
      <c r="K37" s="41">
        <v>99.922730910395458</v>
      </c>
      <c r="L37" s="41"/>
      <c r="M37" s="41">
        <v>99.863340389613882</v>
      </c>
      <c r="N37" s="41"/>
      <c r="O37" s="41">
        <v>99.88280691725025</v>
      </c>
      <c r="P37" s="41"/>
      <c r="Q37" s="41">
        <v>99.883160508251791</v>
      </c>
      <c r="R37" s="41"/>
      <c r="S37" s="41">
        <v>99.88931184363274</v>
      </c>
      <c r="T37" s="41"/>
      <c r="U37" s="41">
        <v>99.842592341303231</v>
      </c>
      <c r="V37" s="41"/>
      <c r="W37" s="41">
        <v>99.863071413524324</v>
      </c>
      <c r="X37" s="41"/>
      <c r="Y37" s="41">
        <v>99.851592012951969</v>
      </c>
      <c r="Z37" s="41"/>
      <c r="AA37" s="41">
        <v>99.929522105662627</v>
      </c>
      <c r="AB37" s="41"/>
      <c r="AC37" s="41">
        <v>99.878871856518202</v>
      </c>
      <c r="AD37" s="41"/>
      <c r="AE37" s="41"/>
      <c r="AF37" s="41">
        <v>99.861111111111114</v>
      </c>
      <c r="AG37" s="41"/>
      <c r="AH37" s="41">
        <v>99.918513689700134</v>
      </c>
      <c r="AI37" s="41"/>
      <c r="AJ37" s="41">
        <v>99.889470193795589</v>
      </c>
      <c r="AK37" s="41"/>
      <c r="AL37" s="41">
        <v>99.917117770468025</v>
      </c>
      <c r="AM37" s="41"/>
      <c r="AN37" s="41">
        <v>99.786152762403134</v>
      </c>
      <c r="AO37" s="41"/>
      <c r="AP37" s="41">
        <v>99.820994416094479</v>
      </c>
      <c r="AQ37" s="41"/>
      <c r="AR37" s="41">
        <v>99.861349897398924</v>
      </c>
      <c r="AS37" s="41"/>
      <c r="AT37" s="41">
        <v>99.629803430835807</v>
      </c>
      <c r="AU37" s="41"/>
      <c r="AV37" s="41">
        <v>99.87747549509902</v>
      </c>
      <c r="AW37" s="41"/>
      <c r="AX37" s="41">
        <v>99.910798235251576</v>
      </c>
      <c r="AY37" s="41"/>
      <c r="AZ37" s="41">
        <v>99.866433781978841</v>
      </c>
      <c r="BA37" s="41"/>
      <c r="BB37" s="41">
        <v>99.849234866949772</v>
      </c>
      <c r="BC37" s="41"/>
      <c r="BD37" s="41">
        <v>99.84942303784743</v>
      </c>
      <c r="BE37" s="41"/>
      <c r="BF37" s="41"/>
      <c r="BG37" s="41">
        <v>99.857030171563792</v>
      </c>
      <c r="BH37" s="41"/>
      <c r="BI37" s="41">
        <v>99.855688286699277</v>
      </c>
      <c r="BJ37" s="41"/>
      <c r="BK37" s="41">
        <v>99.605078257498675</v>
      </c>
      <c r="BL37" s="41"/>
      <c r="BM37" s="41">
        <v>99.807527245298715</v>
      </c>
      <c r="BN37" s="41"/>
      <c r="BO37" s="41">
        <v>99.922887490360935</v>
      </c>
      <c r="BP37" s="41"/>
      <c r="BQ37" s="41">
        <v>99.899193548387103</v>
      </c>
      <c r="BR37" s="41"/>
      <c r="BS37" s="41">
        <v>99.903218001451734</v>
      </c>
      <c r="BT37" s="41"/>
      <c r="BU37" s="41">
        <v>99.717405266538222</v>
      </c>
      <c r="BV37" s="41"/>
      <c r="BW37" s="41">
        <v>99.845239878188806</v>
      </c>
      <c r="BX37" s="41"/>
      <c r="BY37" s="41">
        <v>99.903071875932</v>
      </c>
      <c r="BZ37" s="41"/>
      <c r="CA37" s="41">
        <v>99.888765294771957</v>
      </c>
      <c r="CB37" s="41"/>
      <c r="CC37" s="41">
        <v>99.930191972076784</v>
      </c>
      <c r="CD37" s="41"/>
      <c r="CE37" s="41">
        <v>99.843784443728495</v>
      </c>
      <c r="CF37" s="41"/>
      <c r="CG37" s="41"/>
      <c r="CH37" s="41">
        <v>99.791107132199343</v>
      </c>
      <c r="CI37" s="41"/>
      <c r="CJ37" s="41">
        <v>99.908747229826616</v>
      </c>
      <c r="CK37" s="41"/>
      <c r="CL37" s="41">
        <v>99.872176200191731</v>
      </c>
      <c r="CM37" s="41"/>
      <c r="CN37" s="41">
        <v>99.915053091817612</v>
      </c>
      <c r="CO37" s="41"/>
      <c r="CP37" s="41">
        <v>99.938878294459926</v>
      </c>
      <c r="CQ37" s="41"/>
      <c r="CR37" s="41">
        <v>99.826783867631846</v>
      </c>
      <c r="CS37" s="41"/>
      <c r="CT37" s="41">
        <v>99.907856581479166</v>
      </c>
      <c r="CU37" s="41"/>
      <c r="CV37" s="41">
        <v>99.942438120980043</v>
      </c>
      <c r="CW37" s="41"/>
      <c r="CX37" s="41">
        <v>99.930605467297823</v>
      </c>
      <c r="CY37" s="41"/>
      <c r="CZ37" s="41">
        <v>99.943620541733054</v>
      </c>
      <c r="DA37" s="41"/>
      <c r="DB37" s="41">
        <v>99.428192168274876</v>
      </c>
      <c r="DC37" s="41"/>
      <c r="DD37" s="41">
        <v>99.901528765909248</v>
      </c>
      <c r="DE37" s="41"/>
      <c r="DF37" s="41">
        <v>99.85964544214832</v>
      </c>
      <c r="DG37" s="41"/>
      <c r="DH37" s="41"/>
      <c r="DI37" s="41">
        <v>99.893250521616778</v>
      </c>
      <c r="DJ37" s="41"/>
      <c r="DK37" s="41">
        <v>99.829275339479423</v>
      </c>
      <c r="DL37" s="41"/>
      <c r="DM37" s="41">
        <v>99.875014738827971</v>
      </c>
      <c r="DN37" s="41"/>
      <c r="DO37" s="41">
        <v>99.85745921042583</v>
      </c>
      <c r="DP37" s="41"/>
      <c r="DQ37" s="41">
        <v>99.775579150579148</v>
      </c>
      <c r="DR37" s="41"/>
      <c r="DS37" s="41">
        <v>99.813831794510548</v>
      </c>
      <c r="DT37" s="41"/>
      <c r="DU37" s="41">
        <v>99.900320590533155</v>
      </c>
      <c r="DV37" s="41"/>
      <c r="DW37" s="41">
        <v>99.919883831555751</v>
      </c>
      <c r="DX37" s="41"/>
      <c r="DY37" s="41">
        <v>99.808857114487139</v>
      </c>
      <c r="DZ37" s="41"/>
      <c r="EA37" s="41">
        <v>99.956909965767366</v>
      </c>
      <c r="EB37" s="41"/>
      <c r="EC37" s="41">
        <v>99.765737172220952</v>
      </c>
      <c r="ED37" s="41"/>
      <c r="EE37" s="41">
        <v>99.813499748941965</v>
      </c>
      <c r="EF37" s="41"/>
      <c r="EG37" s="41">
        <v>99.850873631972689</v>
      </c>
      <c r="EH37" s="41"/>
      <c r="EI37" s="41"/>
      <c r="EJ37" s="41">
        <v>99.522303860239759</v>
      </c>
      <c r="EK37" s="41"/>
      <c r="EL37" s="41">
        <v>99.436584449730816</v>
      </c>
      <c r="EM37" s="41"/>
      <c r="EN37" s="41">
        <v>99.669974560539046</v>
      </c>
      <c r="EO37" s="41"/>
      <c r="EP37" s="41">
        <v>99.703015352190263</v>
      </c>
      <c r="EQ37" s="41"/>
      <c r="ER37" s="41">
        <v>99.785842582784511</v>
      </c>
      <c r="ES37" s="41"/>
      <c r="ET37" s="41">
        <v>99.798499672258501</v>
      </c>
      <c r="EU37" s="41"/>
      <c r="EV37" s="41">
        <v>99.674330909179957</v>
      </c>
      <c r="EW37" s="41"/>
      <c r="EX37" s="41">
        <v>99.743878941679583</v>
      </c>
      <c r="EY37" s="41"/>
      <c r="EZ37" s="41">
        <v>99.877876937529351</v>
      </c>
      <c r="FA37" s="41"/>
      <c r="FB37" s="41">
        <v>99.856572990901356</v>
      </c>
      <c r="FC37" s="41"/>
      <c r="FD37" s="41">
        <v>99.622280771293333</v>
      </c>
      <c r="FE37" s="41"/>
      <c r="FF37" s="41">
        <v>99.939226777616753</v>
      </c>
      <c r="FG37" s="41"/>
      <c r="FH37" s="41">
        <v>99.7206807940114</v>
      </c>
      <c r="FI37" s="41"/>
      <c r="FJ37" s="41"/>
      <c r="FK37" s="41">
        <v>99.949378232640044</v>
      </c>
      <c r="FL37" s="41"/>
      <c r="FM37" s="41">
        <v>99.622502757690896</v>
      </c>
      <c r="FN37" s="41"/>
      <c r="FO37" s="41">
        <v>99.830220713073004</v>
      </c>
      <c r="FP37" s="41"/>
      <c r="FQ37" s="41">
        <v>99.919263684805429</v>
      </c>
      <c r="FR37" s="41"/>
      <c r="FS37" s="41">
        <v>99.903814624549142</v>
      </c>
      <c r="FT37" s="41"/>
      <c r="FU37" s="41">
        <v>99.841608869903283</v>
      </c>
      <c r="FV37" s="41"/>
      <c r="FW37" s="41">
        <v>99.885304995084496</v>
      </c>
      <c r="FX37" s="41"/>
      <c r="FY37" s="41">
        <v>99.667015507563505</v>
      </c>
      <c r="FZ37" s="41"/>
      <c r="GA37" s="41">
        <v>99.864974973809808</v>
      </c>
      <c r="GB37" s="41"/>
      <c r="GC37" s="41">
        <v>99.832132145575002</v>
      </c>
      <c r="GD37" s="41"/>
      <c r="GE37" s="41">
        <v>99.956600196441215</v>
      </c>
      <c r="GF37" s="41"/>
      <c r="GG37" s="41">
        <v>99.931244700112302</v>
      </c>
      <c r="GH37" s="41"/>
      <c r="GI37" s="41">
        <v>99.852560538374519</v>
      </c>
      <c r="GJ37" s="41"/>
      <c r="GK37" s="41"/>
      <c r="GL37" s="41">
        <v>99.965148445838508</v>
      </c>
      <c r="GM37" s="41"/>
      <c r="GN37" s="41">
        <v>99.940901139426032</v>
      </c>
      <c r="GO37" s="41"/>
      <c r="GP37" s="41">
        <v>99.910189052045439</v>
      </c>
      <c r="GQ37" s="41"/>
      <c r="GR37" s="41">
        <v>99.966985803895682</v>
      </c>
      <c r="GS37" s="41"/>
      <c r="GT37" s="41">
        <v>99.83786186877272</v>
      </c>
      <c r="GU37" s="41"/>
      <c r="GV37" s="41">
        <v>99.761394101876675</v>
      </c>
      <c r="GW37" s="41"/>
      <c r="GX37" s="41">
        <v>99.952769541602166</v>
      </c>
      <c r="GY37" s="41"/>
      <c r="GZ37" s="41">
        <v>99.901353917482552</v>
      </c>
      <c r="HA37" s="41"/>
      <c r="HB37" s="41">
        <v>99.950363997352738</v>
      </c>
      <c r="HC37" s="41"/>
      <c r="HD37" s="41">
        <v>99.903795496713016</v>
      </c>
      <c r="HE37" s="41"/>
      <c r="HF37" s="41">
        <v>99.906828490866744</v>
      </c>
      <c r="HG37" s="41"/>
      <c r="HH37" s="41">
        <v>99.967776318072538</v>
      </c>
      <c r="HI37" s="41"/>
      <c r="HJ37" s="41"/>
      <c r="HK37" s="41">
        <v>99.915487477149185</v>
      </c>
      <c r="HL37" s="41"/>
      <c r="HM37" s="41"/>
      <c r="HN37" s="41">
        <v>99.939978992647426</v>
      </c>
      <c r="HO37" s="41"/>
      <c r="HP37" s="41">
        <v>99.729685000275836</v>
      </c>
      <c r="HQ37" s="41"/>
      <c r="HR37" s="41">
        <v>99.922017789691736</v>
      </c>
      <c r="HS37" s="41"/>
      <c r="HT37" s="41">
        <v>99.943751278380034</v>
      </c>
      <c r="HU37" s="41"/>
      <c r="HV37" s="41">
        <v>99.950559909030233</v>
      </c>
      <c r="HW37" s="41"/>
      <c r="HX37" s="41">
        <v>99.945167239918248</v>
      </c>
      <c r="HY37" s="41"/>
      <c r="HZ37" s="41">
        <v>99.851315854686035</v>
      </c>
      <c r="IA37" s="41"/>
      <c r="IB37" s="41">
        <v>99.87929153415817</v>
      </c>
      <c r="IC37" s="41"/>
      <c r="ID37" s="41">
        <v>99.582217708429511</v>
      </c>
      <c r="IE37" s="41"/>
      <c r="IF37" s="41">
        <v>99.916658949902768</v>
      </c>
      <c r="IG37" s="41"/>
      <c r="IH37" s="41">
        <v>99.755712027590164</v>
      </c>
      <c r="II37" s="41"/>
      <c r="IJ37" s="41">
        <v>99.737438835183198</v>
      </c>
      <c r="IK37" s="41"/>
      <c r="IL37" s="41">
        <v>99.845280126548218</v>
      </c>
      <c r="IM37" s="41"/>
      <c r="IN37" s="41">
        <v>99.910942088287683</v>
      </c>
      <c r="IO37" s="41"/>
      <c r="IP37" s="41">
        <v>99.871531346351489</v>
      </c>
      <c r="IQ37" s="41"/>
      <c r="IR37" s="41">
        <v>99.814768799837367</v>
      </c>
      <c r="IS37" s="41"/>
      <c r="IT37" s="41">
        <v>99.851000937252167</v>
      </c>
      <c r="IU37" s="41"/>
      <c r="IV37" s="41">
        <v>99.795377389201505</v>
      </c>
      <c r="IW37" s="41"/>
      <c r="IX37" s="41">
        <v>99.904633818315205</v>
      </c>
      <c r="IY37" s="41"/>
      <c r="IZ37" s="41">
        <v>99.900583751816256</v>
      </c>
      <c r="JA37" s="41"/>
      <c r="JB37" s="41">
        <v>99.760272330632404</v>
      </c>
      <c r="JC37" s="41"/>
      <c r="JD37" s="41">
        <v>99.815626756604843</v>
      </c>
      <c r="JE37" s="41"/>
      <c r="JF37" s="41">
        <v>99.918133442488738</v>
      </c>
      <c r="JG37" s="41"/>
      <c r="JH37" s="41">
        <v>99.757395892217829</v>
      </c>
      <c r="JI37" s="41"/>
      <c r="JJ37" s="41">
        <v>99.7810300525081</v>
      </c>
      <c r="JK37" s="41"/>
      <c r="JL37" s="41">
        <v>99.839005622965374</v>
      </c>
      <c r="JM37" s="41"/>
      <c r="JN37" s="41">
        <v>99.881354568854562</v>
      </c>
      <c r="JO37" s="41"/>
      <c r="JP37" s="41">
        <v>99.910020629416678</v>
      </c>
      <c r="JQ37" s="41"/>
      <c r="JR37" s="41">
        <v>99.642614396281431</v>
      </c>
      <c r="JS37" s="41"/>
      <c r="JT37" s="41">
        <v>99.829658597442489</v>
      </c>
      <c r="JU37" s="41"/>
      <c r="JV37" s="41">
        <v>99.790159835699626</v>
      </c>
      <c r="JW37" s="41"/>
      <c r="JX37" s="41">
        <v>99.853757683918303</v>
      </c>
      <c r="JY37" s="41"/>
      <c r="JZ37" s="41">
        <v>99.886274403617563</v>
      </c>
      <c r="KA37" s="41"/>
      <c r="KB37" s="41">
        <v>99.730881897639861</v>
      </c>
      <c r="KC37" s="41"/>
      <c r="KD37" s="41">
        <v>99.902366451252959</v>
      </c>
      <c r="KE37" s="41"/>
      <c r="KF37" s="41">
        <v>99.825849260410465</v>
      </c>
      <c r="KG37" s="41"/>
      <c r="KH37" s="41">
        <v>99.743847972677116</v>
      </c>
      <c r="KI37" s="41"/>
      <c r="KJ37" s="41">
        <v>99.718995878606222</v>
      </c>
      <c r="KK37" s="41"/>
      <c r="KL37" s="41">
        <v>99.808035283682244</v>
      </c>
      <c r="KM37" s="41"/>
      <c r="KN37" s="42"/>
      <c r="KO37" s="19" t="s">
        <v>41</v>
      </c>
    </row>
    <row r="38" spans="2:302" ht="4.5" customHeight="1" x14ac:dyDescent="0.2">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2"/>
      <c r="HK38" s="46"/>
      <c r="HL38" s="42"/>
      <c r="HM38" s="42"/>
      <c r="HN38" s="46"/>
      <c r="HO38" s="52"/>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52"/>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2"/>
      <c r="KO38" s="19"/>
    </row>
    <row r="39" spans="2:302" ht="10.5" customHeight="1" x14ac:dyDescent="0.2">
      <c r="B39" s="13">
        <v>17</v>
      </c>
      <c r="C39" s="14"/>
      <c r="D39" s="15" t="s">
        <v>42</v>
      </c>
      <c r="E39" s="16">
        <v>36951</v>
      </c>
      <c r="F39" s="16"/>
      <c r="G39" s="16">
        <v>33801</v>
      </c>
      <c r="H39" s="16"/>
      <c r="I39" s="16">
        <v>36506</v>
      </c>
      <c r="J39" s="16"/>
      <c r="K39" s="16">
        <v>36222</v>
      </c>
      <c r="L39" s="16"/>
      <c r="M39" s="16">
        <v>37287</v>
      </c>
      <c r="N39" s="16"/>
      <c r="O39" s="16">
        <v>34971</v>
      </c>
      <c r="P39" s="16"/>
      <c r="Q39" s="16">
        <v>34214</v>
      </c>
      <c r="R39" s="16"/>
      <c r="S39" s="16">
        <v>37026</v>
      </c>
      <c r="T39" s="16"/>
      <c r="U39" s="16">
        <v>36830</v>
      </c>
      <c r="V39" s="16"/>
      <c r="W39" s="16">
        <v>37951</v>
      </c>
      <c r="X39" s="16"/>
      <c r="Y39" s="16">
        <v>37026</v>
      </c>
      <c r="Z39" s="16"/>
      <c r="AA39" s="16">
        <v>36876</v>
      </c>
      <c r="AB39" s="16"/>
      <c r="AC39" s="16">
        <v>435661</v>
      </c>
      <c r="AD39" s="45"/>
      <c r="AE39" s="45"/>
      <c r="AF39" s="16">
        <v>39579</v>
      </c>
      <c r="AG39" s="16"/>
      <c r="AH39" s="16">
        <v>36797</v>
      </c>
      <c r="AI39" s="16"/>
      <c r="AJ39" s="16">
        <v>40704</v>
      </c>
      <c r="AK39" s="16"/>
      <c r="AL39" s="16">
        <v>38599</v>
      </c>
      <c r="AM39" s="16"/>
      <c r="AN39" s="16">
        <v>39710</v>
      </c>
      <c r="AO39" s="16"/>
      <c r="AP39" s="16">
        <v>37402</v>
      </c>
      <c r="AQ39" s="16"/>
      <c r="AR39" s="16">
        <v>36041</v>
      </c>
      <c r="AS39" s="16"/>
      <c r="AT39" s="16">
        <v>38288</v>
      </c>
      <c r="AU39" s="16"/>
      <c r="AV39" s="16">
        <v>39973</v>
      </c>
      <c r="AW39" s="16"/>
      <c r="AX39" s="16">
        <v>41459</v>
      </c>
      <c r="AY39" s="16"/>
      <c r="AZ39" s="16">
        <v>38913</v>
      </c>
      <c r="BA39" s="16"/>
      <c r="BB39" s="16">
        <v>39765</v>
      </c>
      <c r="BC39" s="16"/>
      <c r="BD39" s="16">
        <v>467230</v>
      </c>
      <c r="BE39" s="45"/>
      <c r="BF39" s="45"/>
      <c r="BG39" s="16">
        <v>40548</v>
      </c>
      <c r="BH39" s="55"/>
      <c r="BI39" s="16">
        <v>37381</v>
      </c>
      <c r="BJ39" s="16"/>
      <c r="BK39" s="16">
        <v>41189</v>
      </c>
      <c r="BL39" s="16"/>
      <c r="BM39" s="16">
        <v>38421</v>
      </c>
      <c r="BN39" s="16"/>
      <c r="BO39" s="16">
        <v>40189</v>
      </c>
      <c r="BP39" s="16"/>
      <c r="BQ39" s="16">
        <v>38669</v>
      </c>
      <c r="BR39" s="16"/>
      <c r="BS39" s="16">
        <v>37185</v>
      </c>
      <c r="BT39" s="16"/>
      <c r="BU39" s="16">
        <v>38868</v>
      </c>
      <c r="BV39" s="16"/>
      <c r="BW39" s="16">
        <v>40023</v>
      </c>
      <c r="BX39" s="16"/>
      <c r="BY39" s="16">
        <v>40219</v>
      </c>
      <c r="BZ39" s="16"/>
      <c r="CA39" s="16">
        <v>38643</v>
      </c>
      <c r="CB39" s="16"/>
      <c r="CC39" s="16">
        <v>40096</v>
      </c>
      <c r="CD39" s="16"/>
      <c r="CE39" s="16">
        <v>471431</v>
      </c>
      <c r="CF39" s="31"/>
      <c r="CG39" s="45"/>
      <c r="CH39" s="16">
        <v>40182</v>
      </c>
      <c r="CI39" s="55"/>
      <c r="CJ39" s="16">
        <v>38340</v>
      </c>
      <c r="CK39" s="16"/>
      <c r="CL39" s="16">
        <v>40660</v>
      </c>
      <c r="CM39" s="16"/>
      <c r="CN39" s="16">
        <v>40008</v>
      </c>
      <c r="CO39" s="16"/>
      <c r="CP39" s="16">
        <v>40890</v>
      </c>
      <c r="CQ39" s="16"/>
      <c r="CR39" s="16">
        <v>38644</v>
      </c>
      <c r="CS39" s="16"/>
      <c r="CT39" s="16">
        <v>36881</v>
      </c>
      <c r="CU39" s="16"/>
      <c r="CV39" s="16">
        <v>39948</v>
      </c>
      <c r="CW39" s="16"/>
      <c r="CX39" s="16">
        <v>40336</v>
      </c>
      <c r="CY39" s="16"/>
      <c r="CZ39" s="16">
        <v>40790</v>
      </c>
      <c r="DA39" s="16"/>
      <c r="DB39" s="16">
        <v>38986</v>
      </c>
      <c r="DC39" s="16"/>
      <c r="DD39" s="16">
        <v>40605</v>
      </c>
      <c r="DE39" s="16"/>
      <c r="DF39" s="16">
        <v>476270</v>
      </c>
      <c r="DG39" s="31"/>
      <c r="DH39" s="45"/>
      <c r="DI39" s="16">
        <v>41201</v>
      </c>
      <c r="DJ39" s="55"/>
      <c r="DK39" s="16">
        <v>38032</v>
      </c>
      <c r="DL39" s="16"/>
      <c r="DM39" s="16">
        <v>42388</v>
      </c>
      <c r="DN39" s="16"/>
      <c r="DO39" s="16">
        <v>39268</v>
      </c>
      <c r="DP39" s="16"/>
      <c r="DQ39" s="16">
        <v>41395</v>
      </c>
      <c r="DR39" s="16"/>
      <c r="DS39" s="16">
        <v>39710</v>
      </c>
      <c r="DT39" s="16"/>
      <c r="DU39" s="16">
        <v>37103</v>
      </c>
      <c r="DV39" s="16"/>
      <c r="DW39" s="16">
        <v>39930</v>
      </c>
      <c r="DX39" s="16"/>
      <c r="DY39" s="16">
        <v>40230</v>
      </c>
      <c r="DZ39" s="16"/>
      <c r="EA39" s="16">
        <v>41764</v>
      </c>
      <c r="EB39" s="16"/>
      <c r="EC39" s="16">
        <v>39663</v>
      </c>
      <c r="ED39" s="16"/>
      <c r="EE39" s="16">
        <v>41785</v>
      </c>
      <c r="EF39" s="16"/>
      <c r="EG39" s="16">
        <v>482469</v>
      </c>
      <c r="EH39" s="31"/>
      <c r="EI39" s="45"/>
      <c r="EJ39" s="16">
        <v>43869</v>
      </c>
      <c r="EK39" s="55"/>
      <c r="EL39" s="16">
        <v>39814</v>
      </c>
      <c r="EM39" s="16"/>
      <c r="EN39" s="16">
        <v>43565</v>
      </c>
      <c r="EO39" s="16"/>
      <c r="EP39" s="16">
        <v>41668</v>
      </c>
      <c r="EQ39" s="16"/>
      <c r="ER39" s="16">
        <v>43379</v>
      </c>
      <c r="ES39" s="16"/>
      <c r="ET39" s="16">
        <v>41153</v>
      </c>
      <c r="EU39" s="16"/>
      <c r="EV39" s="16">
        <v>40756</v>
      </c>
      <c r="EW39" s="16"/>
      <c r="EX39" s="16">
        <v>42503</v>
      </c>
      <c r="EY39" s="16"/>
      <c r="EZ39" s="16">
        <v>42558</v>
      </c>
      <c r="FA39" s="16"/>
      <c r="FB39" s="16">
        <v>44595</v>
      </c>
      <c r="FC39" s="16"/>
      <c r="FD39" s="16">
        <v>42810</v>
      </c>
      <c r="FE39" s="16"/>
      <c r="FF39" s="16">
        <v>42770</v>
      </c>
      <c r="FG39" s="16"/>
      <c r="FH39" s="16">
        <v>509440</v>
      </c>
      <c r="FI39" s="31"/>
      <c r="FJ39" s="45"/>
      <c r="FK39" s="16">
        <v>45421</v>
      </c>
      <c r="FL39" s="55"/>
      <c r="FM39" s="16">
        <v>40682</v>
      </c>
      <c r="FN39" s="16"/>
      <c r="FO39" s="16">
        <v>44723</v>
      </c>
      <c r="FP39" s="16"/>
      <c r="FQ39" s="16">
        <v>43342</v>
      </c>
      <c r="FR39" s="16"/>
      <c r="FS39" s="16">
        <v>45724</v>
      </c>
      <c r="FT39" s="16"/>
      <c r="FU39" s="16">
        <v>41637</v>
      </c>
      <c r="FV39" s="16"/>
      <c r="FW39" s="16">
        <v>42696</v>
      </c>
      <c r="FX39" s="16"/>
      <c r="FY39" s="16">
        <v>41947</v>
      </c>
      <c r="FZ39" s="16"/>
      <c r="GA39" s="16">
        <v>42922</v>
      </c>
      <c r="GB39" s="16"/>
      <c r="GC39" s="16">
        <v>44643</v>
      </c>
      <c r="GD39" s="16"/>
      <c r="GE39" s="16">
        <v>43764</v>
      </c>
      <c r="GF39" s="16"/>
      <c r="GG39" s="16">
        <v>43617</v>
      </c>
      <c r="GH39" s="16"/>
      <c r="GI39" s="16">
        <v>521118</v>
      </c>
      <c r="GJ39" s="31"/>
      <c r="GK39" s="45"/>
      <c r="GL39" s="16">
        <v>45902</v>
      </c>
      <c r="GM39" s="55"/>
      <c r="GN39" s="16">
        <v>42289</v>
      </c>
      <c r="GO39" s="16"/>
      <c r="GP39" s="16">
        <v>44521</v>
      </c>
      <c r="GQ39" s="16"/>
      <c r="GR39" s="16">
        <v>39374</v>
      </c>
      <c r="GS39" s="16"/>
      <c r="GT39" s="16">
        <v>38199</v>
      </c>
      <c r="GU39" s="16"/>
      <c r="GV39" s="16">
        <v>37249</v>
      </c>
      <c r="GW39" s="16"/>
      <c r="GX39" s="16">
        <v>38103</v>
      </c>
      <c r="GY39" s="16"/>
      <c r="GZ39" s="16">
        <v>40523</v>
      </c>
      <c r="HA39" s="16"/>
      <c r="HB39" s="16">
        <v>42297</v>
      </c>
      <c r="HC39" s="16"/>
      <c r="HD39" s="16">
        <v>43636</v>
      </c>
      <c r="HE39" s="16"/>
      <c r="HF39" s="16">
        <v>40762</v>
      </c>
      <c r="HG39" s="16"/>
      <c r="HH39" s="16">
        <v>40336</v>
      </c>
      <c r="HI39" s="16"/>
      <c r="HJ39" s="40"/>
      <c r="HK39" s="16">
        <v>493191</v>
      </c>
      <c r="HL39" s="31"/>
      <c r="HM39" s="45"/>
      <c r="HN39" s="16">
        <v>39972</v>
      </c>
      <c r="HO39" s="55"/>
      <c r="HP39" s="16">
        <v>36213</v>
      </c>
      <c r="HQ39" s="16"/>
      <c r="HR39" s="16">
        <v>41025</v>
      </c>
      <c r="HS39" s="16"/>
      <c r="HT39" s="16">
        <v>39100</v>
      </c>
      <c r="HU39" s="16"/>
      <c r="HV39" s="16">
        <v>40448</v>
      </c>
      <c r="HW39" s="16"/>
      <c r="HX39" s="16">
        <v>40108</v>
      </c>
      <c r="HY39" s="16"/>
      <c r="HZ39" s="16">
        <v>40322</v>
      </c>
      <c r="IA39" s="16"/>
      <c r="IB39" s="16">
        <v>43057</v>
      </c>
      <c r="IC39" s="16"/>
      <c r="ID39" s="16">
        <v>43181</v>
      </c>
      <c r="IE39" s="16"/>
      <c r="IF39" s="16">
        <v>43181</v>
      </c>
      <c r="IG39" s="16"/>
      <c r="IH39" s="16">
        <v>41691</v>
      </c>
      <c r="II39" s="16"/>
      <c r="IJ39" s="16">
        <v>41834</v>
      </c>
      <c r="IK39" s="16"/>
      <c r="IL39" s="16">
        <v>490132</v>
      </c>
      <c r="IM39" s="31"/>
      <c r="IN39" s="16">
        <v>41527</v>
      </c>
      <c r="IO39" s="55"/>
      <c r="IP39" s="16">
        <v>38898</v>
      </c>
      <c r="IQ39" s="16"/>
      <c r="IR39" s="16">
        <v>44225</v>
      </c>
      <c r="IS39" s="16"/>
      <c r="IT39" s="16">
        <v>41583</v>
      </c>
      <c r="IU39" s="16"/>
      <c r="IV39" s="16">
        <v>42961</v>
      </c>
      <c r="IW39" s="16"/>
      <c r="IX39" s="16">
        <v>40876</v>
      </c>
      <c r="IY39" s="16"/>
      <c r="IZ39" s="16">
        <v>39208</v>
      </c>
      <c r="JA39" s="16"/>
      <c r="JB39" s="16">
        <v>41655</v>
      </c>
      <c r="JC39" s="16"/>
      <c r="JD39" s="16">
        <v>44428</v>
      </c>
      <c r="JE39" s="16"/>
      <c r="JF39" s="16">
        <v>43955</v>
      </c>
      <c r="JG39" s="16"/>
      <c r="JH39" s="16">
        <v>42401</v>
      </c>
      <c r="JI39" s="16"/>
      <c r="JJ39" s="16">
        <v>44698</v>
      </c>
      <c r="JK39" s="16"/>
      <c r="JL39" s="16">
        <v>506415</v>
      </c>
      <c r="JM39" s="16"/>
      <c r="JN39" s="16">
        <v>49707</v>
      </c>
      <c r="JO39" s="55"/>
      <c r="JP39" s="16">
        <v>45551</v>
      </c>
      <c r="JQ39" s="16"/>
      <c r="JR39" s="16">
        <v>45517</v>
      </c>
      <c r="JS39" s="16"/>
      <c r="JT39" s="16">
        <v>41650</v>
      </c>
      <c r="JU39" s="16"/>
      <c r="JV39" s="16">
        <v>44748</v>
      </c>
      <c r="JW39" s="16"/>
      <c r="JX39" s="16">
        <v>40324</v>
      </c>
      <c r="JY39" s="16"/>
      <c r="JZ39" s="16">
        <v>36908</v>
      </c>
      <c r="KA39" s="16"/>
      <c r="KB39" s="16">
        <v>41924</v>
      </c>
      <c r="KC39" s="16"/>
      <c r="KD39" s="16">
        <v>43006</v>
      </c>
      <c r="KE39" s="16"/>
      <c r="KF39" s="16">
        <v>45321</v>
      </c>
      <c r="KG39" s="16"/>
      <c r="KH39" s="16">
        <v>45621</v>
      </c>
      <c r="KI39" s="16"/>
      <c r="KJ39" s="16">
        <v>47971</v>
      </c>
      <c r="KK39" s="16"/>
      <c r="KL39" s="16">
        <v>528248</v>
      </c>
      <c r="KM39" s="16"/>
      <c r="KN39" s="40"/>
      <c r="KO39" s="15" t="s">
        <v>43</v>
      </c>
    </row>
    <row r="40" spans="2:302" ht="10.5" customHeight="1" x14ac:dyDescent="0.2">
      <c r="B40" s="13">
        <v>18</v>
      </c>
      <c r="C40" s="13"/>
      <c r="D40" s="19" t="s">
        <v>44</v>
      </c>
      <c r="E40" s="41">
        <v>99.937794125601769</v>
      </c>
      <c r="F40" s="41"/>
      <c r="G40" s="41">
        <v>99.955642299503182</v>
      </c>
      <c r="H40" s="41"/>
      <c r="I40" s="41">
        <v>99.95892774020426</v>
      </c>
      <c r="J40" s="41"/>
      <c r="K40" s="41">
        <v>99.958605844854702</v>
      </c>
      <c r="L40" s="41"/>
      <c r="M40" s="41">
        <v>99.914252793483215</v>
      </c>
      <c r="N40" s="41"/>
      <c r="O40" s="41">
        <v>99.959982849792766</v>
      </c>
      <c r="P40" s="41"/>
      <c r="Q40" s="41">
        <v>99.93865926683219</v>
      </c>
      <c r="R40" s="41"/>
      <c r="S40" s="41">
        <v>99.959504333036364</v>
      </c>
      <c r="T40" s="41"/>
      <c r="U40" s="41">
        <v>99.953863272450945</v>
      </c>
      <c r="V40" s="41"/>
      <c r="W40" s="41">
        <v>99.93416894880977</v>
      </c>
      <c r="X40" s="41"/>
      <c r="Y40" s="41">
        <v>99.908256880733944</v>
      </c>
      <c r="Z40" s="41"/>
      <c r="AA40" s="41">
        <v>99.959339676343831</v>
      </c>
      <c r="AB40" s="41"/>
      <c r="AC40" s="41">
        <v>99.944712343600159</v>
      </c>
      <c r="AD40" s="41"/>
      <c r="AE40" s="41"/>
      <c r="AF40" s="41">
        <v>99.946969696969703</v>
      </c>
      <c r="AG40" s="41"/>
      <c r="AH40" s="41">
        <v>99.948392003476755</v>
      </c>
      <c r="AI40" s="41"/>
      <c r="AJ40" s="41">
        <v>99.977894038759118</v>
      </c>
      <c r="AK40" s="41"/>
      <c r="AL40" s="41">
        <v>99.974099303271259</v>
      </c>
      <c r="AM40" s="41"/>
      <c r="AN40" s="41">
        <v>99.904397705544937</v>
      </c>
      <c r="AO40" s="41"/>
      <c r="AP40" s="41">
        <v>99.927863421411203</v>
      </c>
      <c r="AQ40" s="41"/>
      <c r="AR40" s="41">
        <v>99.941766956907557</v>
      </c>
      <c r="AS40" s="41"/>
      <c r="AT40" s="41">
        <v>99.817508733510607</v>
      </c>
      <c r="AU40" s="41"/>
      <c r="AV40" s="41">
        <v>99.952490498099621</v>
      </c>
      <c r="AW40" s="41"/>
      <c r="AX40" s="41">
        <v>99.951782829865721</v>
      </c>
      <c r="AY40" s="41"/>
      <c r="AZ40" s="41">
        <v>99.951196958799954</v>
      </c>
      <c r="BA40" s="41"/>
      <c r="BB40" s="41">
        <v>99.919591929039882</v>
      </c>
      <c r="BC40" s="41"/>
      <c r="BD40" s="41">
        <v>99.934764242249244</v>
      </c>
      <c r="BE40" s="41"/>
      <c r="BF40" s="41"/>
      <c r="BG40" s="41">
        <v>99.950700059159928</v>
      </c>
      <c r="BH40" s="41"/>
      <c r="BI40" s="41">
        <v>99.898447312862444</v>
      </c>
      <c r="BJ40" s="41"/>
      <c r="BK40" s="41">
        <v>99.794059214033055</v>
      </c>
      <c r="BL40" s="41"/>
      <c r="BM40" s="41">
        <v>99.932374437537391</v>
      </c>
      <c r="BN40" s="41"/>
      <c r="BO40" s="41">
        <v>99.970149996268759</v>
      </c>
      <c r="BP40" s="41"/>
      <c r="BQ40" s="41">
        <v>99.950889164598848</v>
      </c>
      <c r="BR40" s="41"/>
      <c r="BS40" s="41">
        <v>99.967739333817235</v>
      </c>
      <c r="BT40" s="41"/>
      <c r="BU40" s="41">
        <v>99.853564547206162</v>
      </c>
      <c r="BV40" s="41"/>
      <c r="BW40" s="41">
        <v>99.902650891118753</v>
      </c>
      <c r="BX40" s="41"/>
      <c r="BY40" s="41">
        <v>99.957749279252411</v>
      </c>
      <c r="BZ40" s="41"/>
      <c r="CA40" s="41">
        <v>99.963784049460642</v>
      </c>
      <c r="CB40" s="41"/>
      <c r="CC40" s="41">
        <v>99.965095986038392</v>
      </c>
      <c r="CD40" s="41"/>
      <c r="CE40" s="41">
        <v>99.925177623658286</v>
      </c>
      <c r="CF40" s="41"/>
      <c r="CG40" s="41"/>
      <c r="CH40" s="41">
        <v>99.925395404356905</v>
      </c>
      <c r="CI40" s="41"/>
      <c r="CJ40" s="41">
        <v>99.960891669925687</v>
      </c>
      <c r="CK40" s="41"/>
      <c r="CL40" s="41">
        <v>99.948378850077432</v>
      </c>
      <c r="CM40" s="41"/>
      <c r="CN40" s="41">
        <v>99.957526545908806</v>
      </c>
      <c r="CO40" s="41"/>
      <c r="CP40" s="41">
        <v>99.970661581340764</v>
      </c>
      <c r="CQ40" s="41"/>
      <c r="CR40" s="41">
        <v>99.906928645294727</v>
      </c>
      <c r="CS40" s="41"/>
      <c r="CT40" s="41">
        <v>99.951218190194851</v>
      </c>
      <c r="CU40" s="41"/>
      <c r="CV40" s="41">
        <v>99.977475786470464</v>
      </c>
      <c r="CW40" s="41"/>
      <c r="CX40" s="41">
        <v>99.967781109816841</v>
      </c>
      <c r="CY40" s="41"/>
      <c r="CZ40" s="41">
        <v>99.98774359602892</v>
      </c>
      <c r="DA40" s="41"/>
      <c r="DB40" s="41">
        <v>99.520089855516417</v>
      </c>
      <c r="DC40" s="41"/>
      <c r="DD40" s="41">
        <v>99.960611506363705</v>
      </c>
      <c r="DE40" s="41"/>
      <c r="DF40" s="41">
        <v>99.92027693275989</v>
      </c>
      <c r="DG40" s="41"/>
      <c r="DH40" s="41"/>
      <c r="DI40" s="41">
        <v>99.958755883351941</v>
      </c>
      <c r="DJ40" s="41"/>
      <c r="DK40" s="41">
        <v>99.892312137210098</v>
      </c>
      <c r="DL40" s="41"/>
      <c r="DM40" s="41">
        <v>99.959910387925959</v>
      </c>
      <c r="DN40" s="41"/>
      <c r="DO40" s="41">
        <v>99.951637946394484</v>
      </c>
      <c r="DP40" s="41"/>
      <c r="DQ40" s="41">
        <v>99.891409266409269</v>
      </c>
      <c r="DR40" s="41"/>
      <c r="DS40" s="41">
        <v>99.901884324133931</v>
      </c>
      <c r="DT40" s="41"/>
      <c r="DU40" s="41">
        <v>99.956895390500819</v>
      </c>
      <c r="DV40" s="41"/>
      <c r="DW40" s="41">
        <v>99.969956436833414</v>
      </c>
      <c r="DX40" s="41"/>
      <c r="DY40" s="41">
        <v>99.865951742627345</v>
      </c>
      <c r="DZ40" s="41"/>
      <c r="EA40" s="41">
        <v>99.978454982883676</v>
      </c>
      <c r="EB40" s="41"/>
      <c r="EC40" s="41">
        <v>99.909317615053268</v>
      </c>
      <c r="ED40" s="41"/>
      <c r="EE40" s="41">
        <v>99.909140903330709</v>
      </c>
      <c r="EF40" s="41"/>
      <c r="EG40" s="41">
        <v>99.928957855231431</v>
      </c>
      <c r="EH40" s="41"/>
      <c r="EI40" s="41"/>
      <c r="EJ40" s="41">
        <v>99.790723595914571</v>
      </c>
      <c r="EK40" s="41"/>
      <c r="EL40" s="41">
        <v>99.697007637410792</v>
      </c>
      <c r="EM40" s="41"/>
      <c r="EN40" s="41">
        <v>99.844154653587879</v>
      </c>
      <c r="EO40" s="41"/>
      <c r="EP40" s="41">
        <v>99.796421814001391</v>
      </c>
      <c r="EQ40" s="41"/>
      <c r="ER40" s="41">
        <v>99.891769907428724</v>
      </c>
      <c r="ES40" s="41"/>
      <c r="ET40" s="41">
        <v>99.907746837901485</v>
      </c>
      <c r="EU40" s="41"/>
      <c r="EV40" s="41">
        <v>99.796762898210048</v>
      </c>
      <c r="EW40" s="41"/>
      <c r="EX40" s="41">
        <v>99.870764603599795</v>
      </c>
      <c r="EY40" s="41"/>
      <c r="EZ40" s="41">
        <v>99.948332550493191</v>
      </c>
      <c r="FA40" s="41"/>
      <c r="FB40" s="41">
        <v>99.939491730536517</v>
      </c>
      <c r="FC40" s="41"/>
      <c r="FD40" s="41">
        <v>99.815803586001067</v>
      </c>
      <c r="FE40" s="41"/>
      <c r="FF40" s="41">
        <v>99.971950820438508</v>
      </c>
      <c r="FG40" s="41"/>
      <c r="FH40" s="41">
        <v>99.857106174620569</v>
      </c>
      <c r="FI40" s="41"/>
      <c r="FJ40" s="41"/>
      <c r="FK40" s="41">
        <v>99.969186750302626</v>
      </c>
      <c r="FL40" s="41"/>
      <c r="FM40" s="41">
        <v>99.723005270253708</v>
      </c>
      <c r="FN40" s="41"/>
      <c r="FO40" s="41">
        <v>99.908408542578854</v>
      </c>
      <c r="FP40" s="41"/>
      <c r="FQ40" s="41">
        <v>99.979239233235688</v>
      </c>
      <c r="FR40" s="41"/>
      <c r="FS40" s="41">
        <v>99.954093343534808</v>
      </c>
      <c r="FT40" s="41"/>
      <c r="FU40" s="41">
        <v>99.923204300559163</v>
      </c>
      <c r="FV40" s="41"/>
      <c r="FW40" s="41">
        <v>99.939141425963214</v>
      </c>
      <c r="FX40" s="41"/>
      <c r="FY40" s="41">
        <v>99.769289315954708</v>
      </c>
      <c r="FZ40" s="41"/>
      <c r="GA40" s="41">
        <v>99.923175416133162</v>
      </c>
      <c r="GB40" s="41"/>
      <c r="GC40" s="41">
        <v>99.921661667934998</v>
      </c>
      <c r="GD40" s="41"/>
      <c r="GE40" s="41">
        <v>99.965736997190433</v>
      </c>
      <c r="GF40" s="41"/>
      <c r="GG40" s="41">
        <v>99.96333050672655</v>
      </c>
      <c r="GH40" s="41"/>
      <c r="GI40" s="41">
        <v>99.913338573921052</v>
      </c>
      <c r="GJ40" s="41"/>
      <c r="GK40" s="41"/>
      <c r="GL40" s="41">
        <v>99.984752445054355</v>
      </c>
      <c r="GM40" s="41"/>
      <c r="GN40" s="41">
        <v>99.969268592501535</v>
      </c>
      <c r="GO40" s="41"/>
      <c r="GP40" s="41">
        <v>99.961830347119317</v>
      </c>
      <c r="GQ40" s="41"/>
      <c r="GR40" s="41">
        <v>99.992381339360534</v>
      </c>
      <c r="GS40" s="41"/>
      <c r="GT40" s="41">
        <v>99.895394754046919</v>
      </c>
      <c r="GU40" s="41"/>
      <c r="GV40" s="41">
        <v>99.863270777479897</v>
      </c>
      <c r="GW40" s="41"/>
      <c r="GX40" s="41">
        <v>99.979008685156515</v>
      </c>
      <c r="GY40" s="41"/>
      <c r="GZ40" s="41">
        <v>99.93588004636365</v>
      </c>
      <c r="HA40" s="41"/>
      <c r="HB40" s="41">
        <v>99.974000189089523</v>
      </c>
      <c r="HC40" s="41"/>
      <c r="HD40" s="41">
        <v>99.951897748356515</v>
      </c>
      <c r="HE40" s="41"/>
      <c r="HF40" s="41">
        <v>99.94360671815619</v>
      </c>
      <c r="HG40" s="41"/>
      <c r="HH40" s="41">
        <v>99.982648786654437</v>
      </c>
      <c r="HI40" s="41"/>
      <c r="HJ40" s="41"/>
      <c r="HK40" s="41">
        <v>99.953994382045238</v>
      </c>
      <c r="HL40" s="41"/>
      <c r="HM40" s="41"/>
      <c r="HN40" s="41">
        <v>99.964987745710999</v>
      </c>
      <c r="HO40" s="41"/>
      <c r="HP40" s="41">
        <v>99.886909030727651</v>
      </c>
      <c r="HQ40" s="41"/>
      <c r="HR40" s="41">
        <v>99.975630559278656</v>
      </c>
      <c r="HS40" s="41"/>
      <c r="HT40" s="41">
        <v>99.969318879116386</v>
      </c>
      <c r="HU40" s="41"/>
      <c r="HV40" s="41">
        <v>99.987639977257558</v>
      </c>
      <c r="HW40" s="41"/>
      <c r="HX40" s="41">
        <v>99.96510642540251</v>
      </c>
      <c r="HY40" s="41"/>
      <c r="HZ40" s="41">
        <v>99.920701789165875</v>
      </c>
      <c r="IA40" s="41"/>
      <c r="IB40" s="41">
        <v>99.948931033682314</v>
      </c>
      <c r="IC40" s="41"/>
      <c r="ID40" s="41">
        <v>99.669928907764742</v>
      </c>
      <c r="IE40" s="41"/>
      <c r="IF40" s="41">
        <v>99.965274562459484</v>
      </c>
      <c r="IG40" s="41"/>
      <c r="IH40" s="41">
        <v>99.849116252335108</v>
      </c>
      <c r="II40" s="41"/>
      <c r="IJ40" s="41">
        <v>99.854397899510687</v>
      </c>
      <c r="IK40" s="41"/>
      <c r="IL40" s="41">
        <v>99.911938095742855</v>
      </c>
      <c r="IM40" s="41"/>
      <c r="IN40" s="41">
        <v>99.954267558850432</v>
      </c>
      <c r="IO40" s="41"/>
      <c r="IP40" s="41">
        <v>99.943473792394656</v>
      </c>
      <c r="IQ40" s="41"/>
      <c r="IR40" s="41">
        <v>99.900607648693224</v>
      </c>
      <c r="IS40" s="41"/>
      <c r="IT40" s="41">
        <v>99.932710100694536</v>
      </c>
      <c r="IU40" s="41"/>
      <c r="IV40" s="41">
        <v>99.895363437659853</v>
      </c>
      <c r="IW40" s="41"/>
      <c r="IX40" s="41">
        <v>99.953539552512524</v>
      </c>
      <c r="IY40" s="41"/>
      <c r="IZ40" s="41">
        <v>99.9464681740549</v>
      </c>
      <c r="JA40" s="41"/>
      <c r="JB40" s="41">
        <v>99.858560675073122</v>
      </c>
      <c r="JC40" s="41"/>
      <c r="JD40" s="41">
        <v>99.894322653175934</v>
      </c>
      <c r="JE40" s="41"/>
      <c r="JF40" s="41">
        <v>99.956792650202402</v>
      </c>
      <c r="JG40" s="41"/>
      <c r="JH40" s="41">
        <v>99.870454117203693</v>
      </c>
      <c r="JI40" s="41"/>
      <c r="JJ40" s="41">
        <v>99.872639928499609</v>
      </c>
      <c r="JK40" s="41"/>
      <c r="JL40" s="41">
        <v>99.91417579165433</v>
      </c>
      <c r="JM40" s="41"/>
      <c r="JN40" s="41">
        <v>99.957770270270274</v>
      </c>
      <c r="JO40" s="41"/>
      <c r="JP40" s="41">
        <v>99.967080718079274</v>
      </c>
      <c r="JQ40" s="41"/>
      <c r="JR40" s="41">
        <v>99.798285426122035</v>
      </c>
      <c r="JS40" s="41"/>
      <c r="JT40" s="41">
        <v>99.925625584798823</v>
      </c>
      <c r="JU40" s="41"/>
      <c r="JV40" s="41">
        <v>99.892847575676399</v>
      </c>
      <c r="JW40" s="41"/>
      <c r="JX40" s="41">
        <v>99.950426333531624</v>
      </c>
      <c r="JY40" s="41"/>
      <c r="JZ40" s="41">
        <v>99.937721697219146</v>
      </c>
      <c r="KA40" s="41"/>
      <c r="KB40" s="41">
        <v>99.845197551739744</v>
      </c>
      <c r="KC40" s="41"/>
      <c r="KD40" s="41">
        <v>99.972104700357988</v>
      </c>
      <c r="KE40" s="41"/>
      <c r="KF40" s="41">
        <v>99.90741353085113</v>
      </c>
      <c r="KG40" s="41"/>
      <c r="KH40" s="41">
        <v>99.879586653822571</v>
      </c>
      <c r="KI40" s="41"/>
      <c r="KJ40" s="41">
        <v>99.852212647266981</v>
      </c>
      <c r="KK40" s="41"/>
      <c r="KL40" s="41">
        <v>99.906381739332716</v>
      </c>
      <c r="KM40" s="41"/>
      <c r="KN40" s="42"/>
      <c r="KO40" s="19" t="s">
        <v>45</v>
      </c>
      <c r="KP40" s="47"/>
    </row>
    <row r="41" spans="2:302" ht="4.5" customHeight="1" x14ac:dyDescent="0.2">
      <c r="B41" s="13"/>
      <c r="C41" s="13"/>
      <c r="D41" s="19"/>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2"/>
      <c r="AE41" s="42"/>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2"/>
      <c r="BF41" s="42"/>
      <c r="BG41" s="46"/>
      <c r="BH41" s="52"/>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2"/>
      <c r="CG41" s="42"/>
      <c r="CH41" s="46"/>
      <c r="CI41" s="52"/>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2"/>
      <c r="DH41" s="42"/>
      <c r="DI41" s="46"/>
      <c r="DJ41" s="52"/>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2"/>
      <c r="EI41" s="42"/>
      <c r="EJ41" s="46"/>
      <c r="EK41" s="52"/>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2"/>
      <c r="FJ41" s="42"/>
      <c r="FK41" s="46"/>
      <c r="FL41" s="52"/>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2"/>
      <c r="GK41" s="42"/>
      <c r="GL41" s="46"/>
      <c r="GM41" s="52"/>
      <c r="GN41" s="46"/>
      <c r="GO41" s="46"/>
      <c r="GP41" s="46"/>
      <c r="GQ41" s="46"/>
      <c r="GR41" s="46"/>
      <c r="GS41" s="46"/>
      <c r="GT41" s="46"/>
      <c r="GU41" s="46"/>
      <c r="GV41" s="46"/>
      <c r="GW41" s="46"/>
      <c r="GX41" s="46"/>
      <c r="GY41" s="46"/>
      <c r="GZ41" s="46"/>
      <c r="HA41" s="46"/>
      <c r="HB41" s="46"/>
      <c r="HC41" s="46"/>
      <c r="HD41" s="46"/>
      <c r="HE41" s="46"/>
      <c r="HF41" s="46"/>
      <c r="HG41" s="46"/>
      <c r="HH41" s="46"/>
      <c r="HI41" s="46"/>
      <c r="HJ41" s="42"/>
      <c r="HK41" s="46"/>
      <c r="HL41" s="42"/>
      <c r="HM41" s="42"/>
      <c r="HN41" s="46"/>
      <c r="HO41" s="52"/>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2"/>
      <c r="IN41" s="46"/>
      <c r="IO41" s="52"/>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52"/>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2"/>
      <c r="KO41" s="19"/>
    </row>
    <row r="42" spans="2:302" ht="4.5" customHeight="1" x14ac:dyDescent="0.2">
      <c r="B42" s="11"/>
      <c r="C42" s="11"/>
      <c r="D42" s="32"/>
      <c r="E42" s="32"/>
      <c r="F42" s="33"/>
      <c r="G42" s="32"/>
      <c r="H42" s="33"/>
      <c r="I42" s="51"/>
      <c r="J42" s="33"/>
      <c r="K42" s="51"/>
      <c r="L42" s="33"/>
      <c r="M42" s="51"/>
      <c r="N42" s="33"/>
      <c r="O42" s="51"/>
      <c r="P42" s="33"/>
      <c r="Q42" s="51"/>
      <c r="R42" s="33"/>
      <c r="S42" s="51"/>
      <c r="T42" s="33"/>
      <c r="U42" s="51"/>
      <c r="V42" s="33"/>
      <c r="W42" s="51"/>
      <c r="X42" s="33"/>
      <c r="Y42" s="51"/>
      <c r="Z42" s="33"/>
      <c r="AA42" s="51"/>
      <c r="AB42" s="33"/>
      <c r="AC42" s="51"/>
      <c r="AD42" s="33"/>
      <c r="AE42" s="52"/>
      <c r="AF42" s="32"/>
      <c r="AG42" s="33"/>
      <c r="AH42" s="32"/>
      <c r="AI42" s="33"/>
      <c r="AJ42" s="51"/>
      <c r="AK42" s="33"/>
      <c r="AL42" s="51"/>
      <c r="AM42" s="33"/>
      <c r="AN42" s="51"/>
      <c r="AO42" s="33"/>
      <c r="AP42" s="51"/>
      <c r="AQ42" s="33"/>
      <c r="AR42" s="51"/>
      <c r="AS42" s="33"/>
      <c r="AT42" s="51"/>
      <c r="AU42" s="33"/>
      <c r="AV42" s="51"/>
      <c r="AW42" s="33"/>
      <c r="AX42" s="51"/>
      <c r="AY42" s="33"/>
      <c r="AZ42" s="51"/>
      <c r="BA42" s="33"/>
      <c r="BB42" s="51"/>
      <c r="BC42" s="33"/>
      <c r="BD42" s="51"/>
      <c r="BE42" s="33"/>
      <c r="BF42" s="52"/>
      <c r="BG42" s="32"/>
      <c r="BH42" s="33"/>
      <c r="BI42" s="32"/>
      <c r="BJ42" s="33"/>
      <c r="BK42" s="51"/>
      <c r="BL42" s="33"/>
      <c r="BM42" s="51"/>
      <c r="BN42" s="33"/>
      <c r="BO42" s="51"/>
      <c r="BP42" s="33"/>
      <c r="BQ42" s="51"/>
      <c r="BR42" s="33"/>
      <c r="BS42" s="51"/>
      <c r="BT42" s="33"/>
      <c r="BU42" s="51"/>
      <c r="BV42" s="33"/>
      <c r="BW42" s="51"/>
      <c r="BX42" s="33"/>
      <c r="BY42" s="51"/>
      <c r="BZ42" s="33"/>
      <c r="CA42" s="51"/>
      <c r="CB42" s="33"/>
      <c r="CC42" s="51"/>
      <c r="CD42" s="33"/>
      <c r="CE42" s="51"/>
      <c r="CF42" s="33"/>
      <c r="CG42" s="52"/>
      <c r="CH42" s="32"/>
      <c r="CI42" s="33"/>
      <c r="CJ42" s="32"/>
      <c r="CK42" s="33"/>
      <c r="CL42" s="51"/>
      <c r="CM42" s="33"/>
      <c r="CN42" s="51"/>
      <c r="CO42" s="33"/>
      <c r="CP42" s="51"/>
      <c r="CQ42" s="33"/>
      <c r="CR42" s="51"/>
      <c r="CS42" s="33"/>
      <c r="CT42" s="51"/>
      <c r="CU42" s="33"/>
      <c r="CV42" s="51"/>
      <c r="CW42" s="33"/>
      <c r="CX42" s="51"/>
      <c r="CY42" s="33"/>
      <c r="CZ42" s="51"/>
      <c r="DA42" s="33"/>
      <c r="DB42" s="51"/>
      <c r="DC42" s="33"/>
      <c r="DD42" s="51"/>
      <c r="DE42" s="33"/>
      <c r="DF42" s="51"/>
      <c r="DG42" s="33"/>
      <c r="DH42" s="52"/>
      <c r="DI42" s="32"/>
      <c r="DJ42" s="33"/>
      <c r="DK42" s="32"/>
      <c r="DL42" s="33"/>
      <c r="DM42" s="51"/>
      <c r="DN42" s="33"/>
      <c r="DO42" s="51"/>
      <c r="DP42" s="33"/>
      <c r="DQ42" s="51"/>
      <c r="DR42" s="33"/>
      <c r="DS42" s="51"/>
      <c r="DT42" s="33"/>
      <c r="DU42" s="51"/>
      <c r="DV42" s="33"/>
      <c r="DW42" s="51"/>
      <c r="DX42" s="33"/>
      <c r="DY42" s="51"/>
      <c r="DZ42" s="33"/>
      <c r="EA42" s="51"/>
      <c r="EB42" s="33"/>
      <c r="EC42" s="51"/>
      <c r="ED42" s="33"/>
      <c r="EE42" s="51"/>
      <c r="EF42" s="33"/>
      <c r="EG42" s="51"/>
      <c r="EH42" s="33"/>
      <c r="EI42" s="52"/>
      <c r="EJ42" s="32"/>
      <c r="EK42" s="33"/>
      <c r="EL42" s="32"/>
      <c r="EM42" s="33"/>
      <c r="EN42" s="51"/>
      <c r="EO42" s="33"/>
      <c r="EP42" s="51"/>
      <c r="EQ42" s="33"/>
      <c r="ER42" s="51"/>
      <c r="ES42" s="33"/>
      <c r="ET42" s="51"/>
      <c r="EU42" s="33"/>
      <c r="EV42" s="51"/>
      <c r="EW42" s="33"/>
      <c r="EX42" s="51"/>
      <c r="EY42" s="33"/>
      <c r="EZ42" s="51"/>
      <c r="FA42" s="33"/>
      <c r="FB42" s="51"/>
      <c r="FC42" s="33"/>
      <c r="FD42" s="51"/>
      <c r="FE42" s="33"/>
      <c r="FF42" s="51"/>
      <c r="FG42" s="33"/>
      <c r="FH42" s="51"/>
      <c r="FI42" s="33"/>
      <c r="FJ42" s="52"/>
      <c r="FK42" s="32"/>
      <c r="FL42" s="33"/>
      <c r="FM42" s="32"/>
      <c r="FN42" s="33"/>
      <c r="FO42" s="51"/>
      <c r="FP42" s="33"/>
      <c r="FQ42" s="51"/>
      <c r="FR42" s="33"/>
      <c r="FS42" s="51"/>
      <c r="FT42" s="33"/>
      <c r="FU42" s="51"/>
      <c r="FV42" s="33"/>
      <c r="FW42" s="51"/>
      <c r="FX42" s="33"/>
      <c r="FY42" s="51"/>
      <c r="FZ42" s="33"/>
      <c r="GA42" s="51"/>
      <c r="GB42" s="33"/>
      <c r="GC42" s="51"/>
      <c r="GD42" s="33"/>
      <c r="GE42" s="51"/>
      <c r="GF42" s="33"/>
      <c r="GG42" s="51"/>
      <c r="GH42" s="33"/>
      <c r="GI42" s="51"/>
      <c r="GJ42" s="33"/>
      <c r="GK42" s="52"/>
      <c r="GL42" s="32"/>
      <c r="GM42" s="33"/>
      <c r="GN42" s="32"/>
      <c r="GO42" s="33"/>
      <c r="GP42" s="51"/>
      <c r="GQ42" s="33"/>
      <c r="GR42" s="51"/>
      <c r="GS42" s="33"/>
      <c r="GT42" s="51"/>
      <c r="GU42" s="33"/>
      <c r="GV42" s="51"/>
      <c r="GW42" s="33"/>
      <c r="GX42" s="51"/>
      <c r="GY42" s="33"/>
      <c r="GZ42" s="51"/>
      <c r="HA42" s="33"/>
      <c r="HB42" s="51"/>
      <c r="HC42" s="33"/>
      <c r="HD42" s="51"/>
      <c r="HE42" s="33"/>
      <c r="HF42" s="51"/>
      <c r="HG42" s="33"/>
      <c r="HH42" s="51"/>
      <c r="HI42" s="33"/>
      <c r="HJ42" s="34"/>
      <c r="HK42" s="51"/>
      <c r="HL42" s="33"/>
      <c r="HM42" s="52"/>
      <c r="HN42" s="32"/>
      <c r="HO42" s="33"/>
      <c r="HP42" s="32"/>
      <c r="HQ42" s="33"/>
      <c r="HR42" s="51"/>
      <c r="HS42" s="33"/>
      <c r="HT42" s="51"/>
      <c r="HU42" s="33"/>
      <c r="HV42" s="51"/>
      <c r="HW42" s="33"/>
      <c r="HX42" s="51"/>
      <c r="HY42" s="33"/>
      <c r="HZ42" s="51"/>
      <c r="IA42" s="33"/>
      <c r="IB42" s="51"/>
      <c r="IC42" s="33"/>
      <c r="ID42" s="51"/>
      <c r="IE42" s="33"/>
      <c r="IF42" s="51"/>
      <c r="IG42" s="33"/>
      <c r="IH42" s="51"/>
      <c r="II42" s="33"/>
      <c r="IJ42" s="51"/>
      <c r="IK42" s="33"/>
      <c r="IL42" s="51"/>
      <c r="IM42" s="52"/>
      <c r="IN42" s="32"/>
      <c r="IO42" s="33"/>
      <c r="IP42" s="32"/>
      <c r="IQ42" s="33"/>
      <c r="IR42" s="51"/>
      <c r="IS42" s="33"/>
      <c r="IT42" s="51"/>
      <c r="IU42" s="33"/>
      <c r="IV42" s="51"/>
      <c r="IW42" s="33"/>
      <c r="IX42" s="51"/>
      <c r="IY42" s="33"/>
      <c r="IZ42" s="51"/>
      <c r="JA42" s="33"/>
      <c r="JB42" s="51"/>
      <c r="JC42" s="33"/>
      <c r="JD42" s="51"/>
      <c r="JE42" s="33"/>
      <c r="JF42" s="51"/>
      <c r="JG42" s="33"/>
      <c r="JH42" s="51"/>
      <c r="JI42" s="33"/>
      <c r="JJ42" s="51"/>
      <c r="JK42" s="33"/>
      <c r="JL42" s="51"/>
      <c r="JM42" s="160"/>
      <c r="JN42" s="32"/>
      <c r="JO42" s="33"/>
      <c r="JP42" s="32"/>
      <c r="JQ42" s="33"/>
      <c r="JR42" s="51"/>
      <c r="JS42" s="33"/>
      <c r="JT42" s="51"/>
      <c r="JU42" s="33"/>
      <c r="JV42" s="51"/>
      <c r="JW42" s="33"/>
      <c r="JX42" s="51"/>
      <c r="JY42" s="33"/>
      <c r="JZ42" s="51"/>
      <c r="KA42" s="33"/>
      <c r="KB42" s="51"/>
      <c r="KC42" s="33"/>
      <c r="KD42" s="51"/>
      <c r="KE42" s="33"/>
      <c r="KF42" s="51"/>
      <c r="KG42" s="33"/>
      <c r="KH42" s="51"/>
      <c r="KI42" s="33"/>
      <c r="KJ42" s="51"/>
      <c r="KK42" s="33"/>
      <c r="KL42" s="51"/>
      <c r="KM42" s="51"/>
      <c r="KN42" s="34"/>
      <c r="KO42" s="32"/>
    </row>
    <row r="43" spans="2:302" ht="6" customHeight="1" x14ac:dyDescent="0.2">
      <c r="B43" s="2"/>
      <c r="C43" s="2"/>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row>
    <row r="44" spans="2:302" ht="19.5" customHeight="1" x14ac:dyDescent="0.2">
      <c r="B44" s="202" t="s">
        <v>46</v>
      </c>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203"/>
      <c r="EN44" s="203"/>
      <c r="EO44" s="203"/>
      <c r="EP44" s="203"/>
      <c r="EQ44" s="203"/>
      <c r="ER44" s="203"/>
      <c r="ES44" s="203"/>
      <c r="ET44" s="203"/>
      <c r="EU44" s="203"/>
      <c r="EV44" s="203"/>
      <c r="EW44" s="203"/>
      <c r="EX44" s="203"/>
      <c r="EY44" s="203"/>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c r="GF44" s="203"/>
      <c r="GG44" s="203"/>
      <c r="GH44" s="203"/>
      <c r="GI44" s="203"/>
      <c r="GJ44" s="203"/>
      <c r="GK44" s="203"/>
      <c r="GL44" s="203"/>
      <c r="GM44" s="203"/>
      <c r="GN44" s="203"/>
      <c r="GO44" s="203"/>
      <c r="GP44" s="203"/>
      <c r="GQ44" s="203"/>
      <c r="GR44" s="203"/>
      <c r="GS44" s="203"/>
      <c r="GT44" s="203"/>
      <c r="GU44" s="203"/>
      <c r="GV44" s="203"/>
      <c r="GW44" s="203"/>
      <c r="GX44" s="203"/>
      <c r="GY44" s="203"/>
      <c r="GZ44" s="203"/>
      <c r="HA44" s="203"/>
      <c r="HB44" s="203"/>
      <c r="HC44" s="203"/>
      <c r="HD44" s="203"/>
      <c r="HE44" s="203"/>
      <c r="HF44" s="203"/>
      <c r="HG44" s="203"/>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203"/>
      <c r="IP44" s="203"/>
      <c r="IQ44" s="203"/>
      <c r="IR44" s="203"/>
      <c r="IS44" s="203"/>
      <c r="IT44" s="203"/>
      <c r="IU44" s="203"/>
      <c r="IV44" s="203"/>
      <c r="IW44" s="203"/>
      <c r="IX44" s="203"/>
      <c r="IY44" s="203"/>
      <c r="IZ44" s="203"/>
      <c r="JA44" s="203"/>
      <c r="JB44" s="203"/>
      <c r="JC44" s="203"/>
      <c r="JD44" s="203"/>
      <c r="JE44" s="203"/>
      <c r="JF44" s="203"/>
      <c r="JG44" s="203"/>
      <c r="JH44" s="203"/>
      <c r="JI44" s="203"/>
      <c r="JJ44" s="203"/>
      <c r="JK44" s="203"/>
      <c r="JL44" s="203"/>
      <c r="JM44" s="203"/>
      <c r="JN44" s="203"/>
      <c r="JO44" s="203"/>
      <c r="JP44" s="203"/>
      <c r="JQ44" s="203"/>
      <c r="JR44" s="203"/>
      <c r="JS44" s="203"/>
      <c r="JT44" s="203"/>
      <c r="JU44" s="203"/>
      <c r="JV44" s="203"/>
      <c r="JW44" s="203"/>
      <c r="JX44" s="203"/>
      <c r="JY44" s="203"/>
      <c r="JZ44" s="203"/>
      <c r="KA44" s="203"/>
      <c r="KB44" s="203"/>
      <c r="KC44" s="203"/>
      <c r="KD44" s="203"/>
      <c r="KE44" s="203"/>
      <c r="KF44" s="203"/>
      <c r="KG44" s="203"/>
      <c r="KH44" s="203"/>
      <c r="KI44" s="203"/>
      <c r="KJ44" s="203"/>
      <c r="KK44" s="203"/>
      <c r="KL44" s="203"/>
      <c r="KM44" s="203"/>
      <c r="KN44" s="203"/>
      <c r="KO44" s="203"/>
    </row>
    <row r="45" spans="2:302" ht="32.4" customHeight="1" x14ac:dyDescent="0.2">
      <c r="B45" s="202" t="s">
        <v>591</v>
      </c>
      <c r="C45" s="215"/>
      <c r="D45" s="215"/>
      <c r="E45" s="215"/>
      <c r="F45" s="215"/>
      <c r="G45" s="215"/>
      <c r="H45" s="215"/>
      <c r="I45" s="215"/>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c r="HV45" s="224"/>
      <c r="HW45" s="224"/>
      <c r="HX45" s="224"/>
      <c r="HY45" s="224"/>
      <c r="HZ45" s="224"/>
      <c r="IA45" s="224"/>
      <c r="IB45" s="224"/>
      <c r="IC45" s="224"/>
      <c r="ID45" s="224"/>
      <c r="IE45" s="224"/>
      <c r="IF45" s="224"/>
      <c r="IG45" s="224"/>
      <c r="IH45" s="224"/>
      <c r="II45" s="224"/>
      <c r="IJ45" s="224"/>
      <c r="IK45" s="224"/>
      <c r="IL45" s="224"/>
      <c r="IM45" s="224"/>
      <c r="IN45" s="224"/>
      <c r="IO45" s="224"/>
      <c r="IP45" s="224"/>
      <c r="IQ45" s="224"/>
      <c r="IR45" s="224"/>
      <c r="IS45" s="224"/>
      <c r="IT45" s="224"/>
      <c r="IU45" s="224"/>
      <c r="IV45" s="224"/>
      <c r="IW45" s="224"/>
      <c r="IX45" s="224"/>
      <c r="IY45" s="224"/>
      <c r="IZ45" s="224"/>
      <c r="JA45" s="224"/>
    </row>
    <row r="47" spans="2:302" x14ac:dyDescent="0.2">
      <c r="E47" s="39"/>
      <c r="G47" s="39"/>
      <c r="I47" s="39"/>
      <c r="K47" s="39"/>
      <c r="M47" s="39"/>
      <c r="O47" s="39"/>
      <c r="Q47" s="39"/>
      <c r="S47" s="39"/>
      <c r="U47" s="39"/>
      <c r="W47" s="39"/>
      <c r="Y47" s="39"/>
      <c r="AA47" s="39"/>
      <c r="AC47" s="39"/>
      <c r="AE47" s="39"/>
      <c r="AF47" s="39"/>
      <c r="AH47" s="39"/>
      <c r="AJ47" s="39"/>
      <c r="AL47" s="39"/>
      <c r="AN47" s="39"/>
      <c r="AP47" s="39"/>
      <c r="AR47" s="39"/>
      <c r="AT47" s="39"/>
      <c r="AV47" s="39"/>
      <c r="AX47" s="39"/>
      <c r="AZ47" s="39"/>
      <c r="BB47" s="39"/>
      <c r="BG47" s="39"/>
      <c r="BI47" s="39"/>
      <c r="BK47" s="39"/>
      <c r="BM47" s="39"/>
      <c r="BO47" s="39"/>
      <c r="BQ47" s="39"/>
      <c r="BS47" s="39"/>
      <c r="BU47" s="39"/>
      <c r="BW47" s="39"/>
      <c r="BY47" s="39"/>
      <c r="CA47" s="39"/>
      <c r="CC47" s="39"/>
    </row>
    <row r="48" spans="2:302" x14ac:dyDescent="0.2">
      <c r="E48" s="38"/>
      <c r="G48" s="38"/>
      <c r="I48" s="38"/>
      <c r="K48" s="38"/>
      <c r="M48" s="38"/>
      <c r="O48" s="38"/>
      <c r="Q48" s="38"/>
      <c r="S48" s="38"/>
      <c r="U48" s="38"/>
      <c r="W48" s="38"/>
      <c r="Y48" s="38"/>
      <c r="AA48" s="38"/>
      <c r="AC48" s="38"/>
      <c r="AE48" s="38"/>
      <c r="AF48" s="38"/>
      <c r="AH48" s="38"/>
      <c r="AJ48" s="38"/>
      <c r="AL48" s="38"/>
      <c r="AN48" s="38"/>
      <c r="AP48" s="38"/>
      <c r="AR48" s="38"/>
      <c r="AT48" s="38"/>
      <c r="AV48" s="38"/>
      <c r="AX48" s="38"/>
      <c r="AZ48" s="38"/>
      <c r="BB48" s="38"/>
      <c r="BG48" s="38"/>
      <c r="BI48" s="38"/>
      <c r="BK48" s="38"/>
      <c r="BM48" s="38"/>
      <c r="BO48" s="38"/>
      <c r="BQ48" s="38"/>
      <c r="BS48" s="38"/>
      <c r="BU48" s="38"/>
      <c r="BW48" s="38"/>
      <c r="BY48" s="38"/>
      <c r="CA48" s="38"/>
      <c r="CC48" s="38"/>
    </row>
    <row r="49" spans="9:9" x14ac:dyDescent="0.2">
      <c r="I49" s="38"/>
    </row>
  </sheetData>
  <mergeCells count="158">
    <mergeCell ref="B45:JA45"/>
    <mergeCell ref="B6:D9"/>
    <mergeCell ref="E6:AD6"/>
    <mergeCell ref="AF6:BE6"/>
    <mergeCell ref="BG6:CF6"/>
    <mergeCell ref="CH6:DG6"/>
    <mergeCell ref="DI6:EH6"/>
    <mergeCell ref="W9:X9"/>
    <mergeCell ref="Y9:Z9"/>
    <mergeCell ref="AA9:AB9"/>
    <mergeCell ref="AC9:AD9"/>
    <mergeCell ref="AF9:AG9"/>
    <mergeCell ref="AH9:AI9"/>
    <mergeCell ref="AN9:AO9"/>
    <mergeCell ref="AP9:AQ9"/>
    <mergeCell ref="AR9:AS9"/>
    <mergeCell ref="AT9:AU9"/>
    <mergeCell ref="BU9:BV9"/>
    <mergeCell ref="BW9:BX9"/>
    <mergeCell ref="BY9:BZ9"/>
    <mergeCell ref="CA9:CB9"/>
    <mergeCell ref="CC9:CD9"/>
    <mergeCell ref="CE9:CF9"/>
    <mergeCell ref="BI9:BJ9"/>
    <mergeCell ref="KN6:KO9"/>
    <mergeCell ref="E9:F9"/>
    <mergeCell ref="G9:H9"/>
    <mergeCell ref="I9:J9"/>
    <mergeCell ref="K9:L9"/>
    <mergeCell ref="M9:N9"/>
    <mergeCell ref="O9:P9"/>
    <mergeCell ref="Q9:R9"/>
    <mergeCell ref="S9:T9"/>
    <mergeCell ref="U9:V9"/>
    <mergeCell ref="EJ6:FI6"/>
    <mergeCell ref="FK6:GJ6"/>
    <mergeCell ref="GL6:HL6"/>
    <mergeCell ref="HN6:IM6"/>
    <mergeCell ref="IN6:JM6"/>
    <mergeCell ref="JN6:KM6"/>
    <mergeCell ref="AV9:AW9"/>
    <mergeCell ref="AX9:AY9"/>
    <mergeCell ref="AZ9:BA9"/>
    <mergeCell ref="BB9:BC9"/>
    <mergeCell ref="BD9:BE9"/>
    <mergeCell ref="BG9:BH9"/>
    <mergeCell ref="AJ9:AK9"/>
    <mergeCell ref="AL9:AM9"/>
    <mergeCell ref="BM9:BN9"/>
    <mergeCell ref="BO9:BP9"/>
    <mergeCell ref="BQ9:BR9"/>
    <mergeCell ref="BS9:BT9"/>
    <mergeCell ref="CT9:CU9"/>
    <mergeCell ref="CV9:CW9"/>
    <mergeCell ref="CX9:CY9"/>
    <mergeCell ref="CZ9:DA9"/>
    <mergeCell ref="BK9:BL9"/>
    <mergeCell ref="DB9:DC9"/>
    <mergeCell ref="DD9:DE9"/>
    <mergeCell ref="CH9:CI9"/>
    <mergeCell ref="CJ9:CK9"/>
    <mergeCell ref="CL9:CM9"/>
    <mergeCell ref="CN9:CO9"/>
    <mergeCell ref="CP9:CQ9"/>
    <mergeCell ref="CR9:CS9"/>
    <mergeCell ref="DS9:DT9"/>
    <mergeCell ref="DU9:DV9"/>
    <mergeCell ref="DW9:DX9"/>
    <mergeCell ref="DY9:DZ9"/>
    <mergeCell ref="EA9:EB9"/>
    <mergeCell ref="EC9:ED9"/>
    <mergeCell ref="DF9:DG9"/>
    <mergeCell ref="DI9:DJ9"/>
    <mergeCell ref="DK9:DL9"/>
    <mergeCell ref="DM9:DN9"/>
    <mergeCell ref="DO9:DP9"/>
    <mergeCell ref="DQ9:DR9"/>
    <mergeCell ref="ER9:ES9"/>
    <mergeCell ref="ET9:EU9"/>
    <mergeCell ref="EV9:EW9"/>
    <mergeCell ref="EX9:EY9"/>
    <mergeCell ref="EZ9:FA9"/>
    <mergeCell ref="FB9:FC9"/>
    <mergeCell ref="EE9:EF9"/>
    <mergeCell ref="EG9:EH9"/>
    <mergeCell ref="EJ9:EK9"/>
    <mergeCell ref="EL9:EM9"/>
    <mergeCell ref="EN9:EO9"/>
    <mergeCell ref="EP9:EQ9"/>
    <mergeCell ref="FQ9:FR9"/>
    <mergeCell ref="FS9:FT9"/>
    <mergeCell ref="FU9:FV9"/>
    <mergeCell ref="FW9:FX9"/>
    <mergeCell ref="FY9:FZ9"/>
    <mergeCell ref="GA9:GB9"/>
    <mergeCell ref="FD9:FE9"/>
    <mergeCell ref="FF9:FG9"/>
    <mergeCell ref="FH9:FI9"/>
    <mergeCell ref="FK9:FL9"/>
    <mergeCell ref="FM9:FN9"/>
    <mergeCell ref="FO9:FP9"/>
    <mergeCell ref="GP9:GQ9"/>
    <mergeCell ref="GR9:GS9"/>
    <mergeCell ref="GT9:GU9"/>
    <mergeCell ref="GV9:GW9"/>
    <mergeCell ref="GX9:GY9"/>
    <mergeCell ref="GZ9:HA9"/>
    <mergeCell ref="GC9:GD9"/>
    <mergeCell ref="GE9:GF9"/>
    <mergeCell ref="GG9:GH9"/>
    <mergeCell ref="GI9:GJ9"/>
    <mergeCell ref="GL9:GM9"/>
    <mergeCell ref="GN9:GO9"/>
    <mergeCell ref="HP9:HQ9"/>
    <mergeCell ref="HR9:HS9"/>
    <mergeCell ref="HT9:HU9"/>
    <mergeCell ref="HV9:HW9"/>
    <mergeCell ref="HX9:HY9"/>
    <mergeCell ref="HZ9:IA9"/>
    <mergeCell ref="HB9:HC9"/>
    <mergeCell ref="HD9:HE9"/>
    <mergeCell ref="HF9:HG9"/>
    <mergeCell ref="HH9:HI9"/>
    <mergeCell ref="HK9:HL9"/>
    <mergeCell ref="HN9:HO9"/>
    <mergeCell ref="IT9:IU9"/>
    <mergeCell ref="IV9:IW9"/>
    <mergeCell ref="IX9:IY9"/>
    <mergeCell ref="IB9:IC9"/>
    <mergeCell ref="ID9:IE9"/>
    <mergeCell ref="IF9:IG9"/>
    <mergeCell ref="IH9:II9"/>
    <mergeCell ref="IJ9:IK9"/>
    <mergeCell ref="IL9:IM9"/>
    <mergeCell ref="KJ9:KK9"/>
    <mergeCell ref="KL9:KM9"/>
    <mergeCell ref="B44:KO44"/>
    <mergeCell ref="JX9:JY9"/>
    <mergeCell ref="JZ9:KA9"/>
    <mergeCell ref="KB9:KC9"/>
    <mergeCell ref="KD9:KE9"/>
    <mergeCell ref="KF9:KG9"/>
    <mergeCell ref="KH9:KI9"/>
    <mergeCell ref="JL9:JM9"/>
    <mergeCell ref="JN9:JO9"/>
    <mergeCell ref="JP9:JQ9"/>
    <mergeCell ref="JR9:JS9"/>
    <mergeCell ref="JT9:JU9"/>
    <mergeCell ref="JV9:JW9"/>
    <mergeCell ref="IZ9:JA9"/>
    <mergeCell ref="JB9:JC9"/>
    <mergeCell ref="JD9:JE9"/>
    <mergeCell ref="JF9:JG9"/>
    <mergeCell ref="JH9:JI9"/>
    <mergeCell ref="JJ9:JK9"/>
    <mergeCell ref="IN9:IO9"/>
    <mergeCell ref="IP9:IQ9"/>
    <mergeCell ref="IR9:IS9"/>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8B1F0-FF60-43D5-AB88-A6DD9F0A7786}">
  <sheetPr>
    <pageSetUpPr fitToPage="1"/>
  </sheetPr>
  <dimension ref="B1:KS45"/>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7.28515625" style="1" hidden="1" customWidth="1" outlineLevel="1"/>
    <col min="6" max="6" width="1.42578125" style="1" hidden="1" customWidth="1" outlineLevel="1"/>
    <col min="7" max="7" width="7.28515625" style="1" hidden="1" customWidth="1" outlineLevel="1"/>
    <col min="8" max="8" width="1.42578125" style="1" hidden="1" customWidth="1" outlineLevel="1"/>
    <col min="9" max="9" width="7.28515625" style="1" hidden="1" customWidth="1" outlineLevel="1"/>
    <col min="10" max="10" width="1.42578125" style="1" hidden="1" customWidth="1" outlineLevel="1"/>
    <col min="11" max="11" width="7.28515625" style="1" hidden="1" customWidth="1" outlineLevel="1"/>
    <col min="12" max="12" width="1.42578125" style="1" hidden="1" customWidth="1" outlineLevel="1"/>
    <col min="13" max="13" width="7.28515625" style="1" hidden="1" customWidth="1" outlineLevel="1"/>
    <col min="14" max="14" width="1.42578125" style="1" hidden="1" customWidth="1" outlineLevel="1"/>
    <col min="15" max="15" width="7.28515625" style="1" hidden="1" customWidth="1" outlineLevel="1"/>
    <col min="16" max="16" width="1.42578125" style="1" hidden="1" customWidth="1" outlineLevel="1"/>
    <col min="17" max="17" width="7.28515625" style="1" hidden="1" customWidth="1" outlineLevel="1"/>
    <col min="18" max="18" width="1.42578125" style="1" hidden="1" customWidth="1" outlineLevel="1"/>
    <col min="19" max="19" width="7.28515625" style="1" hidden="1" customWidth="1" outlineLevel="1"/>
    <col min="20" max="20" width="1.42578125" style="1" hidden="1" customWidth="1" outlineLevel="1"/>
    <col min="21" max="21" width="7.28515625" style="1" hidden="1" customWidth="1" outlineLevel="1"/>
    <col min="22" max="22" width="1.42578125" style="1" hidden="1" customWidth="1" outlineLevel="1"/>
    <col min="23" max="23" width="7.28515625" style="1" hidden="1" customWidth="1" outlineLevel="1"/>
    <col min="24" max="24" width="1.42578125" style="1" hidden="1" customWidth="1" outlineLevel="1"/>
    <col min="25" max="25" width="7.28515625" style="1" hidden="1" customWidth="1" outlineLevel="1"/>
    <col min="26" max="26" width="1.42578125" style="1" hidden="1" customWidth="1" outlineLevel="1"/>
    <col min="27" max="27" width="7.28515625" style="1" hidden="1" customWidth="1" outlineLevel="1"/>
    <col min="28" max="28" width="1.42578125" style="1" hidden="1" customWidth="1" outlineLevel="1"/>
    <col min="29" max="29" width="9.85546875" style="1" hidden="1" customWidth="1" outlineLevel="1"/>
    <col min="30" max="31" width="1.42578125" style="1" hidden="1" customWidth="1" outlineLevel="1"/>
    <col min="32" max="32" width="7.28515625" style="1" hidden="1" customWidth="1" outlineLevel="1"/>
    <col min="33" max="33" width="1.42578125" style="1" hidden="1" customWidth="1" outlineLevel="1"/>
    <col min="34" max="34" width="7.28515625" style="1" hidden="1" customWidth="1" outlineLevel="1"/>
    <col min="35" max="35" width="1.42578125" style="1" hidden="1" customWidth="1" outlineLevel="1"/>
    <col min="36" max="36" width="7.28515625" style="1" hidden="1" customWidth="1" outlineLevel="1"/>
    <col min="37" max="37" width="1.42578125" style="1" hidden="1" customWidth="1" outlineLevel="1"/>
    <col min="38" max="38" width="7.28515625" style="1" hidden="1" customWidth="1" outlineLevel="1"/>
    <col min="39" max="39" width="1.42578125" style="1" hidden="1" customWidth="1" outlineLevel="1"/>
    <col min="40" max="40" width="7.28515625" style="1" hidden="1" customWidth="1" outlineLevel="1"/>
    <col min="41" max="41" width="1.42578125" style="1" hidden="1" customWidth="1" outlineLevel="1"/>
    <col min="42" max="42" width="7.28515625" style="1" hidden="1" customWidth="1" outlineLevel="1"/>
    <col min="43" max="43" width="1.42578125" style="1" hidden="1" customWidth="1" outlineLevel="1"/>
    <col min="44" max="44" width="7.28515625" style="1" hidden="1" customWidth="1" outlineLevel="1"/>
    <col min="45" max="45" width="1.42578125" style="1" hidden="1" customWidth="1" outlineLevel="1"/>
    <col min="46" max="46" width="7.28515625" style="1" hidden="1" customWidth="1" outlineLevel="1"/>
    <col min="47" max="47" width="1.42578125" style="1" hidden="1" customWidth="1" outlineLevel="1"/>
    <col min="48" max="48" width="7.28515625" style="1" hidden="1" customWidth="1" outlineLevel="1"/>
    <col min="49" max="49" width="1.42578125" style="1" hidden="1" customWidth="1" outlineLevel="1"/>
    <col min="50" max="50" width="7.28515625" style="1" hidden="1" customWidth="1" outlineLevel="1"/>
    <col min="51" max="51" width="1.42578125" style="1" hidden="1" customWidth="1" outlineLevel="1"/>
    <col min="52" max="52" width="7.28515625" style="1" hidden="1" customWidth="1" outlineLevel="1"/>
    <col min="53" max="53" width="1.42578125" style="1" hidden="1" customWidth="1" outlineLevel="1"/>
    <col min="54" max="54" width="7.28515625" style="1" hidden="1" customWidth="1" outlineLevel="1"/>
    <col min="55" max="55" width="1.42578125" style="1" hidden="1" customWidth="1" outlineLevel="1"/>
    <col min="56" max="56" width="9.85546875" style="1" hidden="1" customWidth="1" outlineLevel="1"/>
    <col min="57" max="58" width="1.42578125" style="1" hidden="1" customWidth="1" outlineLevel="1"/>
    <col min="59" max="59" width="7.28515625" style="1" hidden="1" customWidth="1" outlineLevel="1"/>
    <col min="60" max="60" width="1.42578125" style="1" hidden="1" customWidth="1" outlineLevel="1"/>
    <col min="61" max="61" width="7.28515625" style="1" hidden="1" customWidth="1" outlineLevel="1"/>
    <col min="62" max="62" width="1.42578125" style="1" hidden="1" customWidth="1" outlineLevel="1"/>
    <col min="63" max="63" width="7.28515625" style="1" hidden="1" customWidth="1" outlineLevel="1"/>
    <col min="64" max="64" width="1.42578125" style="1" hidden="1" customWidth="1" outlineLevel="1"/>
    <col min="65" max="65" width="7.28515625" style="1" hidden="1" customWidth="1" outlineLevel="1"/>
    <col min="66" max="66" width="1.42578125" style="1" hidden="1" customWidth="1" outlineLevel="1"/>
    <col min="67" max="67" width="7.28515625" style="1" hidden="1" customWidth="1" outlineLevel="1"/>
    <col min="68" max="68" width="1.42578125" style="1" hidden="1" customWidth="1" outlineLevel="1"/>
    <col min="69" max="69" width="7.28515625" style="1" hidden="1" customWidth="1" outlineLevel="1"/>
    <col min="70" max="70" width="1.42578125" style="1" hidden="1" customWidth="1" outlineLevel="1"/>
    <col min="71" max="71" width="7.28515625" style="1" hidden="1" customWidth="1" outlineLevel="1"/>
    <col min="72" max="72" width="1.42578125" style="1" hidden="1" customWidth="1" outlineLevel="1"/>
    <col min="73" max="73" width="7.28515625" style="1" hidden="1" customWidth="1" outlineLevel="1"/>
    <col min="74" max="74" width="1.42578125" style="1" hidden="1" customWidth="1" outlineLevel="1"/>
    <col min="75" max="75" width="7.28515625" style="1" hidden="1" customWidth="1" outlineLevel="1"/>
    <col min="76" max="76" width="1.42578125" style="1" hidden="1" customWidth="1" outlineLevel="1"/>
    <col min="77" max="77" width="7.28515625" style="1" hidden="1" customWidth="1" outlineLevel="1"/>
    <col min="78" max="78" width="1.42578125" style="1" hidden="1" customWidth="1" outlineLevel="1"/>
    <col min="79" max="79" width="7.28515625" style="1" hidden="1" customWidth="1" outlineLevel="1"/>
    <col min="80" max="80" width="1.42578125" style="1" hidden="1" customWidth="1" outlineLevel="1"/>
    <col min="81" max="81" width="7.28515625" style="1" hidden="1" customWidth="1" outlineLevel="1"/>
    <col min="82" max="82" width="1.42578125" style="1" hidden="1" customWidth="1" outlineLevel="1"/>
    <col min="83" max="83" width="9.85546875" style="1" hidden="1" customWidth="1" outlineLevel="1"/>
    <col min="84" max="85" width="1.42578125" style="1" hidden="1" customWidth="1" outlineLevel="1"/>
    <col min="86" max="86" width="7.28515625" style="1" hidden="1" customWidth="1" outlineLevel="1"/>
    <col min="87" max="87" width="1.42578125" style="1" hidden="1" customWidth="1" outlineLevel="1"/>
    <col min="88" max="88" width="7.28515625" style="1" hidden="1" customWidth="1" outlineLevel="1"/>
    <col min="89" max="89" width="1.42578125" style="1" hidden="1" customWidth="1" outlineLevel="1"/>
    <col min="90" max="90" width="7.28515625" style="1" hidden="1" customWidth="1" outlineLevel="1"/>
    <col min="91" max="91" width="1.42578125" style="1" hidden="1" customWidth="1" outlineLevel="1"/>
    <col min="92" max="92" width="7.28515625" style="1" hidden="1" customWidth="1" outlineLevel="1"/>
    <col min="93" max="93" width="1.42578125" style="1" hidden="1" customWidth="1" outlineLevel="1"/>
    <col min="94" max="94" width="7.28515625" style="1" hidden="1" customWidth="1" outlineLevel="1"/>
    <col min="95" max="95" width="1.42578125" style="1" hidden="1" customWidth="1" outlineLevel="1"/>
    <col min="96" max="96" width="7.28515625" style="1" hidden="1" customWidth="1" outlineLevel="1"/>
    <col min="97" max="97" width="1.42578125" style="1" hidden="1" customWidth="1" outlineLevel="1"/>
    <col min="98" max="98" width="7.28515625" style="1" hidden="1" customWidth="1" outlineLevel="1"/>
    <col min="99" max="99" width="1.42578125" style="1" hidden="1" customWidth="1" outlineLevel="1"/>
    <col min="100" max="100" width="7.28515625" style="1" hidden="1" customWidth="1" outlineLevel="1"/>
    <col min="101" max="101" width="1.42578125" style="1" hidden="1" customWidth="1" outlineLevel="1"/>
    <col min="102" max="102" width="7.28515625" style="1" hidden="1" customWidth="1" outlineLevel="1"/>
    <col min="103" max="103" width="1.42578125" style="1" hidden="1" customWidth="1" outlineLevel="1"/>
    <col min="104" max="104" width="7.28515625" style="1" hidden="1" customWidth="1" outlineLevel="1"/>
    <col min="105" max="105" width="1.42578125" style="1" hidden="1" customWidth="1" outlineLevel="1"/>
    <col min="106" max="106" width="7.28515625" style="1" hidden="1" customWidth="1" outlineLevel="1"/>
    <col min="107" max="107" width="1.42578125" style="1" hidden="1" customWidth="1" outlineLevel="1"/>
    <col min="108" max="108" width="7.28515625" style="1" hidden="1" customWidth="1" outlineLevel="1"/>
    <col min="109" max="109" width="1.42578125" style="1" hidden="1" customWidth="1" outlineLevel="1"/>
    <col min="110" max="110" width="9.85546875" style="1" hidden="1" customWidth="1" outlineLevel="1"/>
    <col min="111" max="112" width="1.42578125" style="1" hidden="1" customWidth="1" outlineLevel="1"/>
    <col min="113" max="113" width="7.28515625" style="1" hidden="1" customWidth="1" outlineLevel="1"/>
    <col min="114" max="114" width="1.42578125" style="1" hidden="1" customWidth="1" outlineLevel="1"/>
    <col min="115" max="115" width="7.28515625" style="1" hidden="1" customWidth="1" outlineLevel="1"/>
    <col min="116" max="116" width="1.42578125" style="1" hidden="1" customWidth="1" outlineLevel="1"/>
    <col min="117" max="117" width="7.28515625" style="1" hidden="1" customWidth="1" outlineLevel="1"/>
    <col min="118" max="118" width="1.42578125" style="1" hidden="1" customWidth="1" outlineLevel="1"/>
    <col min="119" max="119" width="7.28515625" style="1" hidden="1" customWidth="1" outlineLevel="1"/>
    <col min="120" max="120" width="1.42578125" style="1" hidden="1" customWidth="1" outlineLevel="1"/>
    <col min="121" max="121" width="7.28515625" style="1" hidden="1" customWidth="1" outlineLevel="1"/>
    <col min="122" max="122" width="1.42578125" style="1" hidden="1" customWidth="1" outlineLevel="1"/>
    <col min="123" max="123" width="7.28515625" style="1" hidden="1" customWidth="1" outlineLevel="1"/>
    <col min="124" max="124" width="1.42578125" style="1" hidden="1" customWidth="1" outlineLevel="1"/>
    <col min="125" max="125" width="7.28515625" style="1" hidden="1" customWidth="1" outlineLevel="1"/>
    <col min="126" max="126" width="1.42578125" style="1" hidden="1" customWidth="1" outlineLevel="1"/>
    <col min="127" max="127" width="7.28515625" style="1" hidden="1" customWidth="1" outlineLevel="1"/>
    <col min="128" max="128" width="1.42578125" style="1" hidden="1" customWidth="1" outlineLevel="1"/>
    <col min="129" max="129" width="7.28515625" style="1" hidden="1" customWidth="1" outlineLevel="1"/>
    <col min="130" max="130" width="1.42578125" style="1" hidden="1" customWidth="1" outlineLevel="1"/>
    <col min="131" max="131" width="7.28515625" style="1" hidden="1" customWidth="1" outlineLevel="1"/>
    <col min="132" max="132" width="1.42578125" style="1" hidden="1" customWidth="1" outlineLevel="1"/>
    <col min="133" max="133" width="7.28515625" style="1" hidden="1" customWidth="1" outlineLevel="1"/>
    <col min="134" max="134" width="1.42578125" style="1" hidden="1" customWidth="1" outlineLevel="1"/>
    <col min="135" max="135" width="7.28515625" style="1" hidden="1" customWidth="1" outlineLevel="1"/>
    <col min="136" max="136" width="1.42578125" style="1" hidden="1" customWidth="1" outlineLevel="1"/>
    <col min="137" max="137" width="9.85546875" style="1" hidden="1" customWidth="1" outlineLevel="1"/>
    <col min="138" max="139" width="1.42578125" style="1" hidden="1" customWidth="1" outlineLevel="1"/>
    <col min="140" max="140" width="7.28515625" style="1" hidden="1" customWidth="1" outlineLevel="1"/>
    <col min="141" max="141" width="1.42578125" style="1" hidden="1" customWidth="1" outlineLevel="1"/>
    <col min="142" max="142" width="7.28515625" style="1" hidden="1" customWidth="1" outlineLevel="1"/>
    <col min="143" max="143" width="1.42578125" style="1" hidden="1" customWidth="1" outlineLevel="1"/>
    <col min="144" max="144" width="7.28515625" style="1" hidden="1" customWidth="1" outlineLevel="1"/>
    <col min="145" max="145" width="1.42578125" style="1" hidden="1" customWidth="1" outlineLevel="1"/>
    <col min="146" max="146" width="7.28515625" style="1" hidden="1" customWidth="1" outlineLevel="1"/>
    <col min="147" max="147" width="1.42578125" style="1" hidden="1" customWidth="1" outlineLevel="1"/>
    <col min="148" max="148" width="7.28515625" style="1" hidden="1" customWidth="1" outlineLevel="1"/>
    <col min="149" max="149" width="1.42578125" style="1" hidden="1" customWidth="1" outlineLevel="1"/>
    <col min="150" max="150" width="7.28515625" style="1" hidden="1" customWidth="1" outlineLevel="1"/>
    <col min="151" max="151" width="1.42578125" style="1" hidden="1" customWidth="1" outlineLevel="1"/>
    <col min="152" max="152" width="7.28515625" style="1" hidden="1" customWidth="1" outlineLevel="1"/>
    <col min="153" max="153" width="1.42578125" style="1" hidden="1" customWidth="1" outlineLevel="1"/>
    <col min="154" max="154" width="7.28515625" style="1" hidden="1" customWidth="1" outlineLevel="1"/>
    <col min="155" max="155" width="1.42578125" style="1" hidden="1" customWidth="1" outlineLevel="1"/>
    <col min="156" max="156" width="7.28515625" style="1" hidden="1" customWidth="1" outlineLevel="1"/>
    <col min="157" max="157" width="1.42578125" style="1" hidden="1" customWidth="1" outlineLevel="1"/>
    <col min="158" max="158" width="7.28515625" style="1" hidden="1" customWidth="1" outlineLevel="1"/>
    <col min="159" max="159" width="1.42578125" style="1" hidden="1" customWidth="1" outlineLevel="1"/>
    <col min="160" max="160" width="7.28515625" style="1" hidden="1" customWidth="1" outlineLevel="1"/>
    <col min="161" max="161" width="1.42578125" style="1" hidden="1" customWidth="1" outlineLevel="1"/>
    <col min="162" max="162" width="7.28515625" style="1" hidden="1" customWidth="1" outlineLevel="1"/>
    <col min="163" max="163" width="1.42578125" style="1" hidden="1" customWidth="1" outlineLevel="1"/>
    <col min="164" max="164" width="9.85546875" style="1" hidden="1" customWidth="1" outlineLevel="1"/>
    <col min="165" max="166" width="1.42578125" style="1" hidden="1" customWidth="1" outlineLevel="1"/>
    <col min="167" max="167" width="7.28515625" style="1" hidden="1" customWidth="1" outlineLevel="1"/>
    <col min="168" max="168" width="1.42578125" style="1" hidden="1" customWidth="1" outlineLevel="1"/>
    <col min="169" max="169" width="7.28515625" style="1" hidden="1" customWidth="1" outlineLevel="1"/>
    <col min="170" max="170" width="1.42578125" style="1" hidden="1" customWidth="1" outlineLevel="1"/>
    <col min="171" max="171" width="7.28515625" style="1" hidden="1" customWidth="1" outlineLevel="1"/>
    <col min="172" max="172" width="1.42578125" style="1" hidden="1" customWidth="1" outlineLevel="1"/>
    <col min="173" max="173" width="7.28515625" style="1" hidden="1" customWidth="1" outlineLevel="1"/>
    <col min="174" max="174" width="1.42578125" style="1" hidden="1" customWidth="1" outlineLevel="1"/>
    <col min="175" max="175" width="7.28515625" style="1" hidden="1" customWidth="1" outlineLevel="1"/>
    <col min="176" max="176" width="1.42578125" style="1" hidden="1" customWidth="1" outlineLevel="1"/>
    <col min="177" max="177" width="7.28515625" style="1" hidden="1" customWidth="1" outlineLevel="1"/>
    <col min="178" max="178" width="1.42578125" style="1" hidden="1" customWidth="1" outlineLevel="1"/>
    <col min="179" max="179" width="7.28515625" style="1" hidden="1" customWidth="1" outlineLevel="1"/>
    <col min="180" max="180" width="1.42578125" style="1" hidden="1" customWidth="1" outlineLevel="1"/>
    <col min="181" max="181" width="7.28515625" style="1" hidden="1" customWidth="1" outlineLevel="1"/>
    <col min="182" max="182" width="1.42578125" style="1" hidden="1" customWidth="1" outlineLevel="1"/>
    <col min="183" max="183" width="7.28515625" style="1" hidden="1" customWidth="1" outlineLevel="1"/>
    <col min="184" max="184" width="1.42578125" style="1" hidden="1" customWidth="1" outlineLevel="1"/>
    <col min="185" max="185" width="7.28515625" style="1" hidden="1" customWidth="1" outlineLevel="1"/>
    <col min="186" max="186" width="1.42578125" style="1" hidden="1" customWidth="1" outlineLevel="1"/>
    <col min="187" max="187" width="7.28515625" style="1" hidden="1" customWidth="1" outlineLevel="1"/>
    <col min="188" max="188" width="1.42578125" style="1" hidden="1" customWidth="1" outlineLevel="1"/>
    <col min="189" max="189" width="7.28515625" style="1" hidden="1" customWidth="1" outlineLevel="1"/>
    <col min="190" max="190" width="1.42578125" style="1" hidden="1" customWidth="1" outlineLevel="1"/>
    <col min="191" max="191" width="9.85546875" style="1" hidden="1" customWidth="1" outlineLevel="1"/>
    <col min="192" max="193" width="1.42578125" style="1" hidden="1" customWidth="1" outlineLevel="1"/>
    <col min="194" max="194" width="7.28515625" style="1" hidden="1" customWidth="1" outlineLevel="1"/>
    <col min="195" max="195" width="1.42578125" style="1" hidden="1" customWidth="1" outlineLevel="1"/>
    <col min="196" max="196" width="7.28515625" style="1" hidden="1" customWidth="1" outlineLevel="1"/>
    <col min="197" max="197" width="1.42578125" style="1" hidden="1" customWidth="1" outlineLevel="1"/>
    <col min="198" max="198" width="7.28515625" style="1" hidden="1" customWidth="1" outlineLevel="1"/>
    <col min="199" max="199" width="1.42578125" style="1" hidden="1" customWidth="1" outlineLevel="1"/>
    <col min="200" max="200" width="7.28515625" style="1" hidden="1" customWidth="1" outlineLevel="1"/>
    <col min="201" max="201" width="1.42578125" style="1" hidden="1" customWidth="1" outlineLevel="1"/>
    <col min="202" max="202" width="7.28515625" style="1" hidden="1" customWidth="1" outlineLevel="1"/>
    <col min="203" max="203" width="1.42578125" style="1" hidden="1" customWidth="1" outlineLevel="1"/>
    <col min="204" max="204" width="7.28515625" style="1" hidden="1" customWidth="1" outlineLevel="1"/>
    <col min="205" max="205" width="1.42578125" style="1" hidden="1" customWidth="1" outlineLevel="1"/>
    <col min="206" max="206" width="7.28515625" style="1" hidden="1" customWidth="1" outlineLevel="1"/>
    <col min="207" max="207" width="1.42578125" style="1" hidden="1" customWidth="1" outlineLevel="1"/>
    <col min="208" max="208" width="7.28515625" style="1" hidden="1" customWidth="1" outlineLevel="1"/>
    <col min="209" max="209" width="1.42578125" style="1" hidden="1" customWidth="1" outlineLevel="1"/>
    <col min="210" max="210" width="7.28515625" style="1" hidden="1" customWidth="1" outlineLevel="1"/>
    <col min="211" max="211" width="1.42578125" style="1" hidden="1" customWidth="1" outlineLevel="1"/>
    <col min="212" max="212" width="7.28515625" style="1" hidden="1" customWidth="1" outlineLevel="1"/>
    <col min="213" max="213" width="1.42578125" style="1" hidden="1" customWidth="1" outlineLevel="1"/>
    <col min="214" max="214" width="7.28515625" style="1" hidden="1" customWidth="1" outlineLevel="1"/>
    <col min="215" max="215" width="1.42578125" style="1" hidden="1" customWidth="1" outlineLevel="1"/>
    <col min="216" max="216" width="7.28515625" style="1" hidden="1" customWidth="1" outlineLevel="1"/>
    <col min="217" max="217" width="1.42578125" style="1" hidden="1" customWidth="1" outlineLevel="1"/>
    <col min="218" max="218" width="9.85546875" style="1" hidden="1" customWidth="1" outlineLevel="1"/>
    <col min="219" max="220" width="1.42578125" style="1" hidden="1" customWidth="1" outlineLevel="1"/>
    <col min="221" max="221" width="7.28515625" style="1" hidden="1" customWidth="1" outlineLevel="1"/>
    <col min="222" max="222" width="1.42578125" style="1" hidden="1" customWidth="1" outlineLevel="1"/>
    <col min="223" max="223" width="7.28515625" style="1" hidden="1" customWidth="1" outlineLevel="1"/>
    <col min="224" max="224" width="1.42578125" style="1" hidden="1" customWidth="1" outlineLevel="1"/>
    <col min="225" max="225" width="7.28515625" style="1" hidden="1" customWidth="1" outlineLevel="1"/>
    <col min="226" max="226" width="1.42578125" style="1" hidden="1" customWidth="1" outlineLevel="1"/>
    <col min="227" max="227" width="7.28515625" style="1" hidden="1" customWidth="1" outlineLevel="1"/>
    <col min="228" max="228" width="1.42578125" style="1" hidden="1" customWidth="1" outlineLevel="1"/>
    <col min="229" max="229" width="7.28515625" style="1" hidden="1" customWidth="1" outlineLevel="1"/>
    <col min="230" max="230" width="1.42578125" style="1" hidden="1" customWidth="1" outlineLevel="1"/>
    <col min="231" max="231" width="7.28515625" style="1" hidden="1" customWidth="1" outlineLevel="1"/>
    <col min="232" max="232" width="1.42578125" style="1" hidden="1" customWidth="1" outlineLevel="1"/>
    <col min="233" max="233" width="7.28515625" style="1" hidden="1" customWidth="1" outlineLevel="1"/>
    <col min="234" max="234" width="1.42578125" style="1" hidden="1" customWidth="1" outlineLevel="1"/>
    <col min="235" max="235" width="7.28515625" style="1" hidden="1" customWidth="1" outlineLevel="1"/>
    <col min="236" max="236" width="1.42578125" style="1" hidden="1" customWidth="1" outlineLevel="1"/>
    <col min="237" max="237" width="7.28515625" style="1" hidden="1" customWidth="1" outlineLevel="1"/>
    <col min="238" max="238" width="1.42578125" style="1" hidden="1" customWidth="1" outlineLevel="1"/>
    <col min="239" max="239" width="7.28515625" style="1" hidden="1" customWidth="1" outlineLevel="1"/>
    <col min="240" max="240" width="1.42578125" style="1" hidden="1" customWidth="1" outlineLevel="1"/>
    <col min="241" max="241" width="7.28515625" style="1" hidden="1" customWidth="1" outlineLevel="1"/>
    <col min="242" max="242" width="1.42578125" style="1" hidden="1" customWidth="1" outlineLevel="1"/>
    <col min="243" max="243" width="7.28515625" style="1" hidden="1" customWidth="1" outlineLevel="1"/>
    <col min="244" max="244" width="1.42578125" style="1" hidden="1" customWidth="1" outlineLevel="1"/>
    <col min="245" max="245" width="9.85546875" style="1" hidden="1" customWidth="1" outlineLevel="1"/>
    <col min="246" max="247" width="1.42578125" style="1" hidden="1" customWidth="1" outlineLevel="1"/>
    <col min="248" max="248" width="7.28515625" style="1" customWidth="1" collapsed="1"/>
    <col min="249" max="249" width="1.42578125" style="1" customWidth="1"/>
    <col min="250" max="250" width="7.28515625" style="1" customWidth="1"/>
    <col min="251" max="251" width="1.42578125" style="1" customWidth="1"/>
    <col min="252" max="252" width="7.28515625" style="1" customWidth="1"/>
    <col min="253" max="253" width="1.42578125" style="1" customWidth="1"/>
    <col min="254" max="254" width="7.28515625" style="1" customWidth="1"/>
    <col min="255" max="255" width="1.42578125" style="1" customWidth="1"/>
    <col min="256" max="256" width="7.28515625" style="1" customWidth="1"/>
    <col min="257" max="257" width="1.42578125" style="1" customWidth="1"/>
    <col min="258" max="258" width="7.28515625" style="1" customWidth="1"/>
    <col min="259" max="259" width="1.42578125" style="1" customWidth="1"/>
    <col min="260" max="260" width="7.28515625" style="1" customWidth="1"/>
    <col min="261" max="261" width="1.42578125" style="1" customWidth="1"/>
    <col min="262" max="262" width="7.28515625" style="1" customWidth="1"/>
    <col min="263" max="263" width="1.42578125" style="1" customWidth="1"/>
    <col min="264" max="264" width="7.28515625" style="1" customWidth="1"/>
    <col min="265" max="265" width="1.42578125" style="1" customWidth="1"/>
    <col min="266" max="266" width="7.28515625" style="1" customWidth="1"/>
    <col min="267" max="267" width="1.42578125" style="1" customWidth="1"/>
    <col min="268" max="268" width="7.28515625" style="1" customWidth="1"/>
    <col min="269" max="269" width="1.42578125" style="1" customWidth="1"/>
    <col min="270" max="270" width="7.28515625" style="1" customWidth="1"/>
    <col min="271" max="271" width="1.42578125" style="1" customWidth="1"/>
    <col min="272" max="272" width="9.85546875" style="1" customWidth="1"/>
    <col min="273" max="274" width="1.42578125" style="1" customWidth="1"/>
    <col min="275" max="275" width="7.28515625" style="1" customWidth="1"/>
    <col min="276" max="276" width="1.42578125" style="1" customWidth="1"/>
    <col min="277" max="277" width="7.28515625" style="1" customWidth="1"/>
    <col min="278" max="278" width="1.42578125" style="1" customWidth="1"/>
    <col min="279" max="279" width="7.28515625" style="1" customWidth="1"/>
    <col min="280" max="280" width="1.42578125" style="1" customWidth="1"/>
    <col min="281" max="281" width="7.28515625" style="1" customWidth="1"/>
    <col min="282" max="282" width="1.42578125" style="1" customWidth="1"/>
    <col min="283" max="283" width="7.28515625" style="1" customWidth="1"/>
    <col min="284" max="284" width="1.42578125" style="1" customWidth="1"/>
    <col min="285" max="285" width="7.28515625" style="1" customWidth="1"/>
    <col min="286" max="286" width="1.42578125" style="1" customWidth="1"/>
    <col min="287" max="287" width="7.28515625" style="1" customWidth="1"/>
    <col min="288" max="288" width="1.42578125" style="1" customWidth="1"/>
    <col min="289" max="289" width="7.28515625" style="1" customWidth="1"/>
    <col min="290" max="290" width="1.42578125" style="1" customWidth="1"/>
    <col min="291" max="291" width="7.28515625" style="1" customWidth="1"/>
    <col min="292" max="292" width="1.42578125" style="1" customWidth="1"/>
    <col min="293" max="293" width="7.28515625" style="1" customWidth="1"/>
    <col min="294" max="294" width="1.42578125" style="1" customWidth="1"/>
    <col min="295" max="295" width="7.28515625" style="1" customWidth="1"/>
    <col min="296" max="296" width="1.42578125" style="1" customWidth="1"/>
    <col min="297" max="297" width="7.28515625" style="1" customWidth="1"/>
    <col min="298" max="298" width="1.42578125" style="1" customWidth="1"/>
    <col min="299" max="299" width="9.85546875" style="1" customWidth="1"/>
    <col min="300" max="300" width="1.42578125" style="1" customWidth="1"/>
    <col min="301" max="301" width="1" style="1" customWidth="1"/>
    <col min="302" max="302" width="64" style="1" bestFit="1" customWidth="1"/>
    <col min="303" max="16384" width="9.28515625" style="1"/>
  </cols>
  <sheetData>
    <row r="1" spans="2:305" ht="10.199999999999999" customHeight="1" x14ac:dyDescent="0.2"/>
    <row r="2" spans="2:305" ht="16.95" customHeight="1" x14ac:dyDescent="0.2">
      <c r="B2" s="2" t="s">
        <v>561</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3"/>
      <c r="IL2" s="21"/>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1"/>
      <c r="JN2" s="21"/>
      <c r="JO2" s="35"/>
      <c r="JP2" s="36"/>
      <c r="JQ2" s="35"/>
      <c r="JR2" s="36"/>
      <c r="JS2" s="35"/>
      <c r="JT2" s="36"/>
      <c r="JU2" s="35"/>
      <c r="JV2" s="36"/>
      <c r="JW2" s="23"/>
      <c r="JX2" s="21"/>
      <c r="JY2" s="23"/>
      <c r="JZ2" s="21"/>
      <c r="KA2" s="23"/>
      <c r="KB2" s="21"/>
      <c r="KC2" s="23"/>
      <c r="KD2" s="21"/>
      <c r="KE2" s="23"/>
      <c r="KF2" s="21"/>
      <c r="KG2" s="23"/>
      <c r="KH2" s="21"/>
      <c r="KI2" s="23"/>
      <c r="KJ2" s="21"/>
      <c r="KK2" s="23"/>
      <c r="KL2" s="21"/>
      <c r="KM2" s="23"/>
      <c r="KN2" s="21"/>
      <c r="KO2" s="22"/>
      <c r="KP2" s="20"/>
    </row>
    <row r="3" spans="2:305" ht="14.25" customHeight="1" x14ac:dyDescent="0.2">
      <c r="B3" s="4" t="s">
        <v>362</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3"/>
      <c r="IL3" s="21"/>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1"/>
      <c r="JN3" s="21"/>
      <c r="JO3" s="35"/>
      <c r="JP3" s="36"/>
      <c r="JQ3" s="35"/>
      <c r="JR3" s="36"/>
      <c r="JS3" s="35"/>
      <c r="JT3" s="36"/>
      <c r="JU3" s="35"/>
      <c r="JV3" s="36"/>
      <c r="JW3" s="23"/>
      <c r="JX3" s="21"/>
      <c r="JY3" s="23"/>
      <c r="JZ3" s="21"/>
      <c r="KA3" s="23"/>
      <c r="KB3" s="21"/>
      <c r="KC3" s="23"/>
      <c r="KD3" s="21"/>
      <c r="KE3" s="23"/>
      <c r="KF3" s="21"/>
      <c r="KG3" s="23"/>
      <c r="KH3" s="21"/>
      <c r="KI3" s="23"/>
      <c r="KJ3" s="21"/>
      <c r="KK3" s="23"/>
      <c r="KL3" s="21"/>
      <c r="KM3" s="23"/>
      <c r="KN3" s="21"/>
      <c r="KO3" s="22"/>
      <c r="KP3" s="20"/>
    </row>
    <row r="4" spans="2:305"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5"/>
      <c r="JN4" s="3"/>
      <c r="JO4" s="5"/>
      <c r="JP4" s="5"/>
      <c r="JQ4" s="5"/>
      <c r="JR4" s="5"/>
      <c r="JS4" s="5"/>
      <c r="JT4" s="5"/>
      <c r="JU4" s="5"/>
      <c r="JV4" s="5"/>
      <c r="JW4" s="5"/>
      <c r="JX4" s="5"/>
      <c r="JY4" s="5"/>
      <c r="JZ4" s="5"/>
      <c r="KA4" s="5"/>
      <c r="KB4" s="5"/>
      <c r="KC4" s="5"/>
      <c r="KD4" s="5"/>
      <c r="KE4" s="5"/>
      <c r="KF4" s="5"/>
      <c r="KG4" s="5"/>
      <c r="KH4" s="5"/>
      <c r="KI4" s="5"/>
      <c r="KJ4" s="5"/>
      <c r="KK4" s="5"/>
      <c r="KL4" s="5"/>
      <c r="KM4" s="5"/>
      <c r="KN4" s="5"/>
      <c r="KO4" s="6"/>
      <c r="KP4" s="6"/>
    </row>
    <row r="5" spans="2:305"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row>
    <row r="6" spans="2:305" ht="14.25" customHeight="1" x14ac:dyDescent="0.2">
      <c r="B6" s="218" t="s">
        <v>357</v>
      </c>
      <c r="C6" s="218"/>
      <c r="D6" s="218"/>
      <c r="E6" s="216">
        <v>2013</v>
      </c>
      <c r="F6" s="217"/>
      <c r="G6" s="227"/>
      <c r="H6" s="227"/>
      <c r="I6" s="227"/>
      <c r="J6" s="227"/>
      <c r="K6" s="227"/>
      <c r="L6" s="227"/>
      <c r="M6" s="227"/>
      <c r="N6" s="227"/>
      <c r="O6" s="227"/>
      <c r="P6" s="227"/>
      <c r="Q6" s="227"/>
      <c r="R6" s="227"/>
      <c r="S6" s="227"/>
      <c r="T6" s="227"/>
      <c r="U6" s="227"/>
      <c r="V6" s="227"/>
      <c r="W6" s="227"/>
      <c r="X6" s="227"/>
      <c r="Y6" s="227"/>
      <c r="Z6" s="227"/>
      <c r="AA6" s="227"/>
      <c r="AB6" s="227"/>
      <c r="AC6" s="227"/>
      <c r="AD6" s="227"/>
      <c r="AE6" s="9"/>
      <c r="AF6" s="216">
        <v>2014</v>
      </c>
      <c r="AG6" s="21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9"/>
      <c r="BG6" s="216">
        <v>2015</v>
      </c>
      <c r="BH6" s="21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9"/>
      <c r="CH6" s="216">
        <v>2016</v>
      </c>
      <c r="CI6" s="21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9"/>
      <c r="DI6" s="216">
        <v>2017</v>
      </c>
      <c r="DJ6" s="21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9"/>
      <c r="EJ6" s="216">
        <v>2018</v>
      </c>
      <c r="EK6" s="21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9"/>
      <c r="FK6" s="216">
        <v>2019</v>
      </c>
      <c r="FL6" s="21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9"/>
      <c r="GL6" s="216">
        <v>2020</v>
      </c>
      <c r="GM6" s="21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9"/>
      <c r="HM6" s="216">
        <v>2021</v>
      </c>
      <c r="HN6" s="21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9"/>
      <c r="IN6" s="216">
        <v>2022</v>
      </c>
      <c r="IO6" s="217"/>
      <c r="IP6" s="227"/>
      <c r="IQ6" s="227"/>
      <c r="IR6" s="227"/>
      <c r="IS6" s="227"/>
      <c r="IT6" s="227"/>
      <c r="IU6" s="227"/>
      <c r="IV6" s="227"/>
      <c r="IW6" s="227"/>
      <c r="IX6" s="227"/>
      <c r="IY6" s="227"/>
      <c r="IZ6" s="227"/>
      <c r="JA6" s="227"/>
      <c r="JB6" s="227"/>
      <c r="JC6" s="227"/>
      <c r="JD6" s="227"/>
      <c r="JE6" s="227"/>
      <c r="JF6" s="227"/>
      <c r="JG6" s="227"/>
      <c r="JH6" s="227"/>
      <c r="JI6" s="227"/>
      <c r="JJ6" s="227"/>
      <c r="JK6" s="227"/>
      <c r="JL6" s="227"/>
      <c r="JM6" s="227"/>
      <c r="JN6" s="9"/>
      <c r="JO6" s="216">
        <v>2023</v>
      </c>
      <c r="JP6" s="217"/>
      <c r="JQ6" s="227"/>
      <c r="JR6" s="227"/>
      <c r="JS6" s="227"/>
      <c r="JT6" s="227"/>
      <c r="JU6" s="227"/>
      <c r="JV6" s="227"/>
      <c r="JW6" s="227"/>
      <c r="JX6" s="227"/>
      <c r="JY6" s="227"/>
      <c r="JZ6" s="227"/>
      <c r="KA6" s="227"/>
      <c r="KB6" s="227"/>
      <c r="KC6" s="227"/>
      <c r="KD6" s="227"/>
      <c r="KE6" s="227"/>
      <c r="KF6" s="227"/>
      <c r="KG6" s="227"/>
      <c r="KH6" s="227"/>
      <c r="KI6" s="227"/>
      <c r="KJ6" s="227"/>
      <c r="KK6" s="227"/>
      <c r="KL6" s="227"/>
      <c r="KM6" s="227"/>
      <c r="KN6" s="227"/>
      <c r="KO6" s="218" t="s">
        <v>358</v>
      </c>
      <c r="KP6" s="218"/>
    </row>
    <row r="7" spans="2:305" ht="6" customHeight="1" x14ac:dyDescent="0.2">
      <c r="B7" s="203"/>
      <c r="C7" s="203"/>
      <c r="D7" s="203"/>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12"/>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12"/>
      <c r="JN7" s="8"/>
      <c r="JO7" s="11"/>
      <c r="JP7" s="12"/>
      <c r="JQ7" s="11"/>
      <c r="JR7" s="12"/>
      <c r="JS7" s="11"/>
      <c r="JT7" s="12"/>
      <c r="JU7" s="11"/>
      <c r="JV7" s="12"/>
      <c r="JW7" s="11"/>
      <c r="JX7" s="12"/>
      <c r="JY7" s="11"/>
      <c r="JZ7" s="12"/>
      <c r="KA7" s="11"/>
      <c r="KB7" s="12"/>
      <c r="KC7" s="11"/>
      <c r="KD7" s="12"/>
      <c r="KE7" s="11"/>
      <c r="KF7" s="12"/>
      <c r="KG7" s="11"/>
      <c r="KH7" s="12"/>
      <c r="KI7" s="11"/>
      <c r="KJ7" s="12"/>
      <c r="KK7" s="11"/>
      <c r="KL7" s="12"/>
      <c r="KM7" s="11"/>
      <c r="KN7" s="12"/>
      <c r="KO7" s="218"/>
      <c r="KP7" s="218"/>
    </row>
    <row r="8" spans="2:305" ht="6" customHeight="1" x14ac:dyDescent="0.2">
      <c r="B8" s="203"/>
      <c r="C8" s="203"/>
      <c r="D8" s="20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218"/>
      <c r="KP8" s="218"/>
    </row>
    <row r="9" spans="2:305" ht="14.25" customHeight="1" x14ac:dyDescent="0.2">
      <c r="B9" s="203"/>
      <c r="C9" s="203"/>
      <c r="D9" s="203"/>
      <c r="E9" s="225" t="s">
        <v>47</v>
      </c>
      <c r="F9" s="226"/>
      <c r="G9" s="225" t="s">
        <v>48</v>
      </c>
      <c r="H9" s="226"/>
      <c r="I9" s="225" t="s">
        <v>49</v>
      </c>
      <c r="J9" s="226"/>
      <c r="K9" s="225" t="s">
        <v>50</v>
      </c>
      <c r="L9" s="226"/>
      <c r="M9" s="225" t="s">
        <v>51</v>
      </c>
      <c r="N9" s="226"/>
      <c r="O9" s="225" t="s">
        <v>52</v>
      </c>
      <c r="P9" s="226"/>
      <c r="Q9" s="225" t="s">
        <v>53</v>
      </c>
      <c r="R9" s="226"/>
      <c r="S9" s="225" t="s">
        <v>54</v>
      </c>
      <c r="T9" s="226"/>
      <c r="U9" s="225" t="s">
        <v>55</v>
      </c>
      <c r="V9" s="226"/>
      <c r="W9" s="225" t="s">
        <v>56</v>
      </c>
      <c r="X9" s="226"/>
      <c r="Y9" s="225" t="s">
        <v>57</v>
      </c>
      <c r="Z9" s="226"/>
      <c r="AA9" s="225" t="s">
        <v>58</v>
      </c>
      <c r="AB9" s="226"/>
      <c r="AC9" s="216" t="s">
        <v>9</v>
      </c>
      <c r="AD9" s="217"/>
      <c r="AE9" s="37"/>
      <c r="AF9" s="225" t="s">
        <v>47</v>
      </c>
      <c r="AG9" s="226"/>
      <c r="AH9" s="225" t="s">
        <v>48</v>
      </c>
      <c r="AI9" s="226"/>
      <c r="AJ9" s="225" t="s">
        <v>49</v>
      </c>
      <c r="AK9" s="226"/>
      <c r="AL9" s="225" t="s">
        <v>50</v>
      </c>
      <c r="AM9" s="226"/>
      <c r="AN9" s="225" t="s">
        <v>51</v>
      </c>
      <c r="AO9" s="226"/>
      <c r="AP9" s="225" t="s">
        <v>52</v>
      </c>
      <c r="AQ9" s="226"/>
      <c r="AR9" s="225" t="s">
        <v>53</v>
      </c>
      <c r="AS9" s="226"/>
      <c r="AT9" s="225" t="s">
        <v>54</v>
      </c>
      <c r="AU9" s="226"/>
      <c r="AV9" s="225" t="s">
        <v>55</v>
      </c>
      <c r="AW9" s="226"/>
      <c r="AX9" s="225" t="s">
        <v>56</v>
      </c>
      <c r="AY9" s="226"/>
      <c r="AZ9" s="225" t="s">
        <v>57</v>
      </c>
      <c r="BA9" s="226"/>
      <c r="BB9" s="225" t="s">
        <v>58</v>
      </c>
      <c r="BC9" s="226"/>
      <c r="BD9" s="216" t="s">
        <v>9</v>
      </c>
      <c r="BE9" s="217"/>
      <c r="BF9" s="37"/>
      <c r="BG9" s="225" t="s">
        <v>47</v>
      </c>
      <c r="BH9" s="226"/>
      <c r="BI9" s="225" t="s">
        <v>48</v>
      </c>
      <c r="BJ9" s="226"/>
      <c r="BK9" s="225" t="s">
        <v>49</v>
      </c>
      <c r="BL9" s="226"/>
      <c r="BM9" s="225" t="s">
        <v>50</v>
      </c>
      <c r="BN9" s="226"/>
      <c r="BO9" s="225" t="s">
        <v>51</v>
      </c>
      <c r="BP9" s="226"/>
      <c r="BQ9" s="225" t="s">
        <v>52</v>
      </c>
      <c r="BR9" s="226"/>
      <c r="BS9" s="225" t="s">
        <v>53</v>
      </c>
      <c r="BT9" s="226"/>
      <c r="BU9" s="225" t="s">
        <v>54</v>
      </c>
      <c r="BV9" s="226"/>
      <c r="BW9" s="225" t="s">
        <v>55</v>
      </c>
      <c r="BX9" s="226"/>
      <c r="BY9" s="225" t="s">
        <v>56</v>
      </c>
      <c r="BZ9" s="226"/>
      <c r="CA9" s="225" t="s">
        <v>57</v>
      </c>
      <c r="CB9" s="226"/>
      <c r="CC9" s="225" t="s">
        <v>58</v>
      </c>
      <c r="CD9" s="226"/>
      <c r="CE9" s="216" t="s">
        <v>9</v>
      </c>
      <c r="CF9" s="217"/>
      <c r="CG9" s="37"/>
      <c r="CH9" s="225" t="s">
        <v>47</v>
      </c>
      <c r="CI9" s="226"/>
      <c r="CJ9" s="225" t="s">
        <v>48</v>
      </c>
      <c r="CK9" s="226"/>
      <c r="CL9" s="225" t="s">
        <v>49</v>
      </c>
      <c r="CM9" s="226"/>
      <c r="CN9" s="225" t="s">
        <v>50</v>
      </c>
      <c r="CO9" s="226"/>
      <c r="CP9" s="225" t="s">
        <v>51</v>
      </c>
      <c r="CQ9" s="226"/>
      <c r="CR9" s="225" t="s">
        <v>52</v>
      </c>
      <c r="CS9" s="226"/>
      <c r="CT9" s="225" t="s">
        <v>53</v>
      </c>
      <c r="CU9" s="226"/>
      <c r="CV9" s="225" t="s">
        <v>54</v>
      </c>
      <c r="CW9" s="226"/>
      <c r="CX9" s="225" t="s">
        <v>55</v>
      </c>
      <c r="CY9" s="226"/>
      <c r="CZ9" s="225" t="s">
        <v>56</v>
      </c>
      <c r="DA9" s="226"/>
      <c r="DB9" s="225" t="s">
        <v>57</v>
      </c>
      <c r="DC9" s="226"/>
      <c r="DD9" s="225" t="s">
        <v>58</v>
      </c>
      <c r="DE9" s="226"/>
      <c r="DF9" s="216" t="s">
        <v>9</v>
      </c>
      <c r="DG9" s="216"/>
      <c r="DH9" s="37"/>
      <c r="DI9" s="225" t="s">
        <v>47</v>
      </c>
      <c r="DJ9" s="226"/>
      <c r="DK9" s="225" t="s">
        <v>48</v>
      </c>
      <c r="DL9" s="226"/>
      <c r="DM9" s="225" t="s">
        <v>49</v>
      </c>
      <c r="DN9" s="226"/>
      <c r="DO9" s="225" t="s">
        <v>50</v>
      </c>
      <c r="DP9" s="226"/>
      <c r="DQ9" s="225" t="s">
        <v>51</v>
      </c>
      <c r="DR9" s="226"/>
      <c r="DS9" s="225" t="s">
        <v>52</v>
      </c>
      <c r="DT9" s="226"/>
      <c r="DU9" s="225" t="s">
        <v>53</v>
      </c>
      <c r="DV9" s="226"/>
      <c r="DW9" s="225" t="s">
        <v>54</v>
      </c>
      <c r="DX9" s="226"/>
      <c r="DY9" s="225" t="s">
        <v>55</v>
      </c>
      <c r="DZ9" s="226"/>
      <c r="EA9" s="225" t="s">
        <v>56</v>
      </c>
      <c r="EB9" s="226"/>
      <c r="EC9" s="225" t="s">
        <v>57</v>
      </c>
      <c r="ED9" s="226"/>
      <c r="EE9" s="225" t="s">
        <v>58</v>
      </c>
      <c r="EF9" s="226"/>
      <c r="EG9" s="216" t="s">
        <v>9</v>
      </c>
      <c r="EH9" s="216"/>
      <c r="EI9" s="37"/>
      <c r="EJ9" s="225" t="s">
        <v>47</v>
      </c>
      <c r="EK9" s="226"/>
      <c r="EL9" s="225" t="s">
        <v>48</v>
      </c>
      <c r="EM9" s="226"/>
      <c r="EN9" s="225" t="s">
        <v>49</v>
      </c>
      <c r="EO9" s="226"/>
      <c r="EP9" s="225" t="s">
        <v>50</v>
      </c>
      <c r="EQ9" s="226"/>
      <c r="ER9" s="225" t="s">
        <v>51</v>
      </c>
      <c r="ES9" s="226"/>
      <c r="ET9" s="225" t="s">
        <v>52</v>
      </c>
      <c r="EU9" s="226"/>
      <c r="EV9" s="225" t="s">
        <v>53</v>
      </c>
      <c r="EW9" s="226"/>
      <c r="EX9" s="225" t="s">
        <v>54</v>
      </c>
      <c r="EY9" s="226"/>
      <c r="EZ9" s="225" t="s">
        <v>55</v>
      </c>
      <c r="FA9" s="226"/>
      <c r="FB9" s="225" t="s">
        <v>56</v>
      </c>
      <c r="FC9" s="226"/>
      <c r="FD9" s="225" t="s">
        <v>57</v>
      </c>
      <c r="FE9" s="226"/>
      <c r="FF9" s="225" t="s">
        <v>58</v>
      </c>
      <c r="FG9" s="226"/>
      <c r="FH9" s="216" t="s">
        <v>9</v>
      </c>
      <c r="FI9" s="216"/>
      <c r="FJ9" s="37"/>
      <c r="FK9" s="225" t="s">
        <v>47</v>
      </c>
      <c r="FL9" s="226"/>
      <c r="FM9" s="225" t="s">
        <v>48</v>
      </c>
      <c r="FN9" s="226"/>
      <c r="FO9" s="225" t="s">
        <v>49</v>
      </c>
      <c r="FP9" s="226"/>
      <c r="FQ9" s="225" t="s">
        <v>50</v>
      </c>
      <c r="FR9" s="226"/>
      <c r="FS9" s="225" t="s">
        <v>51</v>
      </c>
      <c r="FT9" s="226"/>
      <c r="FU9" s="225" t="s">
        <v>52</v>
      </c>
      <c r="FV9" s="226"/>
      <c r="FW9" s="225" t="s">
        <v>53</v>
      </c>
      <c r="FX9" s="226"/>
      <c r="FY9" s="225" t="s">
        <v>54</v>
      </c>
      <c r="FZ9" s="226"/>
      <c r="GA9" s="225" t="s">
        <v>55</v>
      </c>
      <c r="GB9" s="226"/>
      <c r="GC9" s="225" t="s">
        <v>56</v>
      </c>
      <c r="GD9" s="226"/>
      <c r="GE9" s="225" t="s">
        <v>57</v>
      </c>
      <c r="GF9" s="226"/>
      <c r="GG9" s="225" t="s">
        <v>58</v>
      </c>
      <c r="GH9" s="226"/>
      <c r="GI9" s="216" t="s">
        <v>9</v>
      </c>
      <c r="GJ9" s="216"/>
      <c r="GK9" s="37"/>
      <c r="GL9" s="225" t="s">
        <v>47</v>
      </c>
      <c r="GM9" s="226"/>
      <c r="GN9" s="225" t="s">
        <v>48</v>
      </c>
      <c r="GO9" s="226"/>
      <c r="GP9" s="225" t="s">
        <v>49</v>
      </c>
      <c r="GQ9" s="226"/>
      <c r="GR9" s="225" t="s">
        <v>50</v>
      </c>
      <c r="GS9" s="226"/>
      <c r="GT9" s="225" t="s">
        <v>51</v>
      </c>
      <c r="GU9" s="226"/>
      <c r="GV9" s="225" t="s">
        <v>52</v>
      </c>
      <c r="GW9" s="226"/>
      <c r="GX9" s="225" t="s">
        <v>53</v>
      </c>
      <c r="GY9" s="226"/>
      <c r="GZ9" s="225" t="s">
        <v>54</v>
      </c>
      <c r="HA9" s="226"/>
      <c r="HB9" s="225" t="s">
        <v>55</v>
      </c>
      <c r="HC9" s="226"/>
      <c r="HD9" s="225" t="s">
        <v>56</v>
      </c>
      <c r="HE9" s="226"/>
      <c r="HF9" s="225" t="s">
        <v>57</v>
      </c>
      <c r="HG9" s="226"/>
      <c r="HH9" s="225" t="s">
        <v>58</v>
      </c>
      <c r="HI9" s="226"/>
      <c r="HJ9" s="216" t="s">
        <v>9</v>
      </c>
      <c r="HK9" s="216"/>
      <c r="HL9" s="37"/>
      <c r="HM9" s="225" t="s">
        <v>47</v>
      </c>
      <c r="HN9" s="226"/>
      <c r="HO9" s="225" t="s">
        <v>48</v>
      </c>
      <c r="HP9" s="226"/>
      <c r="HQ9" s="225" t="s">
        <v>49</v>
      </c>
      <c r="HR9" s="226"/>
      <c r="HS9" s="225" t="s">
        <v>50</v>
      </c>
      <c r="HT9" s="226"/>
      <c r="HU9" s="225" t="s">
        <v>51</v>
      </c>
      <c r="HV9" s="226"/>
      <c r="HW9" s="225" t="s">
        <v>52</v>
      </c>
      <c r="HX9" s="226"/>
      <c r="HY9" s="225" t="s">
        <v>53</v>
      </c>
      <c r="HZ9" s="226"/>
      <c r="IA9" s="225" t="s">
        <v>54</v>
      </c>
      <c r="IB9" s="226"/>
      <c r="IC9" s="225" t="s">
        <v>55</v>
      </c>
      <c r="ID9" s="226"/>
      <c r="IE9" s="225" t="s">
        <v>56</v>
      </c>
      <c r="IF9" s="226"/>
      <c r="IG9" s="225" t="s">
        <v>57</v>
      </c>
      <c r="IH9" s="226"/>
      <c r="II9" s="225" t="s">
        <v>58</v>
      </c>
      <c r="IJ9" s="226"/>
      <c r="IK9" s="216" t="s">
        <v>9</v>
      </c>
      <c r="IL9" s="216"/>
      <c r="IM9" s="14"/>
      <c r="IN9" s="225" t="s">
        <v>47</v>
      </c>
      <c r="IO9" s="226"/>
      <c r="IP9" s="225" t="s">
        <v>48</v>
      </c>
      <c r="IQ9" s="226"/>
      <c r="IR9" s="225" t="s">
        <v>49</v>
      </c>
      <c r="IS9" s="226"/>
      <c r="IT9" s="225" t="s">
        <v>50</v>
      </c>
      <c r="IU9" s="226"/>
      <c r="IV9" s="225" t="s">
        <v>51</v>
      </c>
      <c r="IW9" s="226"/>
      <c r="IX9" s="225" t="s">
        <v>52</v>
      </c>
      <c r="IY9" s="226"/>
      <c r="IZ9" s="225" t="s">
        <v>53</v>
      </c>
      <c r="JA9" s="226"/>
      <c r="JB9" s="225" t="s">
        <v>54</v>
      </c>
      <c r="JC9" s="226"/>
      <c r="JD9" s="225" t="s">
        <v>55</v>
      </c>
      <c r="JE9" s="226"/>
      <c r="JF9" s="225" t="s">
        <v>56</v>
      </c>
      <c r="JG9" s="226"/>
      <c r="JH9" s="225" t="s">
        <v>57</v>
      </c>
      <c r="JI9" s="226"/>
      <c r="JJ9" s="225" t="s">
        <v>58</v>
      </c>
      <c r="JK9" s="226"/>
      <c r="JL9" s="216" t="s">
        <v>9</v>
      </c>
      <c r="JM9" s="216"/>
      <c r="JN9" s="14"/>
      <c r="JO9" s="225" t="s">
        <v>47</v>
      </c>
      <c r="JP9" s="226"/>
      <c r="JQ9" s="225" t="s">
        <v>48</v>
      </c>
      <c r="JR9" s="226"/>
      <c r="JS9" s="225" t="s">
        <v>49</v>
      </c>
      <c r="JT9" s="226"/>
      <c r="JU9" s="225" t="s">
        <v>50</v>
      </c>
      <c r="JV9" s="226"/>
      <c r="JW9" s="225" t="s">
        <v>51</v>
      </c>
      <c r="JX9" s="226"/>
      <c r="JY9" s="225" t="s">
        <v>52</v>
      </c>
      <c r="JZ9" s="226"/>
      <c r="KA9" s="225" t="s">
        <v>53</v>
      </c>
      <c r="KB9" s="226"/>
      <c r="KC9" s="225" t="s">
        <v>54</v>
      </c>
      <c r="KD9" s="226"/>
      <c r="KE9" s="225" t="s">
        <v>55</v>
      </c>
      <c r="KF9" s="226"/>
      <c r="KG9" s="225" t="s">
        <v>56</v>
      </c>
      <c r="KH9" s="226"/>
      <c r="KI9" s="225" t="s">
        <v>57</v>
      </c>
      <c r="KJ9" s="226"/>
      <c r="KK9" s="225" t="s">
        <v>58</v>
      </c>
      <c r="KL9" s="226"/>
      <c r="KM9" s="216" t="s">
        <v>9</v>
      </c>
      <c r="KN9" s="216"/>
      <c r="KO9" s="218" t="s">
        <v>10</v>
      </c>
      <c r="KP9" s="218"/>
    </row>
    <row r="10" spans="2:305"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12"/>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2"/>
      <c r="JN10" s="8"/>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11"/>
      <c r="KN10" s="12"/>
      <c r="KO10" s="10"/>
      <c r="KP10" s="10"/>
    </row>
    <row r="11" spans="2:305"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8"/>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13"/>
      <c r="KN11" s="8"/>
      <c r="KO11" s="48"/>
      <c r="KP11" s="48"/>
    </row>
    <row r="12" spans="2:305" ht="13.95" customHeight="1" x14ac:dyDescent="0.2">
      <c r="B12" s="14">
        <v>1</v>
      </c>
      <c r="C12" s="48"/>
      <c r="D12" s="15" t="s">
        <v>11</v>
      </c>
      <c r="E12" s="16">
        <v>30913</v>
      </c>
      <c r="F12" s="16"/>
      <c r="G12" s="16">
        <v>28019</v>
      </c>
      <c r="H12" s="16"/>
      <c r="I12" s="16">
        <v>29888</v>
      </c>
      <c r="J12" s="16"/>
      <c r="K12" s="16">
        <v>29808</v>
      </c>
      <c r="L12" s="16"/>
      <c r="M12" s="16">
        <v>30379</v>
      </c>
      <c r="N12" s="16"/>
      <c r="O12" s="16">
        <v>27649</v>
      </c>
      <c r="P12" s="16"/>
      <c r="Q12" s="16">
        <v>26777</v>
      </c>
      <c r="R12" s="16"/>
      <c r="S12" s="16">
        <v>30379</v>
      </c>
      <c r="T12" s="16"/>
      <c r="U12" s="16">
        <v>30275</v>
      </c>
      <c r="V12" s="16"/>
      <c r="W12" s="16">
        <v>31755</v>
      </c>
      <c r="X12" s="16"/>
      <c r="Y12" s="16">
        <v>30266</v>
      </c>
      <c r="Z12" s="16"/>
      <c r="AA12" s="16">
        <v>30047</v>
      </c>
      <c r="AB12" s="16"/>
      <c r="AC12" s="16">
        <v>356155</v>
      </c>
      <c r="AD12" s="16">
        <v>885529</v>
      </c>
      <c r="AE12" s="16"/>
      <c r="AF12" s="16">
        <v>33308</v>
      </c>
      <c r="AG12" s="16"/>
      <c r="AH12" s="16">
        <v>30999</v>
      </c>
      <c r="AI12" s="16"/>
      <c r="AJ12" s="16">
        <v>33931</v>
      </c>
      <c r="AK12" s="16"/>
      <c r="AL12" s="16">
        <v>32565</v>
      </c>
      <c r="AM12" s="16"/>
      <c r="AN12" s="16">
        <v>33314</v>
      </c>
      <c r="AO12" s="16"/>
      <c r="AP12" s="16">
        <v>31136</v>
      </c>
      <c r="AQ12" s="16"/>
      <c r="AR12" s="16">
        <v>29253</v>
      </c>
      <c r="AS12" s="16"/>
      <c r="AT12" s="16">
        <v>32298</v>
      </c>
      <c r="AU12" s="16"/>
      <c r="AV12" s="16">
        <v>33602</v>
      </c>
      <c r="AW12" s="16"/>
      <c r="AX12" s="16">
        <v>34685</v>
      </c>
      <c r="AY12" s="16"/>
      <c r="AZ12" s="16">
        <v>32172</v>
      </c>
      <c r="BA12" s="16"/>
      <c r="BB12" s="16">
        <v>32077</v>
      </c>
      <c r="BC12" s="16"/>
      <c r="BD12" s="16">
        <v>389340</v>
      </c>
      <c r="BE12" s="16">
        <v>885529</v>
      </c>
      <c r="BF12" s="16"/>
      <c r="BG12" s="16">
        <v>33326</v>
      </c>
      <c r="BH12" s="16"/>
      <c r="BI12" s="16">
        <v>31425</v>
      </c>
      <c r="BJ12" s="16"/>
      <c r="BK12" s="16">
        <v>34681</v>
      </c>
      <c r="BL12" s="16"/>
      <c r="BM12" s="16">
        <v>32644</v>
      </c>
      <c r="BN12" s="16"/>
      <c r="BO12" s="16">
        <v>32703</v>
      </c>
      <c r="BP12" s="16"/>
      <c r="BQ12" s="16">
        <v>33324</v>
      </c>
      <c r="BR12" s="16"/>
      <c r="BS12" s="16">
        <v>30688</v>
      </c>
      <c r="BT12" s="16"/>
      <c r="BU12" s="16">
        <v>33279</v>
      </c>
      <c r="BV12" s="16"/>
      <c r="BW12" s="16">
        <v>34848</v>
      </c>
      <c r="BX12" s="16"/>
      <c r="BY12" s="16">
        <v>35530</v>
      </c>
      <c r="BZ12" s="16"/>
      <c r="CA12" s="16">
        <v>34284</v>
      </c>
      <c r="CB12" s="16"/>
      <c r="CC12" s="16">
        <v>34803</v>
      </c>
      <c r="CD12" s="16"/>
      <c r="CE12" s="16">
        <v>401535</v>
      </c>
      <c r="CF12" s="17"/>
      <c r="CG12" s="16"/>
      <c r="CH12" s="16">
        <v>34795</v>
      </c>
      <c r="CI12" s="16"/>
      <c r="CJ12" s="16">
        <v>34877</v>
      </c>
      <c r="CK12" s="16"/>
      <c r="CL12" s="16">
        <v>36120</v>
      </c>
      <c r="CM12" s="16"/>
      <c r="CN12" s="16">
        <v>35617</v>
      </c>
      <c r="CO12" s="16"/>
      <c r="CP12" s="16">
        <v>36248</v>
      </c>
      <c r="CQ12" s="16"/>
      <c r="CR12" s="16">
        <v>34191</v>
      </c>
      <c r="CS12" s="16"/>
      <c r="CT12" s="16">
        <v>31285</v>
      </c>
      <c r="CU12" s="16"/>
      <c r="CV12" s="16">
        <v>35325</v>
      </c>
      <c r="CW12" s="16"/>
      <c r="CX12" s="16">
        <v>36321</v>
      </c>
      <c r="CY12" s="16"/>
      <c r="CZ12" s="16">
        <v>36309</v>
      </c>
      <c r="DA12" s="16"/>
      <c r="DB12" s="16">
        <v>36212</v>
      </c>
      <c r="DC12" s="16"/>
      <c r="DD12" s="16">
        <v>36364</v>
      </c>
      <c r="DE12" s="16"/>
      <c r="DF12" s="16">
        <v>423664</v>
      </c>
      <c r="DG12" s="17"/>
      <c r="DH12" s="16"/>
      <c r="DI12" s="16">
        <v>36919</v>
      </c>
      <c r="DJ12" s="16"/>
      <c r="DK12" s="16">
        <v>34428</v>
      </c>
      <c r="DL12" s="16"/>
      <c r="DM12" s="16">
        <v>38856</v>
      </c>
      <c r="DN12" s="16"/>
      <c r="DO12" s="16">
        <v>34739</v>
      </c>
      <c r="DP12" s="16"/>
      <c r="DQ12" s="16">
        <v>37908</v>
      </c>
      <c r="DR12" s="16"/>
      <c r="DS12" s="16">
        <v>35305</v>
      </c>
      <c r="DT12" s="16"/>
      <c r="DU12" s="16">
        <v>31883</v>
      </c>
      <c r="DV12" s="16"/>
      <c r="DW12" s="16">
        <v>36246</v>
      </c>
      <c r="DX12" s="16"/>
      <c r="DY12" s="16">
        <v>36704</v>
      </c>
      <c r="DZ12" s="16"/>
      <c r="EA12" s="16">
        <v>38099</v>
      </c>
      <c r="EB12" s="16"/>
      <c r="EC12" s="16">
        <v>37416</v>
      </c>
      <c r="ED12" s="16"/>
      <c r="EE12" s="16">
        <v>36051</v>
      </c>
      <c r="EF12" s="16"/>
      <c r="EG12" s="16">
        <v>434554</v>
      </c>
      <c r="EH12" s="17"/>
      <c r="EI12" s="16"/>
      <c r="EJ12" s="16">
        <v>38406</v>
      </c>
      <c r="EK12" s="16"/>
      <c r="EL12" s="16">
        <v>35164</v>
      </c>
      <c r="EM12" s="16"/>
      <c r="EN12" s="16">
        <v>38181</v>
      </c>
      <c r="EO12" s="16"/>
      <c r="EP12" s="16">
        <v>36633</v>
      </c>
      <c r="EQ12" s="16"/>
      <c r="ER12" s="16">
        <v>38155</v>
      </c>
      <c r="ES12" s="16"/>
      <c r="ET12" s="16">
        <v>35648</v>
      </c>
      <c r="EU12" s="16"/>
      <c r="EV12" s="16">
        <v>33101</v>
      </c>
      <c r="EW12" s="16"/>
      <c r="EX12" s="16">
        <v>37088</v>
      </c>
      <c r="EY12" s="16"/>
      <c r="EZ12" s="16">
        <v>36665</v>
      </c>
      <c r="FA12" s="16"/>
      <c r="FB12" s="16">
        <v>39388</v>
      </c>
      <c r="FC12" s="16"/>
      <c r="FD12" s="16">
        <v>38021</v>
      </c>
      <c r="FE12" s="16"/>
      <c r="FF12" s="16">
        <v>34667</v>
      </c>
      <c r="FG12" s="16"/>
      <c r="FH12" s="16">
        <v>441117</v>
      </c>
      <c r="FI12" s="17"/>
      <c r="FJ12" s="16"/>
      <c r="FK12" s="16">
        <v>38152</v>
      </c>
      <c r="FL12" s="16"/>
      <c r="FM12" s="16">
        <v>34739</v>
      </c>
      <c r="FN12" s="16"/>
      <c r="FO12" s="16">
        <v>37679</v>
      </c>
      <c r="FP12" s="16"/>
      <c r="FQ12" s="16">
        <v>36455</v>
      </c>
      <c r="FR12" s="16"/>
      <c r="FS12" s="16">
        <v>38124</v>
      </c>
      <c r="FT12" s="16"/>
      <c r="FU12" s="16">
        <v>34718</v>
      </c>
      <c r="FV12" s="16"/>
      <c r="FW12" s="16">
        <v>33996</v>
      </c>
      <c r="FX12" s="16"/>
      <c r="FY12" s="16">
        <v>36856</v>
      </c>
      <c r="FZ12" s="16"/>
      <c r="GA12" s="16">
        <v>37142</v>
      </c>
      <c r="GB12" s="16"/>
      <c r="GC12" s="16">
        <v>39243</v>
      </c>
      <c r="GD12" s="16"/>
      <c r="GE12" s="16">
        <v>37144</v>
      </c>
      <c r="GF12" s="16"/>
      <c r="GG12" s="16">
        <v>35596</v>
      </c>
      <c r="GH12" s="16"/>
      <c r="GI12" s="16">
        <v>439844</v>
      </c>
      <c r="GJ12" s="17"/>
      <c r="GK12" s="16"/>
      <c r="GL12" s="16">
        <v>38010</v>
      </c>
      <c r="GM12" s="16"/>
      <c r="GN12" s="16">
        <v>35854</v>
      </c>
      <c r="GO12" s="16"/>
      <c r="GP12" s="16">
        <v>38769</v>
      </c>
      <c r="GQ12" s="16"/>
      <c r="GR12" s="16">
        <v>36639</v>
      </c>
      <c r="GS12" s="16"/>
      <c r="GT12" s="16">
        <v>36842</v>
      </c>
      <c r="GU12" s="16"/>
      <c r="GV12" s="16">
        <v>36293</v>
      </c>
      <c r="GW12" s="16"/>
      <c r="GX12" s="16">
        <v>33077</v>
      </c>
      <c r="GY12" s="16"/>
      <c r="GZ12" s="16">
        <v>36848</v>
      </c>
      <c r="HA12" s="16"/>
      <c r="HB12" s="16">
        <v>38576</v>
      </c>
      <c r="HC12" s="16"/>
      <c r="HD12" s="16">
        <v>39637</v>
      </c>
      <c r="HE12" s="16"/>
      <c r="HF12" s="16">
        <v>37728</v>
      </c>
      <c r="HG12" s="16"/>
      <c r="HH12" s="16">
        <v>37352</v>
      </c>
      <c r="HI12" s="16"/>
      <c r="HJ12" s="16">
        <v>445625</v>
      </c>
      <c r="HK12" s="17"/>
      <c r="HL12" s="16"/>
      <c r="HM12" s="16">
        <v>36111</v>
      </c>
      <c r="HN12" s="16"/>
      <c r="HO12" s="16">
        <v>34541</v>
      </c>
      <c r="HP12" s="16"/>
      <c r="HQ12" s="16">
        <v>39046</v>
      </c>
      <c r="HR12" s="16"/>
      <c r="HS12" s="16">
        <v>36503</v>
      </c>
      <c r="HT12" s="16"/>
      <c r="HU12" s="16">
        <v>37326</v>
      </c>
      <c r="HV12" s="16"/>
      <c r="HW12" s="16">
        <v>36178</v>
      </c>
      <c r="HX12" s="16"/>
      <c r="HY12" s="16">
        <v>31982</v>
      </c>
      <c r="HZ12" s="16"/>
      <c r="IA12" s="16">
        <v>36132</v>
      </c>
      <c r="IB12" s="16"/>
      <c r="IC12" s="16">
        <v>38021</v>
      </c>
      <c r="ID12" s="16"/>
      <c r="IE12" s="16">
        <v>37895</v>
      </c>
      <c r="IF12" s="16"/>
      <c r="IG12" s="16">
        <v>37752</v>
      </c>
      <c r="IH12" s="16"/>
      <c r="II12" s="16">
        <v>38475</v>
      </c>
      <c r="IJ12" s="16"/>
      <c r="IK12" s="16">
        <v>439962</v>
      </c>
      <c r="IL12" s="17"/>
      <c r="IM12" s="17"/>
      <c r="IN12" s="16">
        <v>38136</v>
      </c>
      <c r="IO12" s="16"/>
      <c r="IP12" s="16">
        <v>35883</v>
      </c>
      <c r="IQ12" s="16"/>
      <c r="IR12" s="16">
        <v>40516</v>
      </c>
      <c r="IS12" s="16"/>
      <c r="IT12" s="16">
        <v>37232</v>
      </c>
      <c r="IU12" s="16"/>
      <c r="IV12" s="16">
        <v>39241</v>
      </c>
      <c r="IW12" s="16"/>
      <c r="IX12" s="16">
        <v>35798</v>
      </c>
      <c r="IY12" s="16"/>
      <c r="IZ12" s="16">
        <v>32420</v>
      </c>
      <c r="JA12" s="16"/>
      <c r="JB12" s="16">
        <v>37601</v>
      </c>
      <c r="JC12" s="16"/>
      <c r="JD12" s="16">
        <v>40022</v>
      </c>
      <c r="JE12" s="16"/>
      <c r="JF12" s="16">
        <v>38970</v>
      </c>
      <c r="JG12" s="16"/>
      <c r="JH12" s="16">
        <v>38518</v>
      </c>
      <c r="JI12" s="16"/>
      <c r="JJ12" s="16">
        <v>39255</v>
      </c>
      <c r="JK12" s="16"/>
      <c r="JL12" s="16">
        <v>453592</v>
      </c>
      <c r="JM12" s="17"/>
      <c r="JN12" s="17"/>
      <c r="JO12" s="16">
        <v>39067</v>
      </c>
      <c r="JP12" s="16"/>
      <c r="JQ12" s="16">
        <v>36354</v>
      </c>
      <c r="JR12" s="16"/>
      <c r="JS12" s="16">
        <v>41231</v>
      </c>
      <c r="JT12" s="16"/>
      <c r="JU12" s="16">
        <v>37530</v>
      </c>
      <c r="JV12" s="16"/>
      <c r="JW12" s="16">
        <v>40372</v>
      </c>
      <c r="JX12" s="16"/>
      <c r="JY12" s="16">
        <v>36181</v>
      </c>
      <c r="JZ12" s="16"/>
      <c r="KA12" s="16">
        <v>33371</v>
      </c>
      <c r="KB12" s="16"/>
      <c r="KC12" s="16">
        <v>39123</v>
      </c>
      <c r="KD12" s="16"/>
      <c r="KE12" s="16">
        <v>39685</v>
      </c>
      <c r="KF12" s="16"/>
      <c r="KG12" s="16">
        <v>41226</v>
      </c>
      <c r="KH12" s="16"/>
      <c r="KI12" s="16">
        <v>40145</v>
      </c>
      <c r="KJ12" s="16"/>
      <c r="KK12" s="16">
        <v>38255</v>
      </c>
      <c r="KL12" s="16"/>
      <c r="KM12" s="16">
        <v>462540</v>
      </c>
      <c r="KN12" s="18"/>
      <c r="KO12" s="15"/>
      <c r="KP12" s="24" t="s">
        <v>12</v>
      </c>
    </row>
    <row r="13" spans="2:305" ht="6" customHeight="1" x14ac:dyDescent="0.2">
      <c r="B13" s="13"/>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8"/>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13"/>
      <c r="KN13" s="8"/>
      <c r="KO13" s="48"/>
      <c r="KP13" s="20"/>
    </row>
    <row r="14" spans="2:305" ht="4.5"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1"/>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3"/>
      <c r="KN14" s="21"/>
      <c r="KO14" s="22"/>
      <c r="KP14" s="20"/>
    </row>
    <row r="15" spans="2:305" ht="10.199999999999999" customHeight="1" x14ac:dyDescent="0.2">
      <c r="B15" s="14">
        <v>2</v>
      </c>
      <c r="C15" s="13"/>
      <c r="D15" s="18" t="s">
        <v>13</v>
      </c>
      <c r="E15" s="16">
        <v>30032</v>
      </c>
      <c r="F15" s="16"/>
      <c r="G15" s="16">
        <v>27347</v>
      </c>
      <c r="H15" s="16"/>
      <c r="I15" s="16">
        <v>29059</v>
      </c>
      <c r="J15" s="16"/>
      <c r="K15" s="16">
        <v>29028</v>
      </c>
      <c r="L15" s="16"/>
      <c r="M15" s="16">
        <v>29400</v>
      </c>
      <c r="N15" s="16"/>
      <c r="O15" s="16">
        <v>26962</v>
      </c>
      <c r="P15" s="16"/>
      <c r="Q15" s="16">
        <v>24937</v>
      </c>
      <c r="R15" s="16"/>
      <c r="S15" s="16">
        <v>28687</v>
      </c>
      <c r="T15" s="16"/>
      <c r="U15" s="16">
        <v>28719</v>
      </c>
      <c r="V15" s="16"/>
      <c r="W15" s="16">
        <v>30528</v>
      </c>
      <c r="X15" s="16"/>
      <c r="Y15" s="16">
        <v>29270</v>
      </c>
      <c r="Z15" s="16"/>
      <c r="AA15" s="16">
        <v>28579</v>
      </c>
      <c r="AB15" s="16"/>
      <c r="AC15" s="16">
        <v>342548</v>
      </c>
      <c r="AD15" s="21"/>
      <c r="AE15" s="21"/>
      <c r="AF15" s="16">
        <v>32703</v>
      </c>
      <c r="AG15" s="16"/>
      <c r="AH15" s="16">
        <v>30056</v>
      </c>
      <c r="AI15" s="16"/>
      <c r="AJ15" s="16">
        <v>32855</v>
      </c>
      <c r="AK15" s="16"/>
      <c r="AL15" s="16">
        <v>31118</v>
      </c>
      <c r="AM15" s="16"/>
      <c r="AN15" s="16">
        <v>31579</v>
      </c>
      <c r="AO15" s="16"/>
      <c r="AP15" s="16">
        <v>27469</v>
      </c>
      <c r="AQ15" s="16"/>
      <c r="AR15" s="16">
        <v>27705</v>
      </c>
      <c r="AS15" s="16"/>
      <c r="AT15" s="16">
        <v>30203</v>
      </c>
      <c r="AU15" s="16"/>
      <c r="AV15" s="16">
        <v>32568</v>
      </c>
      <c r="AW15" s="16"/>
      <c r="AX15" s="16">
        <v>33833</v>
      </c>
      <c r="AY15" s="16"/>
      <c r="AZ15" s="16">
        <v>31611</v>
      </c>
      <c r="BA15" s="16"/>
      <c r="BB15" s="16">
        <v>31525</v>
      </c>
      <c r="BC15" s="16"/>
      <c r="BD15" s="16">
        <v>373225</v>
      </c>
      <c r="BE15" s="21"/>
      <c r="BF15" s="21"/>
      <c r="BG15" s="16">
        <v>32340</v>
      </c>
      <c r="BH15" s="16"/>
      <c r="BI15" s="16">
        <v>30536</v>
      </c>
      <c r="BJ15" s="16"/>
      <c r="BK15" s="16">
        <v>34244</v>
      </c>
      <c r="BL15" s="16"/>
      <c r="BM15" s="16">
        <v>31196</v>
      </c>
      <c r="BN15" s="16"/>
      <c r="BO15" s="16">
        <v>31719</v>
      </c>
      <c r="BP15" s="16"/>
      <c r="BQ15" s="16">
        <v>32654</v>
      </c>
      <c r="BR15" s="16"/>
      <c r="BS15" s="16">
        <v>29648</v>
      </c>
      <c r="BT15" s="16"/>
      <c r="BU15" s="16">
        <v>31286</v>
      </c>
      <c r="BV15" s="16"/>
      <c r="BW15" s="16">
        <v>33701</v>
      </c>
      <c r="BX15" s="16"/>
      <c r="BY15" s="16">
        <v>34485</v>
      </c>
      <c r="BZ15" s="16"/>
      <c r="CA15" s="16">
        <v>33324</v>
      </c>
      <c r="CB15" s="16"/>
      <c r="CC15" s="16">
        <v>32952</v>
      </c>
      <c r="CD15" s="16"/>
      <c r="CE15" s="16">
        <v>388085</v>
      </c>
      <c r="CF15" s="21"/>
      <c r="CG15" s="21"/>
      <c r="CH15" s="16">
        <v>32698</v>
      </c>
      <c r="CI15" s="16"/>
      <c r="CJ15" s="16">
        <v>33151</v>
      </c>
      <c r="CK15" s="16"/>
      <c r="CL15" s="16">
        <v>34644</v>
      </c>
      <c r="CM15" s="16"/>
      <c r="CN15" s="16">
        <v>34090</v>
      </c>
      <c r="CO15" s="16"/>
      <c r="CP15" s="16">
        <v>34304</v>
      </c>
      <c r="CQ15" s="16"/>
      <c r="CR15" s="16">
        <v>32563</v>
      </c>
      <c r="CS15" s="16"/>
      <c r="CT15" s="16">
        <v>30391</v>
      </c>
      <c r="CU15" s="16"/>
      <c r="CV15" s="16">
        <v>33504</v>
      </c>
      <c r="CW15" s="16"/>
      <c r="CX15" s="16">
        <v>34191</v>
      </c>
      <c r="CY15" s="16"/>
      <c r="CZ15" s="16">
        <v>33935</v>
      </c>
      <c r="DA15" s="16"/>
      <c r="DB15" s="16">
        <v>32749</v>
      </c>
      <c r="DC15" s="16"/>
      <c r="DD15" s="16">
        <v>33632</v>
      </c>
      <c r="DE15" s="16"/>
      <c r="DF15" s="16">
        <v>399852</v>
      </c>
      <c r="DG15" s="21"/>
      <c r="DH15" s="21"/>
      <c r="DI15" s="16">
        <v>35083</v>
      </c>
      <c r="DJ15" s="16"/>
      <c r="DK15" s="16">
        <v>33200</v>
      </c>
      <c r="DL15" s="16"/>
      <c r="DM15" s="16">
        <v>37162</v>
      </c>
      <c r="DN15" s="16"/>
      <c r="DO15" s="16">
        <v>32928</v>
      </c>
      <c r="DP15" s="16"/>
      <c r="DQ15" s="16">
        <v>35305</v>
      </c>
      <c r="DR15" s="16"/>
      <c r="DS15" s="16">
        <v>33258</v>
      </c>
      <c r="DT15" s="16"/>
      <c r="DU15" s="16">
        <v>28890</v>
      </c>
      <c r="DV15" s="16"/>
      <c r="DW15" s="16">
        <v>33507</v>
      </c>
      <c r="DX15" s="16"/>
      <c r="DY15" s="16">
        <v>34261</v>
      </c>
      <c r="DZ15" s="16"/>
      <c r="EA15" s="16">
        <v>35618</v>
      </c>
      <c r="EB15" s="16"/>
      <c r="EC15" s="16">
        <v>35571</v>
      </c>
      <c r="ED15" s="16"/>
      <c r="EE15" s="16">
        <v>34472</v>
      </c>
      <c r="EF15" s="16"/>
      <c r="EG15" s="16">
        <v>409255</v>
      </c>
      <c r="EH15" s="21"/>
      <c r="EI15" s="21"/>
      <c r="EJ15" s="16">
        <v>36862</v>
      </c>
      <c r="EK15" s="16"/>
      <c r="EL15" s="16">
        <v>32914</v>
      </c>
      <c r="EM15" s="16"/>
      <c r="EN15" s="16">
        <v>35130</v>
      </c>
      <c r="EO15" s="16"/>
      <c r="EP15" s="16">
        <v>34181</v>
      </c>
      <c r="EQ15" s="16"/>
      <c r="ER15" s="16">
        <v>35735</v>
      </c>
      <c r="ES15" s="16"/>
      <c r="ET15" s="16">
        <v>33339</v>
      </c>
      <c r="EU15" s="16"/>
      <c r="EV15" s="16">
        <v>29568</v>
      </c>
      <c r="EW15" s="16"/>
      <c r="EX15" s="16">
        <v>34693</v>
      </c>
      <c r="EY15" s="16"/>
      <c r="EZ15" s="16">
        <v>35194</v>
      </c>
      <c r="FA15" s="16"/>
      <c r="FB15" s="16">
        <v>37180</v>
      </c>
      <c r="FC15" s="16"/>
      <c r="FD15" s="16">
        <v>36916</v>
      </c>
      <c r="FE15" s="16"/>
      <c r="FF15" s="16">
        <v>33806</v>
      </c>
      <c r="FG15" s="16"/>
      <c r="FH15" s="16">
        <v>415518</v>
      </c>
      <c r="FI15" s="21"/>
      <c r="FJ15" s="21"/>
      <c r="FK15" s="16">
        <v>36790</v>
      </c>
      <c r="FL15" s="16"/>
      <c r="FM15" s="16">
        <v>33063</v>
      </c>
      <c r="FN15" s="16"/>
      <c r="FO15" s="16">
        <v>36841</v>
      </c>
      <c r="FP15" s="16"/>
      <c r="FQ15" s="16">
        <v>34900</v>
      </c>
      <c r="FR15" s="16"/>
      <c r="FS15" s="16">
        <v>36353</v>
      </c>
      <c r="FT15" s="16"/>
      <c r="FU15" s="16">
        <v>32890</v>
      </c>
      <c r="FV15" s="16"/>
      <c r="FW15" s="16">
        <v>31868</v>
      </c>
      <c r="FX15" s="16"/>
      <c r="FY15" s="16">
        <v>34664</v>
      </c>
      <c r="FZ15" s="16"/>
      <c r="GA15" s="16">
        <v>35830</v>
      </c>
      <c r="GB15" s="16"/>
      <c r="GC15" s="16">
        <v>36722</v>
      </c>
      <c r="GD15" s="16"/>
      <c r="GE15" s="16">
        <v>35980</v>
      </c>
      <c r="GF15" s="16"/>
      <c r="GG15" s="16">
        <v>34556</v>
      </c>
      <c r="GH15" s="16"/>
      <c r="GI15" s="16">
        <v>420457</v>
      </c>
      <c r="GJ15" s="21"/>
      <c r="GK15" s="21"/>
      <c r="GL15" s="16">
        <v>37277</v>
      </c>
      <c r="GM15" s="16"/>
      <c r="GN15" s="16">
        <v>34777</v>
      </c>
      <c r="GO15" s="16"/>
      <c r="GP15" s="16">
        <v>36252</v>
      </c>
      <c r="GQ15" s="16"/>
      <c r="GR15" s="16">
        <v>28661</v>
      </c>
      <c r="GS15" s="16"/>
      <c r="GT15" s="16">
        <v>28608</v>
      </c>
      <c r="GU15" s="16"/>
      <c r="GV15" s="16">
        <v>28522</v>
      </c>
      <c r="GW15" s="16"/>
      <c r="GX15" s="16">
        <v>29307</v>
      </c>
      <c r="GY15" s="16"/>
      <c r="GZ15" s="16">
        <v>33564</v>
      </c>
      <c r="HA15" s="16"/>
      <c r="HB15" s="16">
        <v>35293</v>
      </c>
      <c r="HC15" s="16"/>
      <c r="HD15" s="16">
        <v>36827</v>
      </c>
      <c r="HE15" s="16"/>
      <c r="HF15" s="16">
        <v>35288</v>
      </c>
      <c r="HG15" s="16"/>
      <c r="HH15" s="16">
        <v>35815</v>
      </c>
      <c r="HI15" s="16"/>
      <c r="HJ15" s="16">
        <v>400191</v>
      </c>
      <c r="HK15" s="21"/>
      <c r="HL15" s="21"/>
      <c r="HM15" s="16">
        <v>33913</v>
      </c>
      <c r="HN15" s="16"/>
      <c r="HO15" s="16">
        <v>31432</v>
      </c>
      <c r="HP15" s="16"/>
      <c r="HQ15" s="16">
        <v>35682</v>
      </c>
      <c r="HR15" s="16"/>
      <c r="HS15" s="16">
        <v>33104</v>
      </c>
      <c r="HT15" s="16"/>
      <c r="HU15" s="16">
        <v>33607</v>
      </c>
      <c r="HV15" s="16"/>
      <c r="HW15" s="16">
        <v>33070</v>
      </c>
      <c r="HX15" s="16"/>
      <c r="HY15" s="16">
        <v>29615</v>
      </c>
      <c r="HZ15" s="16"/>
      <c r="IA15" s="16">
        <v>33949</v>
      </c>
      <c r="IB15" s="16"/>
      <c r="IC15" s="16">
        <v>35780</v>
      </c>
      <c r="ID15" s="16"/>
      <c r="IE15" s="16">
        <v>34918</v>
      </c>
      <c r="IF15" s="16"/>
      <c r="IG15" s="16">
        <v>34204</v>
      </c>
      <c r="IH15" s="16"/>
      <c r="II15" s="16">
        <v>33270</v>
      </c>
      <c r="IJ15" s="16"/>
      <c r="IK15" s="16">
        <v>402544</v>
      </c>
      <c r="IL15" s="21"/>
      <c r="IM15" s="21"/>
      <c r="IN15" s="16">
        <v>32946</v>
      </c>
      <c r="IO15" s="16"/>
      <c r="IP15" s="16">
        <v>31849</v>
      </c>
      <c r="IQ15" s="16"/>
      <c r="IR15" s="16">
        <v>36287</v>
      </c>
      <c r="IS15" s="16"/>
      <c r="IT15" s="16">
        <v>33380</v>
      </c>
      <c r="IU15" s="16"/>
      <c r="IV15" s="16">
        <v>35835</v>
      </c>
      <c r="IW15" s="16"/>
      <c r="IX15" s="16">
        <v>31663</v>
      </c>
      <c r="IY15" s="16"/>
      <c r="IZ15" s="16">
        <v>28888</v>
      </c>
      <c r="JA15" s="16"/>
      <c r="JB15" s="16">
        <v>32557</v>
      </c>
      <c r="JC15" s="16"/>
      <c r="JD15" s="16">
        <v>34385</v>
      </c>
      <c r="JE15" s="16"/>
      <c r="JF15" s="16">
        <v>33990</v>
      </c>
      <c r="JG15" s="16"/>
      <c r="JH15" s="16">
        <v>33669</v>
      </c>
      <c r="JI15" s="16"/>
      <c r="JJ15" s="16">
        <v>33017</v>
      </c>
      <c r="JK15" s="16"/>
      <c r="JL15" s="16">
        <v>398466</v>
      </c>
      <c r="JM15" s="21"/>
      <c r="JN15" s="21"/>
      <c r="JO15" s="16">
        <v>33333</v>
      </c>
      <c r="JP15" s="16"/>
      <c r="JQ15" s="16">
        <v>31304</v>
      </c>
      <c r="JR15" s="16"/>
      <c r="JS15" s="16">
        <v>34881</v>
      </c>
      <c r="JT15" s="16"/>
      <c r="JU15" s="16">
        <v>30634</v>
      </c>
      <c r="JV15" s="16"/>
      <c r="JW15" s="16">
        <v>31823</v>
      </c>
      <c r="JX15" s="16"/>
      <c r="JY15" s="16">
        <v>28387</v>
      </c>
      <c r="JZ15" s="16"/>
      <c r="KA15" s="16">
        <v>28011</v>
      </c>
      <c r="KB15" s="16"/>
      <c r="KC15" s="16">
        <v>30344</v>
      </c>
      <c r="KD15" s="16"/>
      <c r="KE15" s="16">
        <v>31346</v>
      </c>
      <c r="KF15" s="16"/>
      <c r="KG15" s="16">
        <v>31758</v>
      </c>
      <c r="KH15" s="16"/>
      <c r="KI15" s="16">
        <v>32080</v>
      </c>
      <c r="KJ15" s="16"/>
      <c r="KK15" s="16">
        <v>32234</v>
      </c>
      <c r="KL15" s="16"/>
      <c r="KM15" s="16">
        <v>376135</v>
      </c>
      <c r="KN15" s="21"/>
      <c r="KO15" s="22"/>
      <c r="KP15" s="24" t="s">
        <v>273</v>
      </c>
      <c r="KR15" s="38"/>
      <c r="KS15" s="39"/>
    </row>
    <row r="16" spans="2:305" ht="4.5" customHeight="1" x14ac:dyDescent="0.2">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8"/>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8"/>
      <c r="JN16" s="21"/>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7"/>
      <c r="KM16" s="27"/>
      <c r="KN16" s="28"/>
      <c r="KO16" s="29"/>
      <c r="KP16" s="30"/>
    </row>
    <row r="17" spans="2:302" ht="4.5" customHeight="1" x14ac:dyDescent="0.2">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1"/>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1"/>
      <c r="JN17" s="21"/>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3"/>
      <c r="KM17" s="23"/>
      <c r="KN17" s="21"/>
      <c r="KO17" s="22"/>
      <c r="KP17" s="20"/>
    </row>
    <row r="18" spans="2:302" ht="10.5" customHeight="1" x14ac:dyDescent="0.2">
      <c r="B18" s="13">
        <v>3</v>
      </c>
      <c r="C18" s="14"/>
      <c r="D18" s="15" t="s">
        <v>14</v>
      </c>
      <c r="E18" s="16">
        <v>18212</v>
      </c>
      <c r="F18" s="16"/>
      <c r="G18" s="16">
        <v>16884</v>
      </c>
      <c r="H18" s="16"/>
      <c r="I18" s="16">
        <v>18295</v>
      </c>
      <c r="J18" s="16"/>
      <c r="K18" s="16">
        <v>17310</v>
      </c>
      <c r="L18" s="16"/>
      <c r="M18" s="16">
        <v>16781</v>
      </c>
      <c r="N18" s="16"/>
      <c r="O18" s="16">
        <v>15818</v>
      </c>
      <c r="P18" s="16"/>
      <c r="Q18" s="16">
        <v>16570</v>
      </c>
      <c r="R18" s="16"/>
      <c r="S18" s="16">
        <v>17486</v>
      </c>
      <c r="T18" s="16"/>
      <c r="U18" s="16">
        <v>16460</v>
      </c>
      <c r="V18" s="16"/>
      <c r="W18" s="16">
        <v>15920</v>
      </c>
      <c r="X18" s="16"/>
      <c r="Y18" s="16">
        <v>17312</v>
      </c>
      <c r="Z18" s="16"/>
      <c r="AA18" s="16">
        <v>17964</v>
      </c>
      <c r="AB18" s="16"/>
      <c r="AC18" s="16">
        <v>205012</v>
      </c>
      <c r="AD18" s="31"/>
      <c r="AE18" s="31"/>
      <c r="AF18" s="16">
        <v>19533</v>
      </c>
      <c r="AG18" s="16"/>
      <c r="AH18" s="16">
        <v>19720</v>
      </c>
      <c r="AI18" s="16"/>
      <c r="AJ18" s="16">
        <v>21792</v>
      </c>
      <c r="AK18" s="16"/>
      <c r="AL18" s="16">
        <v>20010</v>
      </c>
      <c r="AM18" s="16"/>
      <c r="AN18" s="16">
        <v>18996</v>
      </c>
      <c r="AO18" s="16"/>
      <c r="AP18" s="16">
        <v>16110</v>
      </c>
      <c r="AQ18" s="16"/>
      <c r="AR18" s="16">
        <v>17101</v>
      </c>
      <c r="AS18" s="16"/>
      <c r="AT18" s="16">
        <v>17733</v>
      </c>
      <c r="AU18" s="16"/>
      <c r="AV18" s="16">
        <v>18594</v>
      </c>
      <c r="AW18" s="16"/>
      <c r="AX18" s="16">
        <v>19309</v>
      </c>
      <c r="AY18" s="16"/>
      <c r="AZ18" s="16">
        <v>18448</v>
      </c>
      <c r="BA18" s="16"/>
      <c r="BB18" s="16">
        <v>19316</v>
      </c>
      <c r="BC18" s="16"/>
      <c r="BD18" s="16">
        <v>226662</v>
      </c>
      <c r="BE18" s="31"/>
      <c r="BF18" s="31"/>
      <c r="BG18" s="16">
        <v>19185</v>
      </c>
      <c r="BH18" s="54"/>
      <c r="BI18" s="16">
        <v>18056</v>
      </c>
      <c r="BJ18" s="16"/>
      <c r="BK18" s="16">
        <v>21794</v>
      </c>
      <c r="BL18" s="16"/>
      <c r="BM18" s="16">
        <v>18857</v>
      </c>
      <c r="BN18" s="16"/>
      <c r="BO18" s="16">
        <v>18268</v>
      </c>
      <c r="BP18" s="16"/>
      <c r="BQ18" s="16">
        <v>18833</v>
      </c>
      <c r="BR18" s="16"/>
      <c r="BS18" s="16">
        <v>18679</v>
      </c>
      <c r="BT18" s="16"/>
      <c r="BU18" s="16">
        <v>18865</v>
      </c>
      <c r="BV18" s="16"/>
      <c r="BW18" s="16">
        <v>19281</v>
      </c>
      <c r="BX18" s="16"/>
      <c r="BY18" s="16">
        <v>19089</v>
      </c>
      <c r="BZ18" s="16"/>
      <c r="CA18" s="16">
        <v>17757</v>
      </c>
      <c r="CB18" s="16"/>
      <c r="CC18" s="16">
        <v>19315</v>
      </c>
      <c r="CD18" s="16"/>
      <c r="CE18" s="16">
        <v>227979</v>
      </c>
      <c r="CF18" s="31"/>
      <c r="CG18" s="31"/>
      <c r="CH18" s="16">
        <v>17939</v>
      </c>
      <c r="CI18" s="54"/>
      <c r="CJ18" s="16">
        <v>20148</v>
      </c>
      <c r="CK18" s="16"/>
      <c r="CL18" s="16">
        <v>20975</v>
      </c>
      <c r="CM18" s="16"/>
      <c r="CN18" s="16">
        <v>20861</v>
      </c>
      <c r="CO18" s="16"/>
      <c r="CP18" s="16">
        <v>20265</v>
      </c>
      <c r="CQ18" s="16"/>
      <c r="CR18" s="16">
        <v>18870</v>
      </c>
      <c r="CS18" s="16"/>
      <c r="CT18" s="16">
        <v>19772</v>
      </c>
      <c r="CU18" s="16"/>
      <c r="CV18" s="16">
        <v>21293</v>
      </c>
      <c r="CW18" s="16"/>
      <c r="CX18" s="16">
        <v>20209</v>
      </c>
      <c r="CY18" s="16"/>
      <c r="CZ18" s="16">
        <v>18583</v>
      </c>
      <c r="DA18" s="16"/>
      <c r="DB18" s="16">
        <v>17309</v>
      </c>
      <c r="DC18" s="16"/>
      <c r="DD18" s="16">
        <v>20896</v>
      </c>
      <c r="DE18" s="16"/>
      <c r="DF18" s="16">
        <v>237120</v>
      </c>
      <c r="DG18" s="31"/>
      <c r="DH18" s="31"/>
      <c r="DI18" s="16">
        <v>22547</v>
      </c>
      <c r="DJ18" s="54"/>
      <c r="DK18" s="16">
        <v>21983</v>
      </c>
      <c r="DL18" s="16"/>
      <c r="DM18" s="16">
        <v>24163</v>
      </c>
      <c r="DN18" s="16"/>
      <c r="DO18" s="16">
        <v>21374</v>
      </c>
      <c r="DP18" s="16"/>
      <c r="DQ18" s="16">
        <v>22070</v>
      </c>
      <c r="DR18" s="16"/>
      <c r="DS18" s="16">
        <v>21271</v>
      </c>
      <c r="DT18" s="16"/>
      <c r="DU18" s="16">
        <v>20171</v>
      </c>
      <c r="DV18" s="16"/>
      <c r="DW18" s="16">
        <v>21874</v>
      </c>
      <c r="DX18" s="16"/>
      <c r="DY18" s="16">
        <v>21516</v>
      </c>
      <c r="DZ18" s="16"/>
      <c r="EA18" s="16">
        <v>21577</v>
      </c>
      <c r="EB18" s="16"/>
      <c r="EC18" s="16">
        <v>21919</v>
      </c>
      <c r="ED18" s="16"/>
      <c r="EE18" s="16">
        <v>22109</v>
      </c>
      <c r="EF18" s="16"/>
      <c r="EG18" s="16">
        <v>262574</v>
      </c>
      <c r="EH18" s="31"/>
      <c r="EI18" s="31"/>
      <c r="EJ18" s="16">
        <v>22881</v>
      </c>
      <c r="EK18" s="54"/>
      <c r="EL18" s="16">
        <v>19361</v>
      </c>
      <c r="EM18" s="16"/>
      <c r="EN18" s="16">
        <v>21387</v>
      </c>
      <c r="EO18" s="16"/>
      <c r="EP18" s="16">
        <v>21233</v>
      </c>
      <c r="EQ18" s="16"/>
      <c r="ER18" s="16">
        <v>20383</v>
      </c>
      <c r="ES18" s="16"/>
      <c r="ET18" s="16">
        <v>19268</v>
      </c>
      <c r="EU18" s="16"/>
      <c r="EV18" s="16">
        <v>17896</v>
      </c>
      <c r="EW18" s="16"/>
      <c r="EX18" s="16">
        <v>18722</v>
      </c>
      <c r="EY18" s="16"/>
      <c r="EZ18" s="16">
        <v>20632</v>
      </c>
      <c r="FA18" s="16"/>
      <c r="FB18" s="16">
        <v>19467</v>
      </c>
      <c r="FC18" s="16"/>
      <c r="FD18" s="16">
        <v>21682</v>
      </c>
      <c r="FE18" s="16"/>
      <c r="FF18" s="16">
        <v>21864</v>
      </c>
      <c r="FG18" s="16"/>
      <c r="FH18" s="16">
        <v>244776</v>
      </c>
      <c r="FI18" s="31"/>
      <c r="FJ18" s="31"/>
      <c r="FK18" s="16">
        <v>23515</v>
      </c>
      <c r="FL18" s="54"/>
      <c r="FM18" s="16">
        <v>21195</v>
      </c>
      <c r="FN18" s="16"/>
      <c r="FO18" s="16">
        <v>25300</v>
      </c>
      <c r="FP18" s="16"/>
      <c r="FQ18" s="16">
        <v>23329</v>
      </c>
      <c r="FR18" s="16"/>
      <c r="FS18" s="16">
        <v>23427</v>
      </c>
      <c r="FT18" s="16"/>
      <c r="FU18" s="16">
        <v>21003</v>
      </c>
      <c r="FV18" s="16"/>
      <c r="FW18" s="16">
        <v>22231</v>
      </c>
      <c r="FX18" s="16"/>
      <c r="FY18" s="16">
        <v>22059</v>
      </c>
      <c r="FZ18" s="16"/>
      <c r="GA18" s="16">
        <v>23702</v>
      </c>
      <c r="GB18" s="16"/>
      <c r="GC18" s="16">
        <v>22327</v>
      </c>
      <c r="GD18" s="16"/>
      <c r="GE18" s="16">
        <v>23597</v>
      </c>
      <c r="GF18" s="16"/>
      <c r="GG18" s="16">
        <v>23469</v>
      </c>
      <c r="GH18" s="16"/>
      <c r="GI18" s="16">
        <v>275154</v>
      </c>
      <c r="GJ18" s="31"/>
      <c r="GK18" s="31"/>
      <c r="GL18" s="16">
        <v>26023</v>
      </c>
      <c r="GM18" s="54"/>
      <c r="GN18" s="16">
        <v>24213</v>
      </c>
      <c r="GO18" s="16"/>
      <c r="GP18" s="16">
        <v>26736</v>
      </c>
      <c r="GQ18" s="16"/>
      <c r="GR18" s="16">
        <v>22019</v>
      </c>
      <c r="GS18" s="16"/>
      <c r="GT18" s="16">
        <v>21789</v>
      </c>
      <c r="GU18" s="16"/>
      <c r="GV18" s="16">
        <v>20778</v>
      </c>
      <c r="GW18" s="16"/>
      <c r="GX18" s="16">
        <v>22938</v>
      </c>
      <c r="GY18" s="16"/>
      <c r="GZ18" s="16">
        <v>23987</v>
      </c>
      <c r="HA18" s="16"/>
      <c r="HB18" s="16">
        <v>24136</v>
      </c>
      <c r="HC18" s="16"/>
      <c r="HD18" s="16">
        <v>23669</v>
      </c>
      <c r="HE18" s="16"/>
      <c r="HF18" s="16">
        <v>23570</v>
      </c>
      <c r="HG18" s="16"/>
      <c r="HH18" s="16">
        <v>25230</v>
      </c>
      <c r="HI18" s="16"/>
      <c r="HJ18" s="16">
        <v>285088</v>
      </c>
      <c r="HK18" s="31"/>
      <c r="HL18" s="31"/>
      <c r="HM18" s="16">
        <v>22205</v>
      </c>
      <c r="HN18" s="54"/>
      <c r="HO18" s="16">
        <v>19212</v>
      </c>
      <c r="HP18" s="16"/>
      <c r="HQ18" s="16">
        <v>24021</v>
      </c>
      <c r="HR18" s="16"/>
      <c r="HS18" s="16">
        <v>23368</v>
      </c>
      <c r="HT18" s="16"/>
      <c r="HU18" s="16">
        <v>22483</v>
      </c>
      <c r="HV18" s="16"/>
      <c r="HW18" s="16">
        <v>21132</v>
      </c>
      <c r="HX18" s="16"/>
      <c r="HY18" s="16">
        <v>20066</v>
      </c>
      <c r="HZ18" s="16"/>
      <c r="IA18" s="16">
        <v>22579</v>
      </c>
      <c r="IB18" s="16"/>
      <c r="IC18" s="16">
        <v>22250</v>
      </c>
      <c r="ID18" s="16"/>
      <c r="IE18" s="16">
        <v>19851</v>
      </c>
      <c r="IF18" s="16"/>
      <c r="IG18" s="16">
        <v>19940</v>
      </c>
      <c r="IH18" s="16"/>
      <c r="II18" s="16">
        <v>18237</v>
      </c>
      <c r="IJ18" s="16"/>
      <c r="IK18" s="16">
        <v>255344</v>
      </c>
      <c r="IL18" s="31"/>
      <c r="IM18" s="31"/>
      <c r="IN18" s="16">
        <v>20355</v>
      </c>
      <c r="IO18" s="54"/>
      <c r="IP18" s="16">
        <v>19272</v>
      </c>
      <c r="IQ18" s="16"/>
      <c r="IR18" s="16">
        <v>21177</v>
      </c>
      <c r="IS18" s="16"/>
      <c r="IT18" s="16">
        <v>19590</v>
      </c>
      <c r="IU18" s="16"/>
      <c r="IV18" s="16">
        <v>20736</v>
      </c>
      <c r="IW18" s="16"/>
      <c r="IX18" s="16">
        <v>17905</v>
      </c>
      <c r="IY18" s="16"/>
      <c r="IZ18" s="16">
        <v>18142</v>
      </c>
      <c r="JA18" s="16"/>
      <c r="JB18" s="16">
        <v>19575</v>
      </c>
      <c r="JC18" s="16"/>
      <c r="JD18" s="16">
        <v>20827</v>
      </c>
      <c r="JE18" s="16"/>
      <c r="JF18" s="16">
        <v>18333</v>
      </c>
      <c r="JG18" s="16"/>
      <c r="JH18" s="16">
        <v>19848</v>
      </c>
      <c r="JI18" s="16"/>
      <c r="JJ18" s="16">
        <v>18316</v>
      </c>
      <c r="JK18" s="16"/>
      <c r="JL18" s="16">
        <v>234076</v>
      </c>
      <c r="JM18" s="31"/>
      <c r="JN18" s="31"/>
      <c r="JO18" s="16">
        <v>19876</v>
      </c>
      <c r="JP18" s="54"/>
      <c r="JQ18" s="16">
        <v>18936</v>
      </c>
      <c r="JR18" s="16"/>
      <c r="JS18" s="16">
        <v>20227</v>
      </c>
      <c r="JT18" s="16"/>
      <c r="JU18" s="16">
        <v>18557</v>
      </c>
      <c r="JV18" s="16"/>
      <c r="JW18" s="16">
        <v>18424</v>
      </c>
      <c r="JX18" s="16"/>
      <c r="JY18" s="16">
        <v>15283</v>
      </c>
      <c r="JZ18" s="16"/>
      <c r="KA18" s="16">
        <v>17492</v>
      </c>
      <c r="KB18" s="16"/>
      <c r="KC18" s="16">
        <v>17191</v>
      </c>
      <c r="KD18" s="16"/>
      <c r="KE18" s="16">
        <v>17740</v>
      </c>
      <c r="KF18" s="16"/>
      <c r="KG18" s="16">
        <v>15969</v>
      </c>
      <c r="KH18" s="16"/>
      <c r="KI18" s="16">
        <v>16726</v>
      </c>
      <c r="KJ18" s="16"/>
      <c r="KK18" s="16">
        <v>15281</v>
      </c>
      <c r="KL18" s="16"/>
      <c r="KM18" s="16">
        <v>211702</v>
      </c>
      <c r="KN18" s="31"/>
      <c r="KO18" s="40"/>
      <c r="KP18" s="15" t="s">
        <v>15</v>
      </c>
    </row>
    <row r="19" spans="2:302" ht="10.5" customHeight="1" x14ac:dyDescent="0.2">
      <c r="B19" s="13">
        <v>4</v>
      </c>
      <c r="C19" s="13"/>
      <c r="D19" s="19" t="s">
        <v>16</v>
      </c>
      <c r="E19" s="41">
        <v>60.641981885988287</v>
      </c>
      <c r="F19" s="41"/>
      <c r="G19" s="41">
        <v>61.73986177642886</v>
      </c>
      <c r="H19" s="41"/>
      <c r="I19" s="41">
        <v>62.958119687532268</v>
      </c>
      <c r="J19" s="41"/>
      <c r="K19" s="41">
        <v>59.632079371641176</v>
      </c>
      <c r="L19" s="41"/>
      <c r="M19" s="41">
        <v>57.07823129251701</v>
      </c>
      <c r="N19" s="41"/>
      <c r="O19" s="41">
        <v>58.667754617609965</v>
      </c>
      <c r="P19" s="41"/>
      <c r="Q19" s="41">
        <v>66.447447567871038</v>
      </c>
      <c r="R19" s="41"/>
      <c r="S19" s="41">
        <v>60.954439293059572</v>
      </c>
      <c r="T19" s="41"/>
      <c r="U19" s="41">
        <v>57.313973327762113</v>
      </c>
      <c r="V19" s="41"/>
      <c r="W19" s="41">
        <v>52.148846960167717</v>
      </c>
      <c r="X19" s="41"/>
      <c r="Y19" s="41">
        <v>59.145883156815849</v>
      </c>
      <c r="Z19" s="41"/>
      <c r="AA19" s="41">
        <v>62.8573428041569</v>
      </c>
      <c r="AB19" s="41"/>
      <c r="AC19" s="41">
        <v>59.849130632787229</v>
      </c>
      <c r="AD19" s="41"/>
      <c r="AE19" s="41"/>
      <c r="AF19" s="41">
        <v>59.728465278414824</v>
      </c>
      <c r="AG19" s="41"/>
      <c r="AH19" s="41">
        <v>65.610859728506782</v>
      </c>
      <c r="AI19" s="41"/>
      <c r="AJ19" s="41">
        <v>66.327803987216555</v>
      </c>
      <c r="AK19" s="41"/>
      <c r="AL19" s="41">
        <v>64.303618484478449</v>
      </c>
      <c r="AM19" s="41"/>
      <c r="AN19" s="41">
        <v>60.153899743500425</v>
      </c>
      <c r="AO19" s="41"/>
      <c r="AP19" s="41">
        <v>58.647930394262623</v>
      </c>
      <c r="AQ19" s="41"/>
      <c r="AR19" s="41">
        <v>61.725320339288935</v>
      </c>
      <c r="AS19" s="41"/>
      <c r="AT19" s="41">
        <v>58.712710657881672</v>
      </c>
      <c r="AU19" s="41"/>
      <c r="AV19" s="41">
        <v>57.092851879145165</v>
      </c>
      <c r="AW19" s="41"/>
      <c r="AX19" s="41">
        <v>57.071498241361986</v>
      </c>
      <c r="AY19" s="41"/>
      <c r="AZ19" s="41">
        <v>58.359431843345668</v>
      </c>
      <c r="BA19" s="41"/>
      <c r="BB19" s="41">
        <v>61.272006344171295</v>
      </c>
      <c r="BC19" s="41"/>
      <c r="BD19" s="41">
        <v>60.730658449996653</v>
      </c>
      <c r="BE19" s="41"/>
      <c r="BF19" s="41"/>
      <c r="BG19" s="41">
        <v>59.32282003710575</v>
      </c>
      <c r="BH19" s="41"/>
      <c r="BI19" s="41">
        <v>59.130206968823686</v>
      </c>
      <c r="BJ19" s="41"/>
      <c r="BK19" s="41">
        <v>63.643265973601217</v>
      </c>
      <c r="BL19" s="41"/>
      <c r="BM19" s="41">
        <v>60.446852160533403</v>
      </c>
      <c r="BN19" s="41"/>
      <c r="BO19" s="41">
        <v>57.593240644408716</v>
      </c>
      <c r="BP19" s="41"/>
      <c r="BQ19" s="41">
        <v>57.674404360874618</v>
      </c>
      <c r="BR19" s="41"/>
      <c r="BS19" s="41">
        <v>63.002563410685376</v>
      </c>
      <c r="BT19" s="41"/>
      <c r="BU19" s="41">
        <v>60.298536086428435</v>
      </c>
      <c r="BV19" s="41"/>
      <c r="BW19" s="41">
        <v>57.211952167591463</v>
      </c>
      <c r="BX19" s="41"/>
      <c r="BY19" s="41">
        <v>55.354501957372769</v>
      </c>
      <c r="BZ19" s="41"/>
      <c r="CA19" s="41">
        <v>53.285920057616131</v>
      </c>
      <c r="CB19" s="41"/>
      <c r="CC19" s="41">
        <v>58.615562029618843</v>
      </c>
      <c r="CD19" s="41"/>
      <c r="CE19" s="41">
        <v>58.74460491902547</v>
      </c>
      <c r="CF19" s="41"/>
      <c r="CG19" s="41"/>
      <c r="CH19" s="41">
        <v>54.862682732888857</v>
      </c>
      <c r="CI19" s="41"/>
      <c r="CJ19" s="41">
        <v>60.776447165998007</v>
      </c>
      <c r="CK19" s="41"/>
      <c r="CL19" s="41">
        <v>60.54439441173075</v>
      </c>
      <c r="CM19" s="41"/>
      <c r="CN19" s="41">
        <v>61.193898503960106</v>
      </c>
      <c r="CO19" s="41"/>
      <c r="CP19" s="41">
        <v>59.074743470149251</v>
      </c>
      <c r="CQ19" s="41"/>
      <c r="CR19" s="41">
        <v>57.949206154224122</v>
      </c>
      <c r="CS19" s="41"/>
      <c r="CT19" s="41">
        <v>65.058734493764604</v>
      </c>
      <c r="CU19" s="41"/>
      <c r="CV19" s="41">
        <v>63.553605539637061</v>
      </c>
      <c r="CW19" s="41"/>
      <c r="CX19" s="41">
        <v>59.106197537363634</v>
      </c>
      <c r="CY19" s="41"/>
      <c r="CZ19" s="41">
        <v>54.760571681155149</v>
      </c>
      <c r="DA19" s="41"/>
      <c r="DB19" s="41">
        <v>52.853522244954043</v>
      </c>
      <c r="DC19" s="41"/>
      <c r="DD19" s="41">
        <v>62.131303520456704</v>
      </c>
      <c r="DE19" s="41"/>
      <c r="DF19" s="41">
        <v>59.301941718435828</v>
      </c>
      <c r="DG19" s="41"/>
      <c r="DH19" s="41"/>
      <c r="DI19" s="41">
        <v>64.267593991391848</v>
      </c>
      <c r="DJ19" s="41"/>
      <c r="DK19" s="41">
        <v>66.213855421686745</v>
      </c>
      <c r="DL19" s="41"/>
      <c r="DM19" s="41">
        <v>65.02072009041494</v>
      </c>
      <c r="DN19" s="41"/>
      <c r="DO19" s="41">
        <v>64.911321671525755</v>
      </c>
      <c r="DP19" s="41"/>
      <c r="DQ19" s="41">
        <v>62.512392012462826</v>
      </c>
      <c r="DR19" s="41"/>
      <c r="DS19" s="41">
        <v>63.957544049551984</v>
      </c>
      <c r="DT19" s="41"/>
      <c r="DU19" s="41">
        <v>69.820006922810663</v>
      </c>
      <c r="DV19" s="41"/>
      <c r="DW19" s="41">
        <v>65.281881397916848</v>
      </c>
      <c r="DX19" s="41"/>
      <c r="DY19" s="41">
        <v>62.800268526896474</v>
      </c>
      <c r="DZ19" s="41"/>
      <c r="EA19" s="41">
        <v>60.578920770396991</v>
      </c>
      <c r="EB19" s="41"/>
      <c r="EC19" s="41">
        <v>61.620421129571845</v>
      </c>
      <c r="ED19" s="41"/>
      <c r="EE19" s="41">
        <v>64.136110466465539</v>
      </c>
      <c r="EF19" s="41"/>
      <c r="EG19" s="41">
        <v>64.159020659491034</v>
      </c>
      <c r="EH19" s="41"/>
      <c r="EI19" s="41"/>
      <c r="EJ19" s="41">
        <v>62.072052520210519</v>
      </c>
      <c r="EK19" s="41"/>
      <c r="EL19" s="41">
        <v>58.822993255149782</v>
      </c>
      <c r="EM19" s="41"/>
      <c r="EN19" s="41">
        <v>60.879590093936805</v>
      </c>
      <c r="EO19" s="41"/>
      <c r="EP19" s="41">
        <v>62.119306047219212</v>
      </c>
      <c r="EQ19" s="41"/>
      <c r="ER19" s="41">
        <v>57.039317196026303</v>
      </c>
      <c r="ES19" s="41"/>
      <c r="ET19" s="41">
        <v>57.794174990251655</v>
      </c>
      <c r="EU19" s="41"/>
      <c r="EV19" s="41">
        <v>60.524891774891778</v>
      </c>
      <c r="EW19" s="41"/>
      <c r="EX19" s="41">
        <v>53.964776756117949</v>
      </c>
      <c r="EY19" s="41"/>
      <c r="EZ19" s="41">
        <v>58.623629027675172</v>
      </c>
      <c r="FA19" s="41"/>
      <c r="FB19" s="41">
        <v>52.358795051102746</v>
      </c>
      <c r="FC19" s="41"/>
      <c r="FD19" s="41">
        <v>58.733340556940085</v>
      </c>
      <c r="FE19" s="41"/>
      <c r="FF19" s="41">
        <v>64.674909779329113</v>
      </c>
      <c r="FG19" s="41"/>
      <c r="FH19" s="41">
        <v>58.908639336924026</v>
      </c>
      <c r="FI19" s="41"/>
      <c r="FJ19" s="41"/>
      <c r="FK19" s="41">
        <v>63.91682522424572</v>
      </c>
      <c r="FL19" s="41"/>
      <c r="FM19" s="41">
        <v>64.104890663279193</v>
      </c>
      <c r="FN19" s="41"/>
      <c r="FO19" s="41">
        <v>68.673488776091858</v>
      </c>
      <c r="FP19" s="41"/>
      <c r="FQ19" s="41">
        <v>66.845272206303733</v>
      </c>
      <c r="FR19" s="41"/>
      <c r="FS19" s="41">
        <v>64.443099606634945</v>
      </c>
      <c r="FT19" s="41"/>
      <c r="FU19" s="41">
        <v>63.858315597446037</v>
      </c>
      <c r="FV19" s="41"/>
      <c r="FW19" s="41">
        <v>69.759633488138576</v>
      </c>
      <c r="FX19" s="41"/>
      <c r="FY19" s="41">
        <v>63.636625894299556</v>
      </c>
      <c r="FZ19" s="41"/>
      <c r="GA19" s="41">
        <v>66.151269885570755</v>
      </c>
      <c r="GB19" s="41"/>
      <c r="GC19" s="41">
        <v>60.800065355917432</v>
      </c>
      <c r="GD19" s="41"/>
      <c r="GE19" s="41">
        <v>65.583657587548643</v>
      </c>
      <c r="GF19" s="41"/>
      <c r="GG19" s="41">
        <v>67.915846741521008</v>
      </c>
      <c r="GH19" s="41"/>
      <c r="GI19" s="41">
        <v>65.441650394689589</v>
      </c>
      <c r="GJ19" s="41"/>
      <c r="GK19" s="41"/>
      <c r="GL19" s="41">
        <v>69.809802290956895</v>
      </c>
      <c r="GM19" s="41"/>
      <c r="GN19" s="41">
        <v>69.623601805791182</v>
      </c>
      <c r="GO19" s="41"/>
      <c r="GP19" s="41">
        <v>73.750413770274747</v>
      </c>
      <c r="GQ19" s="41"/>
      <c r="GR19" s="41">
        <v>76.825651582289524</v>
      </c>
      <c r="GS19" s="41"/>
      <c r="GT19" s="41">
        <v>76.164010067114091</v>
      </c>
      <c r="GU19" s="41"/>
      <c r="GV19" s="41">
        <v>72.849028819858347</v>
      </c>
      <c r="GW19" s="41"/>
      <c r="GX19" s="41">
        <v>78.267990582454701</v>
      </c>
      <c r="GY19" s="41"/>
      <c r="GZ19" s="41">
        <v>71.466452151114296</v>
      </c>
      <c r="HA19" s="41"/>
      <c r="HB19" s="41">
        <v>68.387498937466347</v>
      </c>
      <c r="HC19" s="41"/>
      <c r="HD19" s="41">
        <v>64.270779591060915</v>
      </c>
      <c r="HE19" s="41"/>
      <c r="HF19" s="41">
        <v>66.793244162321471</v>
      </c>
      <c r="HG19" s="41"/>
      <c r="HH19" s="41">
        <v>70.445344129554655</v>
      </c>
      <c r="HI19" s="41"/>
      <c r="HJ19" s="41">
        <v>71.237983862705562</v>
      </c>
      <c r="HK19" s="41"/>
      <c r="HL19" s="41"/>
      <c r="HM19" s="41">
        <v>65.476365995341027</v>
      </c>
      <c r="HN19" s="41"/>
      <c r="HO19" s="41">
        <v>61.122423008399082</v>
      </c>
      <c r="HP19" s="41"/>
      <c r="HQ19" s="41">
        <v>67.319656969900791</v>
      </c>
      <c r="HR19" s="41"/>
      <c r="HS19" s="41">
        <v>70.58965683905268</v>
      </c>
      <c r="HT19" s="41"/>
      <c r="HU19" s="41">
        <v>66.899753027643044</v>
      </c>
      <c r="HV19" s="41"/>
      <c r="HW19" s="41">
        <v>63.900816449954647</v>
      </c>
      <c r="HX19" s="41"/>
      <c r="HY19" s="41">
        <v>67.756204626034105</v>
      </c>
      <c r="HZ19" s="41"/>
      <c r="IA19" s="41">
        <v>66.508586409025298</v>
      </c>
      <c r="IB19" s="41"/>
      <c r="IC19" s="41">
        <v>62.185578535494692</v>
      </c>
      <c r="ID19" s="41"/>
      <c r="IE19" s="41">
        <v>56.85033507073716</v>
      </c>
      <c r="IF19" s="41"/>
      <c r="IG19" s="41">
        <v>58.297275172494444</v>
      </c>
      <c r="IH19" s="41"/>
      <c r="II19" s="41">
        <v>54.815148782687103</v>
      </c>
      <c r="IJ19" s="41"/>
      <c r="IK19" s="41">
        <v>63.432568862037442</v>
      </c>
      <c r="IL19" s="41"/>
      <c r="IM19" s="41"/>
      <c r="IN19" s="41">
        <v>61.782917501365873</v>
      </c>
      <c r="IO19" s="41"/>
      <c r="IP19" s="41">
        <v>60.510534082702748</v>
      </c>
      <c r="IQ19" s="41"/>
      <c r="IR19" s="41">
        <v>58.359743158706976</v>
      </c>
      <c r="IS19" s="41"/>
      <c r="IT19" s="41">
        <v>58.687837028160573</v>
      </c>
      <c r="IU19" s="41"/>
      <c r="IV19" s="41">
        <v>57.865215571368779</v>
      </c>
      <c r="IW19" s="41"/>
      <c r="IX19" s="41">
        <v>56.548653001926539</v>
      </c>
      <c r="IY19" s="41"/>
      <c r="IZ19" s="41">
        <v>62.801163112711158</v>
      </c>
      <c r="JA19" s="41"/>
      <c r="JB19" s="41">
        <v>60.125318671867802</v>
      </c>
      <c r="JC19" s="41"/>
      <c r="JD19" s="41">
        <v>60.570015995346807</v>
      </c>
      <c r="JE19" s="41"/>
      <c r="JF19" s="41">
        <v>53.936451897616941</v>
      </c>
      <c r="JG19" s="41"/>
      <c r="JH19" s="41">
        <v>58.950369776352133</v>
      </c>
      <c r="JI19" s="41"/>
      <c r="JJ19" s="41">
        <v>55.474452554744524</v>
      </c>
      <c r="JK19" s="41"/>
      <c r="JL19" s="41">
        <v>58.744284330407112</v>
      </c>
      <c r="JM19" s="41"/>
      <c r="JN19" s="41"/>
      <c r="JO19" s="41">
        <v>59.628596285962864</v>
      </c>
      <c r="JP19" s="41"/>
      <c r="JQ19" s="41">
        <v>60.490672118579091</v>
      </c>
      <c r="JR19" s="41"/>
      <c r="JS19" s="41">
        <v>57.988589776669244</v>
      </c>
      <c r="JT19" s="41"/>
      <c r="JU19" s="41">
        <v>60.576483645622517</v>
      </c>
      <c r="JV19" s="41"/>
      <c r="JW19" s="41">
        <v>57.895233007573147</v>
      </c>
      <c r="JX19" s="41"/>
      <c r="JY19" s="41">
        <v>53.838024447810618</v>
      </c>
      <c r="JZ19" s="41"/>
      <c r="KA19" s="41">
        <v>62.446895862339794</v>
      </c>
      <c r="KB19" s="41"/>
      <c r="KC19" s="41">
        <v>56.653704191932505</v>
      </c>
      <c r="KD19" s="41"/>
      <c r="KE19" s="41">
        <v>56.594142793338861</v>
      </c>
      <c r="KF19" s="41"/>
      <c r="KG19" s="41">
        <v>50.283393160778388</v>
      </c>
      <c r="KH19" s="41"/>
      <c r="KI19" s="41">
        <v>52.138403990024941</v>
      </c>
      <c r="KJ19" s="41"/>
      <c r="KK19" s="41">
        <v>47.406465223056401</v>
      </c>
      <c r="KL19" s="41"/>
      <c r="KM19" s="41">
        <v>56.283515227245537</v>
      </c>
      <c r="KN19" s="42"/>
      <c r="KO19" s="43"/>
      <c r="KP19" s="19" t="s">
        <v>17</v>
      </c>
    </row>
    <row r="20" spans="2:302" ht="4.5" customHeight="1" x14ac:dyDescent="0.2">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2"/>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2"/>
      <c r="JN20" s="42"/>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2"/>
      <c r="KO20" s="43"/>
      <c r="KP20" s="19"/>
    </row>
    <row r="21" spans="2:302" ht="10.5" customHeight="1" x14ac:dyDescent="0.2">
      <c r="B21" s="13">
        <v>5</v>
      </c>
      <c r="C21" s="14"/>
      <c r="D21" s="15" t="s">
        <v>18</v>
      </c>
      <c r="E21" s="16">
        <v>23588</v>
      </c>
      <c r="F21" s="16"/>
      <c r="G21" s="16">
        <v>21828</v>
      </c>
      <c r="H21" s="16"/>
      <c r="I21" s="16">
        <v>23463</v>
      </c>
      <c r="J21" s="16"/>
      <c r="K21" s="16">
        <v>22591</v>
      </c>
      <c r="L21" s="16"/>
      <c r="M21" s="16">
        <v>22408</v>
      </c>
      <c r="N21" s="16"/>
      <c r="O21" s="16">
        <v>20804</v>
      </c>
      <c r="P21" s="16"/>
      <c r="Q21" s="16">
        <v>20614</v>
      </c>
      <c r="R21" s="16"/>
      <c r="S21" s="16">
        <v>22819</v>
      </c>
      <c r="T21" s="16"/>
      <c r="U21" s="16">
        <v>22156</v>
      </c>
      <c r="V21" s="16"/>
      <c r="W21" s="16">
        <v>22376</v>
      </c>
      <c r="X21" s="16"/>
      <c r="Y21" s="16">
        <v>22907</v>
      </c>
      <c r="Z21" s="16"/>
      <c r="AA21" s="16">
        <v>23067</v>
      </c>
      <c r="AB21" s="16"/>
      <c r="AC21" s="16">
        <v>268621</v>
      </c>
      <c r="AD21" s="45"/>
      <c r="AE21" s="45"/>
      <c r="AF21" s="16">
        <v>25427</v>
      </c>
      <c r="AG21" s="16"/>
      <c r="AH21" s="16">
        <v>24822</v>
      </c>
      <c r="AI21" s="16"/>
      <c r="AJ21" s="16">
        <v>27254</v>
      </c>
      <c r="AK21" s="16"/>
      <c r="AL21" s="16">
        <v>25440</v>
      </c>
      <c r="AM21" s="16"/>
      <c r="AN21" s="16">
        <v>24918</v>
      </c>
      <c r="AO21" s="16"/>
      <c r="AP21" s="16">
        <v>21187</v>
      </c>
      <c r="AQ21" s="16"/>
      <c r="AR21" s="16">
        <v>21603</v>
      </c>
      <c r="AS21" s="16"/>
      <c r="AT21" s="16">
        <v>23371</v>
      </c>
      <c r="AU21" s="16"/>
      <c r="AV21" s="16">
        <v>25393</v>
      </c>
      <c r="AW21" s="16"/>
      <c r="AX21" s="16">
        <v>26588</v>
      </c>
      <c r="AY21" s="16"/>
      <c r="AZ21" s="16">
        <v>25128</v>
      </c>
      <c r="BA21" s="16"/>
      <c r="BB21" s="16">
        <v>25479</v>
      </c>
      <c r="BC21" s="16"/>
      <c r="BD21" s="16">
        <v>296610</v>
      </c>
      <c r="BE21" s="45"/>
      <c r="BF21" s="45"/>
      <c r="BG21" s="16">
        <v>25715</v>
      </c>
      <c r="BH21" s="55"/>
      <c r="BI21" s="16">
        <v>24184</v>
      </c>
      <c r="BJ21" s="16"/>
      <c r="BK21" s="16">
        <v>28380</v>
      </c>
      <c r="BL21" s="16"/>
      <c r="BM21" s="16">
        <v>24989</v>
      </c>
      <c r="BN21" s="16"/>
      <c r="BO21" s="16">
        <v>24780</v>
      </c>
      <c r="BP21" s="16"/>
      <c r="BQ21" s="16">
        <v>25275</v>
      </c>
      <c r="BR21" s="16"/>
      <c r="BS21" s="16">
        <v>23963</v>
      </c>
      <c r="BT21" s="16"/>
      <c r="BU21" s="16">
        <v>25022</v>
      </c>
      <c r="BV21" s="16"/>
      <c r="BW21" s="16">
        <v>26286</v>
      </c>
      <c r="BX21" s="16"/>
      <c r="BY21" s="16">
        <v>26272</v>
      </c>
      <c r="BZ21" s="16"/>
      <c r="CA21" s="16">
        <v>24784</v>
      </c>
      <c r="CB21" s="16"/>
      <c r="CC21" s="16">
        <v>25729</v>
      </c>
      <c r="CD21" s="16"/>
      <c r="CE21" s="16">
        <v>305379</v>
      </c>
      <c r="CF21" s="31"/>
      <c r="CG21" s="45"/>
      <c r="CH21" s="16">
        <v>24284</v>
      </c>
      <c r="CI21" s="55"/>
      <c r="CJ21" s="16">
        <v>26689</v>
      </c>
      <c r="CK21" s="16"/>
      <c r="CL21" s="16">
        <v>27842</v>
      </c>
      <c r="CM21" s="16"/>
      <c r="CN21" s="16">
        <v>27548</v>
      </c>
      <c r="CO21" s="16"/>
      <c r="CP21" s="16">
        <v>27116</v>
      </c>
      <c r="CQ21" s="16"/>
      <c r="CR21" s="16">
        <v>25148</v>
      </c>
      <c r="CS21" s="16"/>
      <c r="CT21" s="16">
        <v>25052</v>
      </c>
      <c r="CU21" s="16"/>
      <c r="CV21" s="16">
        <v>27354</v>
      </c>
      <c r="CW21" s="16"/>
      <c r="CX21" s="16">
        <v>26881</v>
      </c>
      <c r="CY21" s="16"/>
      <c r="CZ21" s="16">
        <v>25380</v>
      </c>
      <c r="DA21" s="16"/>
      <c r="DB21" s="16">
        <v>24174</v>
      </c>
      <c r="DC21" s="16"/>
      <c r="DD21" s="16">
        <v>27587</v>
      </c>
      <c r="DE21" s="16"/>
      <c r="DF21" s="16">
        <v>315055</v>
      </c>
      <c r="DG21" s="31"/>
      <c r="DH21" s="45"/>
      <c r="DI21" s="16">
        <v>29113</v>
      </c>
      <c r="DJ21" s="55"/>
      <c r="DK21" s="16">
        <v>28150</v>
      </c>
      <c r="DL21" s="16"/>
      <c r="DM21" s="16">
        <v>31069</v>
      </c>
      <c r="DN21" s="16"/>
      <c r="DO21" s="16">
        <v>27257</v>
      </c>
      <c r="DP21" s="16"/>
      <c r="DQ21" s="16">
        <v>28228</v>
      </c>
      <c r="DR21" s="16"/>
      <c r="DS21" s="16">
        <v>26932</v>
      </c>
      <c r="DT21" s="16"/>
      <c r="DU21" s="16">
        <v>24691</v>
      </c>
      <c r="DV21" s="16"/>
      <c r="DW21" s="16">
        <v>27492</v>
      </c>
      <c r="DX21" s="16"/>
      <c r="DY21" s="16">
        <v>27575</v>
      </c>
      <c r="DZ21" s="16"/>
      <c r="EA21" s="16">
        <v>28304</v>
      </c>
      <c r="EB21" s="16"/>
      <c r="EC21" s="16">
        <v>28637</v>
      </c>
      <c r="ED21" s="16"/>
      <c r="EE21" s="16">
        <v>28227</v>
      </c>
      <c r="EF21" s="16"/>
      <c r="EG21" s="16">
        <v>335675</v>
      </c>
      <c r="EH21" s="31"/>
      <c r="EI21" s="45"/>
      <c r="EJ21" s="16">
        <v>29344</v>
      </c>
      <c r="EK21" s="55"/>
      <c r="EL21" s="16">
        <v>25150</v>
      </c>
      <c r="EM21" s="16"/>
      <c r="EN21" s="16">
        <v>27538</v>
      </c>
      <c r="EO21" s="16"/>
      <c r="EP21" s="16">
        <v>27332</v>
      </c>
      <c r="EQ21" s="16"/>
      <c r="ER21" s="16">
        <v>26522</v>
      </c>
      <c r="ES21" s="16"/>
      <c r="ET21" s="16">
        <v>25113</v>
      </c>
      <c r="EU21" s="16"/>
      <c r="EV21" s="16">
        <v>22718</v>
      </c>
      <c r="EW21" s="16"/>
      <c r="EX21" s="16">
        <v>25377</v>
      </c>
      <c r="EY21" s="16"/>
      <c r="EZ21" s="16">
        <v>27262</v>
      </c>
      <c r="FA21" s="16"/>
      <c r="FB21" s="16">
        <v>26767</v>
      </c>
      <c r="FC21" s="16"/>
      <c r="FD21" s="16">
        <v>28712</v>
      </c>
      <c r="FE21" s="16"/>
      <c r="FF21" s="16">
        <v>27882</v>
      </c>
      <c r="FG21" s="16"/>
      <c r="FH21" s="16">
        <v>319717</v>
      </c>
      <c r="FI21" s="31"/>
      <c r="FJ21" s="45"/>
      <c r="FK21" s="16">
        <v>29933</v>
      </c>
      <c r="FL21" s="55"/>
      <c r="FM21" s="16">
        <v>26553</v>
      </c>
      <c r="FN21" s="16"/>
      <c r="FO21" s="16">
        <v>31162</v>
      </c>
      <c r="FP21" s="16"/>
      <c r="FQ21" s="16">
        <v>29021</v>
      </c>
      <c r="FR21" s="16"/>
      <c r="FS21" s="16">
        <v>29681</v>
      </c>
      <c r="FT21" s="16"/>
      <c r="FU21" s="16">
        <v>26419</v>
      </c>
      <c r="FV21" s="16"/>
      <c r="FW21" s="16">
        <v>27096</v>
      </c>
      <c r="FX21" s="16"/>
      <c r="FY21" s="16">
        <v>27857</v>
      </c>
      <c r="FZ21" s="16"/>
      <c r="GA21" s="16">
        <v>29770</v>
      </c>
      <c r="GB21" s="16"/>
      <c r="GC21" s="16">
        <v>29278</v>
      </c>
      <c r="GD21" s="16"/>
      <c r="GE21" s="16">
        <v>30002</v>
      </c>
      <c r="GF21" s="16"/>
      <c r="GG21" s="16">
        <v>29274</v>
      </c>
      <c r="GH21" s="16"/>
      <c r="GI21" s="16">
        <v>346046</v>
      </c>
      <c r="GJ21" s="31"/>
      <c r="GK21" s="45"/>
      <c r="GL21" s="16">
        <v>32332</v>
      </c>
      <c r="GM21" s="55"/>
      <c r="GN21" s="16">
        <v>29905</v>
      </c>
      <c r="GO21" s="16"/>
      <c r="GP21" s="16">
        <v>31999</v>
      </c>
      <c r="GQ21" s="16"/>
      <c r="GR21" s="16">
        <v>25731</v>
      </c>
      <c r="GS21" s="16"/>
      <c r="GT21" s="16">
        <v>25614</v>
      </c>
      <c r="GU21" s="16"/>
      <c r="GV21" s="16">
        <v>24686</v>
      </c>
      <c r="GW21" s="16"/>
      <c r="GX21" s="16">
        <v>26358</v>
      </c>
      <c r="GY21" s="16"/>
      <c r="GZ21" s="16">
        <v>28819</v>
      </c>
      <c r="HA21" s="16"/>
      <c r="HB21" s="16">
        <v>29969</v>
      </c>
      <c r="HC21" s="16"/>
      <c r="HD21" s="16">
        <v>30474</v>
      </c>
      <c r="HE21" s="16"/>
      <c r="HF21" s="16">
        <v>29942</v>
      </c>
      <c r="HG21" s="16"/>
      <c r="HH21" s="16">
        <v>31208</v>
      </c>
      <c r="HI21" s="16"/>
      <c r="HJ21" s="16">
        <v>347037</v>
      </c>
      <c r="HK21" s="31"/>
      <c r="HL21" s="45"/>
      <c r="HM21" s="16">
        <v>27783</v>
      </c>
      <c r="HN21" s="55"/>
      <c r="HO21" s="16">
        <v>24425</v>
      </c>
      <c r="HP21" s="16"/>
      <c r="HQ21" s="16">
        <v>30080</v>
      </c>
      <c r="HR21" s="16"/>
      <c r="HS21" s="16">
        <v>28508</v>
      </c>
      <c r="HT21" s="16"/>
      <c r="HU21" s="16">
        <v>28153</v>
      </c>
      <c r="HV21" s="16"/>
      <c r="HW21" s="16">
        <v>26881</v>
      </c>
      <c r="HX21" s="16"/>
      <c r="HY21" s="16">
        <v>24584</v>
      </c>
      <c r="HZ21" s="16"/>
      <c r="IA21" s="16">
        <v>28482</v>
      </c>
      <c r="IB21" s="16"/>
      <c r="IC21" s="16">
        <v>28952</v>
      </c>
      <c r="ID21" s="16"/>
      <c r="IE21" s="16">
        <v>26982</v>
      </c>
      <c r="IF21" s="16"/>
      <c r="IG21" s="16">
        <v>26627</v>
      </c>
      <c r="IH21" s="16"/>
      <c r="II21" s="16">
        <v>24437</v>
      </c>
      <c r="IJ21" s="16"/>
      <c r="IK21" s="16">
        <v>325894</v>
      </c>
      <c r="IL21" s="31"/>
      <c r="IM21" s="31"/>
      <c r="IN21" s="16">
        <v>26501</v>
      </c>
      <c r="IO21" s="55"/>
      <c r="IP21" s="16">
        <v>24883</v>
      </c>
      <c r="IQ21" s="16"/>
      <c r="IR21" s="16">
        <v>27783</v>
      </c>
      <c r="IS21" s="16"/>
      <c r="IT21" s="16">
        <v>25955</v>
      </c>
      <c r="IU21" s="16"/>
      <c r="IV21" s="16">
        <v>27490</v>
      </c>
      <c r="IW21" s="16"/>
      <c r="IX21" s="16">
        <v>23956</v>
      </c>
      <c r="IY21" s="16"/>
      <c r="IZ21" s="16">
        <v>23162</v>
      </c>
      <c r="JA21" s="16"/>
      <c r="JB21" s="16">
        <v>25420</v>
      </c>
      <c r="JC21" s="16"/>
      <c r="JD21" s="16">
        <v>27142</v>
      </c>
      <c r="JE21" s="16"/>
      <c r="JF21" s="16">
        <v>25335</v>
      </c>
      <c r="JG21" s="16"/>
      <c r="JH21" s="16">
        <v>26553</v>
      </c>
      <c r="JI21" s="16"/>
      <c r="JJ21" s="16">
        <v>24854</v>
      </c>
      <c r="JK21" s="16"/>
      <c r="JL21" s="16">
        <v>309034</v>
      </c>
      <c r="JM21" s="31"/>
      <c r="JN21" s="31"/>
      <c r="JO21" s="16">
        <v>26378</v>
      </c>
      <c r="JP21" s="55"/>
      <c r="JQ21" s="16">
        <v>24966</v>
      </c>
      <c r="JR21" s="16"/>
      <c r="JS21" s="16">
        <v>26919</v>
      </c>
      <c r="JT21" s="16"/>
      <c r="JU21" s="16">
        <v>24192</v>
      </c>
      <c r="JV21" s="16"/>
      <c r="JW21" s="16">
        <v>24214</v>
      </c>
      <c r="JX21" s="16"/>
      <c r="JY21" s="16">
        <v>20352</v>
      </c>
      <c r="JZ21" s="16"/>
      <c r="KA21" s="16">
        <v>22226</v>
      </c>
      <c r="KB21" s="16"/>
      <c r="KC21" s="16">
        <v>22697</v>
      </c>
      <c r="KD21" s="16"/>
      <c r="KE21" s="16">
        <v>23670</v>
      </c>
      <c r="KF21" s="16"/>
      <c r="KG21" s="16">
        <v>22522</v>
      </c>
      <c r="KH21" s="16"/>
      <c r="KI21" s="16">
        <v>23025</v>
      </c>
      <c r="KJ21" s="16"/>
      <c r="KK21" s="16">
        <v>21278</v>
      </c>
      <c r="KL21" s="16"/>
      <c r="KM21" s="16">
        <v>282439</v>
      </c>
      <c r="KN21" s="31"/>
      <c r="KO21" s="40"/>
      <c r="KP21" s="15" t="s">
        <v>19</v>
      </c>
    </row>
    <row r="22" spans="2:302" ht="10.5" customHeight="1" x14ac:dyDescent="0.2">
      <c r="B22" s="13">
        <v>6</v>
      </c>
      <c r="C22" s="13"/>
      <c r="D22" s="19" t="s">
        <v>20</v>
      </c>
      <c r="E22" s="41">
        <v>78.542887586574324</v>
      </c>
      <c r="F22" s="41"/>
      <c r="G22" s="41">
        <v>79.818627271729994</v>
      </c>
      <c r="H22" s="41"/>
      <c r="I22" s="41">
        <v>80.742627069066387</v>
      </c>
      <c r="J22" s="41"/>
      <c r="K22" s="41">
        <v>77.824858757062145</v>
      </c>
      <c r="L22" s="41"/>
      <c r="M22" s="41">
        <v>76.217687074829925</v>
      </c>
      <c r="N22" s="41"/>
      <c r="O22" s="41">
        <v>77.160448037979378</v>
      </c>
      <c r="P22" s="41"/>
      <c r="Q22" s="41">
        <v>82.664314071460083</v>
      </c>
      <c r="R22" s="41"/>
      <c r="S22" s="41">
        <v>79.54474152054938</v>
      </c>
      <c r="T22" s="41"/>
      <c r="U22" s="41">
        <v>77.147532992095819</v>
      </c>
      <c r="V22" s="41"/>
      <c r="W22" s="41">
        <v>73.29664570230608</v>
      </c>
      <c r="X22" s="41"/>
      <c r="Y22" s="41">
        <v>78.261018107277081</v>
      </c>
      <c r="Z22" s="41"/>
      <c r="AA22" s="41">
        <v>80.713111025578215</v>
      </c>
      <c r="AB22" s="41"/>
      <c r="AC22" s="41">
        <v>78.418499013276971</v>
      </c>
      <c r="AD22" s="41"/>
      <c r="AE22" s="41"/>
      <c r="AF22" s="41">
        <v>77.751276641286736</v>
      </c>
      <c r="AG22" s="41"/>
      <c r="AH22" s="41">
        <v>82.585839765770558</v>
      </c>
      <c r="AI22" s="41"/>
      <c r="AJ22" s="41">
        <v>82.952366458682093</v>
      </c>
      <c r="AK22" s="41"/>
      <c r="AL22" s="41">
        <v>81.753326049231958</v>
      </c>
      <c r="AM22" s="41"/>
      <c r="AN22" s="41">
        <v>78.906868488552519</v>
      </c>
      <c r="AO22" s="41"/>
      <c r="AP22" s="41">
        <v>77.130583566929985</v>
      </c>
      <c r="AQ22" s="41"/>
      <c r="AR22" s="41">
        <v>77.975094748240394</v>
      </c>
      <c r="AS22" s="41"/>
      <c r="AT22" s="41">
        <v>77.379730490348635</v>
      </c>
      <c r="AU22" s="41"/>
      <c r="AV22" s="41">
        <v>77.969172193564233</v>
      </c>
      <c r="AW22" s="41"/>
      <c r="AX22" s="41">
        <v>78.585995921142086</v>
      </c>
      <c r="AY22" s="41"/>
      <c r="AZ22" s="41">
        <v>79.491316313941354</v>
      </c>
      <c r="BA22" s="41"/>
      <c r="BB22" s="41">
        <v>80.821570182394922</v>
      </c>
      <c r="BC22" s="41"/>
      <c r="BD22" s="41">
        <v>79.472168263112067</v>
      </c>
      <c r="BE22" s="41"/>
      <c r="BF22" s="41"/>
      <c r="BG22" s="41">
        <v>79.514533085961659</v>
      </c>
      <c r="BH22" s="41"/>
      <c r="BI22" s="41">
        <v>79.198323290542319</v>
      </c>
      <c r="BJ22" s="41"/>
      <c r="BK22" s="41">
        <v>82.875832262586144</v>
      </c>
      <c r="BL22" s="41"/>
      <c r="BM22" s="41">
        <v>80.103218361328373</v>
      </c>
      <c r="BN22" s="41"/>
      <c r="BO22" s="41">
        <v>78.123522179135534</v>
      </c>
      <c r="BP22" s="41"/>
      <c r="BQ22" s="41">
        <v>77.40246217921235</v>
      </c>
      <c r="BR22" s="41"/>
      <c r="BS22" s="41">
        <v>80.82501349163519</v>
      </c>
      <c r="BT22" s="41"/>
      <c r="BU22" s="41">
        <v>79.978265038675445</v>
      </c>
      <c r="BV22" s="41"/>
      <c r="BW22" s="41">
        <v>77.997685528619328</v>
      </c>
      <c r="BX22" s="41"/>
      <c r="BY22" s="41">
        <v>76.183848049876758</v>
      </c>
      <c r="BZ22" s="41"/>
      <c r="CA22" s="41">
        <v>74.372824390829422</v>
      </c>
      <c r="CB22" s="41"/>
      <c r="CC22" s="41">
        <v>78.080237921825685</v>
      </c>
      <c r="CD22" s="41"/>
      <c r="CE22" s="41">
        <v>78.688689333522305</v>
      </c>
      <c r="CF22" s="41"/>
      <c r="CG22" s="41"/>
      <c r="CH22" s="41">
        <v>74.267539299039697</v>
      </c>
      <c r="CI22" s="41"/>
      <c r="CJ22" s="41">
        <v>80.50737534312691</v>
      </c>
      <c r="CK22" s="41"/>
      <c r="CL22" s="41">
        <v>80.366008544048029</v>
      </c>
      <c r="CM22" s="41"/>
      <c r="CN22" s="41">
        <v>80.809621589909071</v>
      </c>
      <c r="CO22" s="41"/>
      <c r="CP22" s="41">
        <v>79.046175373134332</v>
      </c>
      <c r="CQ22" s="41"/>
      <c r="CR22" s="41">
        <v>77.228756564198633</v>
      </c>
      <c r="CS22" s="41"/>
      <c r="CT22" s="41">
        <v>82.432299035898779</v>
      </c>
      <c r="CU22" s="41"/>
      <c r="CV22" s="41">
        <v>81.643982808022912</v>
      </c>
      <c r="CW22" s="41"/>
      <c r="CX22" s="41">
        <v>78.620104705916759</v>
      </c>
      <c r="CY22" s="41"/>
      <c r="CZ22" s="41">
        <v>74.790039781936059</v>
      </c>
      <c r="DA22" s="41"/>
      <c r="DB22" s="41">
        <v>73.815994381507835</v>
      </c>
      <c r="DC22" s="41"/>
      <c r="DD22" s="41">
        <v>82.026046622264516</v>
      </c>
      <c r="DE22" s="41"/>
      <c r="DF22" s="41">
        <v>78.792903374248468</v>
      </c>
      <c r="DG22" s="41"/>
      <c r="DH22" s="41"/>
      <c r="DI22" s="41">
        <v>82.983211241912031</v>
      </c>
      <c r="DJ22" s="41"/>
      <c r="DK22" s="41">
        <v>84.789156626506028</v>
      </c>
      <c r="DL22" s="41"/>
      <c r="DM22" s="41">
        <v>83.604219363866321</v>
      </c>
      <c r="DN22" s="41"/>
      <c r="DO22" s="41">
        <v>82.777575315840622</v>
      </c>
      <c r="DP22" s="41"/>
      <c r="DQ22" s="41">
        <v>79.954680640135962</v>
      </c>
      <c r="DR22" s="41"/>
      <c r="DS22" s="41">
        <v>80.979012568404599</v>
      </c>
      <c r="DT22" s="41"/>
      <c r="DU22" s="41">
        <v>85.465559016960896</v>
      </c>
      <c r="DV22" s="41"/>
      <c r="DW22" s="41">
        <v>82.04852717342645</v>
      </c>
      <c r="DX22" s="41"/>
      <c r="DY22" s="41">
        <v>80.485099676016461</v>
      </c>
      <c r="DZ22" s="41"/>
      <c r="EA22" s="41">
        <v>79.465438823066989</v>
      </c>
      <c r="EB22" s="41"/>
      <c r="EC22" s="41">
        <v>80.50659244890501</v>
      </c>
      <c r="ED22" s="41"/>
      <c r="EE22" s="41">
        <v>81.883847760501268</v>
      </c>
      <c r="EF22" s="41"/>
      <c r="EG22" s="41">
        <v>82.020989358712782</v>
      </c>
      <c r="EH22" s="41"/>
      <c r="EI22" s="41"/>
      <c r="EJ22" s="41">
        <v>79.60501329282188</v>
      </c>
      <c r="EK22" s="41"/>
      <c r="EL22" s="41">
        <v>76.411253569909462</v>
      </c>
      <c r="EM22" s="41"/>
      <c r="EN22" s="41">
        <v>78.388841446057498</v>
      </c>
      <c r="EO22" s="41"/>
      <c r="EP22" s="41">
        <v>79.962552295134728</v>
      </c>
      <c r="EQ22" s="41"/>
      <c r="ER22" s="41">
        <v>74.218553239121306</v>
      </c>
      <c r="ES22" s="41"/>
      <c r="ET22" s="41">
        <v>75.326194546927027</v>
      </c>
      <c r="EU22" s="41"/>
      <c r="EV22" s="41">
        <v>76.833062770562762</v>
      </c>
      <c r="EW22" s="41"/>
      <c r="EX22" s="41">
        <v>73.147320785172795</v>
      </c>
      <c r="EY22" s="41"/>
      <c r="EZ22" s="41">
        <v>77.462067397851911</v>
      </c>
      <c r="FA22" s="41"/>
      <c r="FB22" s="41">
        <v>71.993006993006986</v>
      </c>
      <c r="FC22" s="41"/>
      <c r="FD22" s="41">
        <v>77.77657384331998</v>
      </c>
      <c r="FE22" s="41"/>
      <c r="FF22" s="41">
        <v>82.476483464473759</v>
      </c>
      <c r="FG22" s="41"/>
      <c r="FH22" s="41">
        <v>76.944199769925731</v>
      </c>
      <c r="FI22" s="41"/>
      <c r="FJ22" s="41"/>
      <c r="FK22" s="41">
        <v>81.36178309323185</v>
      </c>
      <c r="FL22" s="41"/>
      <c r="FM22" s="41">
        <v>80.310316668178928</v>
      </c>
      <c r="FN22" s="41"/>
      <c r="FO22" s="41">
        <v>84.585108981840889</v>
      </c>
      <c r="FP22" s="41"/>
      <c r="FQ22" s="41">
        <v>83.154727793696267</v>
      </c>
      <c r="FR22" s="41"/>
      <c r="FS22" s="41">
        <v>81.646631639754631</v>
      </c>
      <c r="FT22" s="41"/>
      <c r="FU22" s="41">
        <v>80.32532684706598</v>
      </c>
      <c r="FV22" s="41"/>
      <c r="FW22" s="41">
        <v>85.025731140956438</v>
      </c>
      <c r="FX22" s="41"/>
      <c r="FY22" s="41">
        <v>80.362912531733215</v>
      </c>
      <c r="FZ22" s="41"/>
      <c r="GA22" s="41">
        <v>83.086798771978792</v>
      </c>
      <c r="GB22" s="41"/>
      <c r="GC22" s="41">
        <v>79.728772942650181</v>
      </c>
      <c r="GD22" s="41"/>
      <c r="GE22" s="41">
        <v>83.38521400778211</v>
      </c>
      <c r="GF22" s="41"/>
      <c r="GG22" s="41">
        <v>84.714666049311262</v>
      </c>
      <c r="GH22" s="41"/>
      <c r="GI22" s="41">
        <v>82.302351964647997</v>
      </c>
      <c r="GJ22" s="41"/>
      <c r="GK22" s="41"/>
      <c r="GL22" s="41">
        <v>86.73444751455321</v>
      </c>
      <c r="GM22" s="41"/>
      <c r="GN22" s="41">
        <v>85.990741006987378</v>
      </c>
      <c r="GO22" s="41"/>
      <c r="GP22" s="41">
        <v>88.268233476773688</v>
      </c>
      <c r="GQ22" s="41"/>
      <c r="GR22" s="41">
        <v>89.777048951536926</v>
      </c>
      <c r="GS22" s="41"/>
      <c r="GT22" s="41">
        <v>89.534395973154361</v>
      </c>
      <c r="GU22" s="41"/>
      <c r="GV22" s="41">
        <v>86.550732767688103</v>
      </c>
      <c r="GW22" s="41"/>
      <c r="GX22" s="41">
        <v>89.937557580100318</v>
      </c>
      <c r="GY22" s="41"/>
      <c r="GZ22" s="41">
        <v>85.862829221785248</v>
      </c>
      <c r="HA22" s="41"/>
      <c r="HB22" s="41">
        <v>84.914855637095172</v>
      </c>
      <c r="HC22" s="41"/>
      <c r="HD22" s="41">
        <v>82.749069975832938</v>
      </c>
      <c r="HE22" s="41"/>
      <c r="HF22" s="41">
        <v>84.850374064837908</v>
      </c>
      <c r="HG22" s="41"/>
      <c r="HH22" s="41">
        <v>87.136674577690911</v>
      </c>
      <c r="HI22" s="41"/>
      <c r="HJ22" s="41">
        <v>86.717842230335023</v>
      </c>
      <c r="HK22" s="41"/>
      <c r="HL22" s="41"/>
      <c r="HM22" s="41">
        <v>81.924335800430512</v>
      </c>
      <c r="HN22" s="41"/>
      <c r="HO22" s="41">
        <v>77.707431916518203</v>
      </c>
      <c r="HP22" s="41"/>
      <c r="HQ22" s="41">
        <v>84.300207387478281</v>
      </c>
      <c r="HR22" s="41"/>
      <c r="HS22" s="41">
        <v>86.116481391976791</v>
      </c>
      <c r="HT22" s="41"/>
      <c r="HU22" s="41">
        <v>83.77123813491238</v>
      </c>
      <c r="HV22" s="41"/>
      <c r="HW22" s="41">
        <v>81.285152706380401</v>
      </c>
      <c r="HX22" s="41"/>
      <c r="HY22" s="41">
        <v>83.011987168664518</v>
      </c>
      <c r="HZ22" s="41"/>
      <c r="IA22" s="41">
        <v>83.896432884621049</v>
      </c>
      <c r="IB22" s="41"/>
      <c r="IC22" s="41">
        <v>80.916713247624372</v>
      </c>
      <c r="ID22" s="41"/>
      <c r="IE22" s="41">
        <v>77.272466922504151</v>
      </c>
      <c r="IF22" s="41"/>
      <c r="IG22" s="41">
        <v>77.84762016138464</v>
      </c>
      <c r="IH22" s="41"/>
      <c r="II22" s="41">
        <v>73.450556056507367</v>
      </c>
      <c r="IJ22" s="41"/>
      <c r="IK22" s="41">
        <v>80.958603283119359</v>
      </c>
      <c r="IL22" s="41"/>
      <c r="IM22" s="41"/>
      <c r="IN22" s="41">
        <v>80.437685910277423</v>
      </c>
      <c r="IO22" s="41"/>
      <c r="IP22" s="41">
        <v>78.128041696756569</v>
      </c>
      <c r="IQ22" s="41"/>
      <c r="IR22" s="41">
        <v>76.564609915396701</v>
      </c>
      <c r="IS22" s="41"/>
      <c r="IT22" s="41">
        <v>77.756141402037144</v>
      </c>
      <c r="IU22" s="41"/>
      <c r="IV22" s="41">
        <v>76.712711036695964</v>
      </c>
      <c r="IW22" s="41"/>
      <c r="IX22" s="41">
        <v>75.659286864794879</v>
      </c>
      <c r="IY22" s="41"/>
      <c r="IZ22" s="41">
        <v>80.178620880642484</v>
      </c>
      <c r="JA22" s="41"/>
      <c r="JB22" s="41">
        <v>78.078447031360383</v>
      </c>
      <c r="JC22" s="41"/>
      <c r="JD22" s="41">
        <v>78.935582376036066</v>
      </c>
      <c r="JE22" s="41"/>
      <c r="JF22" s="41">
        <v>74.536628420123563</v>
      </c>
      <c r="JG22" s="41"/>
      <c r="JH22" s="41">
        <v>78.86483115031632</v>
      </c>
      <c r="JI22" s="41"/>
      <c r="JJ22" s="41">
        <v>75.276372777660001</v>
      </c>
      <c r="JK22" s="41"/>
      <c r="JL22" s="41">
        <v>77.555926979968177</v>
      </c>
      <c r="JM22" s="41"/>
      <c r="JN22" s="41"/>
      <c r="JO22" s="41">
        <v>79.134791347913477</v>
      </c>
      <c r="JP22" s="41"/>
      <c r="JQ22" s="41">
        <v>79.75338614873499</v>
      </c>
      <c r="JR22" s="41"/>
      <c r="JS22" s="41">
        <v>77.173819557925512</v>
      </c>
      <c r="JT22" s="41"/>
      <c r="JU22" s="41">
        <v>78.971077887314749</v>
      </c>
      <c r="JV22" s="41"/>
      <c r="JW22" s="41">
        <v>76.089620714577507</v>
      </c>
      <c r="JX22" s="41"/>
      <c r="JY22" s="41">
        <v>71.694789868601831</v>
      </c>
      <c r="JZ22" s="41"/>
      <c r="KA22" s="41">
        <v>79.347399236014425</v>
      </c>
      <c r="KB22" s="41"/>
      <c r="KC22" s="41">
        <v>74.798971790139731</v>
      </c>
      <c r="KD22" s="41"/>
      <c r="KE22" s="41">
        <v>75.512027052893515</v>
      </c>
      <c r="KF22" s="41"/>
      <c r="KG22" s="41">
        <v>70.917564078342465</v>
      </c>
      <c r="KH22" s="41"/>
      <c r="KI22" s="41">
        <v>71.773690773067329</v>
      </c>
      <c r="KJ22" s="41"/>
      <c r="KK22" s="41">
        <v>66.011044239002288</v>
      </c>
      <c r="KL22" s="41"/>
      <c r="KM22" s="41">
        <v>75.089794887473914</v>
      </c>
      <c r="KN22" s="42"/>
      <c r="KO22" s="43"/>
      <c r="KP22" s="19" t="s">
        <v>21</v>
      </c>
    </row>
    <row r="23" spans="2:302" ht="4.5" customHeight="1" x14ac:dyDescent="0.2">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2"/>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2"/>
      <c r="JN23" s="42"/>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2"/>
      <c r="KO23" s="43"/>
      <c r="KP23" s="19"/>
    </row>
    <row r="24" spans="2:302" ht="10.5" customHeight="1" x14ac:dyDescent="0.2">
      <c r="B24" s="13">
        <v>7</v>
      </c>
      <c r="C24" s="14"/>
      <c r="D24" s="15" t="s">
        <v>22</v>
      </c>
      <c r="E24" s="16">
        <v>26734</v>
      </c>
      <c r="F24" s="16"/>
      <c r="G24" s="16">
        <v>24524</v>
      </c>
      <c r="H24" s="16"/>
      <c r="I24" s="16">
        <v>26331</v>
      </c>
      <c r="J24" s="16"/>
      <c r="K24" s="16">
        <v>25813</v>
      </c>
      <c r="L24" s="16"/>
      <c r="M24" s="16">
        <v>25872</v>
      </c>
      <c r="N24" s="16"/>
      <c r="O24" s="16">
        <v>23805</v>
      </c>
      <c r="P24" s="16"/>
      <c r="Q24" s="16">
        <v>22646</v>
      </c>
      <c r="R24" s="16"/>
      <c r="S24" s="16">
        <v>25799</v>
      </c>
      <c r="T24" s="16"/>
      <c r="U24" s="16">
        <v>25381</v>
      </c>
      <c r="V24" s="16"/>
      <c r="W24" s="16">
        <v>26498</v>
      </c>
      <c r="X24" s="16"/>
      <c r="Y24" s="16">
        <v>26123</v>
      </c>
      <c r="Z24" s="16"/>
      <c r="AA24" s="16">
        <v>25918</v>
      </c>
      <c r="AB24" s="16"/>
      <c r="AC24" s="16">
        <v>305444</v>
      </c>
      <c r="AD24" s="45"/>
      <c r="AE24" s="45"/>
      <c r="AF24" s="16">
        <v>28947</v>
      </c>
      <c r="AG24" s="16"/>
      <c r="AH24" s="16">
        <v>27548</v>
      </c>
      <c r="AI24" s="16"/>
      <c r="AJ24" s="16">
        <v>30155</v>
      </c>
      <c r="AK24" s="16"/>
      <c r="AL24" s="16">
        <v>28381</v>
      </c>
      <c r="AM24" s="16"/>
      <c r="AN24" s="16">
        <v>28147</v>
      </c>
      <c r="AO24" s="16"/>
      <c r="AP24" s="16">
        <v>24174</v>
      </c>
      <c r="AQ24" s="16"/>
      <c r="AR24" s="16">
        <v>24141</v>
      </c>
      <c r="AS24" s="16"/>
      <c r="AT24" s="16">
        <v>26503</v>
      </c>
      <c r="AU24" s="16"/>
      <c r="AV24" s="16">
        <v>29134</v>
      </c>
      <c r="AW24" s="16"/>
      <c r="AX24" s="16">
        <v>30416</v>
      </c>
      <c r="AY24" s="16"/>
      <c r="AZ24" s="16">
        <v>28599</v>
      </c>
      <c r="BA24" s="16"/>
      <c r="BB24" s="16">
        <v>28699</v>
      </c>
      <c r="BC24" s="16"/>
      <c r="BD24" s="16">
        <v>334844</v>
      </c>
      <c r="BE24" s="45"/>
      <c r="BF24" s="45"/>
      <c r="BG24" s="16">
        <v>29155</v>
      </c>
      <c r="BH24" s="55"/>
      <c r="BI24" s="16">
        <v>27380</v>
      </c>
      <c r="BJ24" s="16"/>
      <c r="BK24" s="16">
        <v>31605</v>
      </c>
      <c r="BL24" s="16"/>
      <c r="BM24" s="16">
        <v>28277</v>
      </c>
      <c r="BN24" s="16"/>
      <c r="BO24" s="16">
        <v>28416</v>
      </c>
      <c r="BP24" s="16"/>
      <c r="BQ24" s="16">
        <v>28981</v>
      </c>
      <c r="BR24" s="16"/>
      <c r="BS24" s="16">
        <v>26745</v>
      </c>
      <c r="BT24" s="16"/>
      <c r="BU24" s="16">
        <v>28178</v>
      </c>
      <c r="BV24" s="16"/>
      <c r="BW24" s="16">
        <v>30215</v>
      </c>
      <c r="BX24" s="16"/>
      <c r="BY24" s="16">
        <v>30745</v>
      </c>
      <c r="BZ24" s="16"/>
      <c r="CA24" s="16">
        <v>29238</v>
      </c>
      <c r="CB24" s="16"/>
      <c r="CC24" s="16">
        <v>29423</v>
      </c>
      <c r="CD24" s="16"/>
      <c r="CE24" s="16">
        <v>348358</v>
      </c>
      <c r="CF24" s="31"/>
      <c r="CG24" s="45"/>
      <c r="CH24" s="16">
        <v>28299</v>
      </c>
      <c r="CI24" s="55"/>
      <c r="CJ24" s="16">
        <v>30093</v>
      </c>
      <c r="CK24" s="16"/>
      <c r="CL24" s="16">
        <v>31540</v>
      </c>
      <c r="CM24" s="16"/>
      <c r="CN24" s="16">
        <v>31150</v>
      </c>
      <c r="CO24" s="16"/>
      <c r="CP24" s="16">
        <v>30842</v>
      </c>
      <c r="CQ24" s="16"/>
      <c r="CR24" s="16">
        <v>29050</v>
      </c>
      <c r="CS24" s="16"/>
      <c r="CT24" s="16">
        <v>27791</v>
      </c>
      <c r="CU24" s="16"/>
      <c r="CV24" s="16">
        <v>30673</v>
      </c>
      <c r="CW24" s="16"/>
      <c r="CX24" s="16">
        <v>30812</v>
      </c>
      <c r="CY24" s="16"/>
      <c r="CZ24" s="16">
        <v>29596</v>
      </c>
      <c r="DA24" s="16"/>
      <c r="DB24" s="16">
        <v>28433</v>
      </c>
      <c r="DC24" s="16"/>
      <c r="DD24" s="16">
        <v>30994</v>
      </c>
      <c r="DE24" s="16"/>
      <c r="DF24" s="16">
        <v>359273</v>
      </c>
      <c r="DG24" s="31"/>
      <c r="DH24" s="45"/>
      <c r="DI24" s="16">
        <v>32205</v>
      </c>
      <c r="DJ24" s="55"/>
      <c r="DK24" s="16">
        <v>30886</v>
      </c>
      <c r="DL24" s="16"/>
      <c r="DM24" s="16">
        <v>34293</v>
      </c>
      <c r="DN24" s="16"/>
      <c r="DO24" s="16">
        <v>30240</v>
      </c>
      <c r="DP24" s="16"/>
      <c r="DQ24" s="16">
        <v>31586</v>
      </c>
      <c r="DR24" s="16"/>
      <c r="DS24" s="16">
        <v>29949</v>
      </c>
      <c r="DT24" s="16"/>
      <c r="DU24" s="16">
        <v>26840</v>
      </c>
      <c r="DV24" s="16"/>
      <c r="DW24" s="16">
        <v>30467</v>
      </c>
      <c r="DX24" s="16"/>
      <c r="DY24" s="16">
        <v>30956</v>
      </c>
      <c r="DZ24" s="16"/>
      <c r="EA24" s="16">
        <v>32080</v>
      </c>
      <c r="EB24" s="16"/>
      <c r="EC24" s="16">
        <v>32276</v>
      </c>
      <c r="ED24" s="16"/>
      <c r="EE24" s="16">
        <v>31360</v>
      </c>
      <c r="EF24" s="16"/>
      <c r="EG24" s="16">
        <v>373138</v>
      </c>
      <c r="EH24" s="31"/>
      <c r="EI24" s="45"/>
      <c r="EJ24" s="16">
        <v>32865</v>
      </c>
      <c r="EK24" s="55"/>
      <c r="EL24" s="16">
        <v>28590</v>
      </c>
      <c r="EM24" s="16"/>
      <c r="EN24" s="16">
        <v>31123</v>
      </c>
      <c r="EO24" s="16"/>
      <c r="EP24" s="16">
        <v>30654</v>
      </c>
      <c r="EQ24" s="16"/>
      <c r="ER24" s="16">
        <v>30403</v>
      </c>
      <c r="ES24" s="16"/>
      <c r="ET24" s="16">
        <v>28622</v>
      </c>
      <c r="EU24" s="16"/>
      <c r="EV24" s="16">
        <v>25654</v>
      </c>
      <c r="EW24" s="16"/>
      <c r="EX24" s="16">
        <v>29606</v>
      </c>
      <c r="EY24" s="16"/>
      <c r="EZ24" s="16">
        <v>31315</v>
      </c>
      <c r="FA24" s="16"/>
      <c r="FB24" s="16">
        <v>31807</v>
      </c>
      <c r="FC24" s="16"/>
      <c r="FD24" s="16">
        <v>32908</v>
      </c>
      <c r="FE24" s="16"/>
      <c r="FF24" s="16">
        <v>31030</v>
      </c>
      <c r="FG24" s="16"/>
      <c r="FH24" s="16">
        <v>364577</v>
      </c>
      <c r="FI24" s="31"/>
      <c r="FJ24" s="45"/>
      <c r="FK24" s="16">
        <v>33298</v>
      </c>
      <c r="FL24" s="55"/>
      <c r="FM24" s="16">
        <v>29556</v>
      </c>
      <c r="FN24" s="16"/>
      <c r="FO24" s="16">
        <v>34033</v>
      </c>
      <c r="FP24" s="16"/>
      <c r="FQ24" s="16">
        <v>31968</v>
      </c>
      <c r="FR24" s="16"/>
      <c r="FS24" s="16">
        <v>32974</v>
      </c>
      <c r="FT24" s="16"/>
      <c r="FU24" s="16">
        <v>29381</v>
      </c>
      <c r="FV24" s="16"/>
      <c r="FW24" s="16">
        <v>29453</v>
      </c>
      <c r="FX24" s="16"/>
      <c r="FY24" s="16">
        <v>31137</v>
      </c>
      <c r="FZ24" s="16"/>
      <c r="GA24" s="16">
        <v>32885</v>
      </c>
      <c r="GB24" s="16"/>
      <c r="GC24" s="16">
        <v>33068</v>
      </c>
      <c r="GD24" s="16"/>
      <c r="GE24" s="16">
        <v>33169</v>
      </c>
      <c r="GF24" s="16"/>
      <c r="GG24" s="16">
        <v>32010</v>
      </c>
      <c r="GH24" s="16"/>
      <c r="GI24" s="16">
        <v>382932</v>
      </c>
      <c r="GJ24" s="31"/>
      <c r="GK24" s="45"/>
      <c r="GL24" s="16">
        <v>35172</v>
      </c>
      <c r="GM24" s="55"/>
      <c r="GN24" s="16">
        <v>32520</v>
      </c>
      <c r="GO24" s="16"/>
      <c r="GP24" s="16">
        <v>34283</v>
      </c>
      <c r="GQ24" s="16"/>
      <c r="GR24" s="16">
        <v>27279</v>
      </c>
      <c r="GS24" s="16"/>
      <c r="GT24" s="16">
        <v>27212</v>
      </c>
      <c r="GU24" s="16"/>
      <c r="GV24" s="16">
        <v>26536</v>
      </c>
      <c r="GW24" s="16"/>
      <c r="GX24" s="16">
        <v>27725</v>
      </c>
      <c r="GY24" s="16"/>
      <c r="GZ24" s="16">
        <v>31053</v>
      </c>
      <c r="HA24" s="16"/>
      <c r="HB24" s="16">
        <v>32681</v>
      </c>
      <c r="HC24" s="16"/>
      <c r="HD24" s="16">
        <v>33717</v>
      </c>
      <c r="HE24" s="16"/>
      <c r="HF24" s="16">
        <v>32755</v>
      </c>
      <c r="HG24" s="16"/>
      <c r="HH24" s="16">
        <v>33696</v>
      </c>
      <c r="HI24" s="16"/>
      <c r="HJ24" s="16">
        <v>374629</v>
      </c>
      <c r="HK24" s="31"/>
      <c r="HL24" s="45"/>
      <c r="HM24" s="16">
        <v>30679</v>
      </c>
      <c r="HN24" s="55"/>
      <c r="HO24" s="16">
        <v>27421</v>
      </c>
      <c r="HP24" s="16"/>
      <c r="HQ24" s="16">
        <v>32958</v>
      </c>
      <c r="HR24" s="16"/>
      <c r="HS24" s="16">
        <v>30812</v>
      </c>
      <c r="HT24" s="16"/>
      <c r="HU24" s="16">
        <v>30783</v>
      </c>
      <c r="HV24" s="16"/>
      <c r="HW24" s="16">
        <v>29712</v>
      </c>
      <c r="HX24" s="16"/>
      <c r="HY24" s="16">
        <v>26887</v>
      </c>
      <c r="HZ24" s="16"/>
      <c r="IA24" s="16">
        <v>31264</v>
      </c>
      <c r="IB24" s="16"/>
      <c r="IC24" s="16">
        <v>32549</v>
      </c>
      <c r="ID24" s="16"/>
      <c r="IE24" s="16">
        <v>31129</v>
      </c>
      <c r="IF24" s="16"/>
      <c r="IG24" s="16">
        <v>30383</v>
      </c>
      <c r="IH24" s="16"/>
      <c r="II24" s="16">
        <v>28364</v>
      </c>
      <c r="IJ24" s="16"/>
      <c r="IK24" s="16">
        <v>362941</v>
      </c>
      <c r="IL24" s="31"/>
      <c r="IM24" s="31"/>
      <c r="IN24" s="16">
        <v>29694</v>
      </c>
      <c r="IO24" s="55"/>
      <c r="IP24" s="16">
        <v>28014</v>
      </c>
      <c r="IQ24" s="16"/>
      <c r="IR24" s="16">
        <v>31380</v>
      </c>
      <c r="IS24" s="16"/>
      <c r="IT24" s="16">
        <v>29439</v>
      </c>
      <c r="IU24" s="16"/>
      <c r="IV24" s="16">
        <v>31452</v>
      </c>
      <c r="IW24" s="16"/>
      <c r="IX24" s="16">
        <v>27402</v>
      </c>
      <c r="IY24" s="16"/>
      <c r="IZ24" s="16">
        <v>25737</v>
      </c>
      <c r="JA24" s="16"/>
      <c r="JB24" s="16">
        <v>28579</v>
      </c>
      <c r="JC24" s="16"/>
      <c r="JD24" s="16">
        <v>30656</v>
      </c>
      <c r="JE24" s="16"/>
      <c r="JF24" s="16">
        <v>29627</v>
      </c>
      <c r="JG24" s="16"/>
      <c r="JH24" s="16">
        <v>30195</v>
      </c>
      <c r="JI24" s="16"/>
      <c r="JJ24" s="16">
        <v>28691</v>
      </c>
      <c r="JK24" s="16"/>
      <c r="JL24" s="16">
        <v>350866</v>
      </c>
      <c r="JM24" s="31"/>
      <c r="JN24" s="31"/>
      <c r="JO24" s="16">
        <v>29773</v>
      </c>
      <c r="JP24" s="55"/>
      <c r="JQ24" s="16">
        <v>28247</v>
      </c>
      <c r="JR24" s="16"/>
      <c r="JS24" s="16">
        <v>30717</v>
      </c>
      <c r="JT24" s="16"/>
      <c r="JU24" s="16">
        <v>27337</v>
      </c>
      <c r="JV24" s="16"/>
      <c r="JW24" s="16">
        <v>27679</v>
      </c>
      <c r="JX24" s="16"/>
      <c r="JY24" s="16">
        <v>23733</v>
      </c>
      <c r="JZ24" s="16"/>
      <c r="KA24" s="16">
        <v>24835</v>
      </c>
      <c r="KB24" s="16"/>
      <c r="KC24" s="16">
        <v>25902</v>
      </c>
      <c r="KD24" s="16"/>
      <c r="KE24" s="16">
        <v>27288</v>
      </c>
      <c r="KF24" s="16"/>
      <c r="KG24" s="16">
        <v>26699</v>
      </c>
      <c r="KH24" s="16"/>
      <c r="KI24" s="16">
        <v>27139</v>
      </c>
      <c r="KJ24" s="16"/>
      <c r="KK24" s="16">
        <v>25498</v>
      </c>
      <c r="KL24" s="16"/>
      <c r="KM24" s="16">
        <v>324847</v>
      </c>
      <c r="KN24" s="31"/>
      <c r="KO24" s="40"/>
      <c r="KP24" s="15" t="s">
        <v>23</v>
      </c>
    </row>
    <row r="25" spans="2:302" ht="10.5" customHeight="1" x14ac:dyDescent="0.2">
      <c r="B25" s="13">
        <v>8</v>
      </c>
      <c r="C25" s="13"/>
      <c r="D25" s="19" t="s">
        <v>24</v>
      </c>
      <c r="E25" s="41">
        <v>89.018380394246137</v>
      </c>
      <c r="F25" s="41"/>
      <c r="G25" s="41">
        <v>89.677112663180608</v>
      </c>
      <c r="H25" s="41"/>
      <c r="I25" s="41">
        <v>90.612202759902274</v>
      </c>
      <c r="J25" s="41"/>
      <c r="K25" s="41">
        <v>88.92448670249415</v>
      </c>
      <c r="L25" s="41"/>
      <c r="M25" s="41">
        <v>88</v>
      </c>
      <c r="N25" s="41"/>
      <c r="O25" s="41">
        <v>88.29092797270232</v>
      </c>
      <c r="P25" s="41"/>
      <c r="Q25" s="41">
        <v>90.812848377912331</v>
      </c>
      <c r="R25" s="41"/>
      <c r="S25" s="41">
        <v>89.932722138947952</v>
      </c>
      <c r="T25" s="41"/>
      <c r="U25" s="41">
        <v>88.377032626484208</v>
      </c>
      <c r="V25" s="41"/>
      <c r="W25" s="41">
        <v>86.799004192872118</v>
      </c>
      <c r="X25" s="41"/>
      <c r="Y25" s="41">
        <v>89.248377177997952</v>
      </c>
      <c r="Z25" s="41"/>
      <c r="AA25" s="41">
        <v>90.688967423632732</v>
      </c>
      <c r="AB25" s="41"/>
      <c r="AC25" s="41">
        <v>89.168233357076971</v>
      </c>
      <c r="AD25" s="41"/>
      <c r="AE25" s="41"/>
      <c r="AF25" s="41">
        <v>88.514815154572972</v>
      </c>
      <c r="AG25" s="41"/>
      <c r="AH25" s="41">
        <v>91.655576257652385</v>
      </c>
      <c r="AI25" s="41"/>
      <c r="AJ25" s="41">
        <v>91.782072743874593</v>
      </c>
      <c r="AK25" s="41"/>
      <c r="AL25" s="41">
        <v>91.204447586605824</v>
      </c>
      <c r="AM25" s="41"/>
      <c r="AN25" s="41">
        <v>89.132018113303147</v>
      </c>
      <c r="AO25" s="41"/>
      <c r="AP25" s="41">
        <v>88.004659798318102</v>
      </c>
      <c r="AQ25" s="41"/>
      <c r="AR25" s="41">
        <v>87.135896047644835</v>
      </c>
      <c r="AS25" s="41"/>
      <c r="AT25" s="41">
        <v>87.749561301857426</v>
      </c>
      <c r="AU25" s="41"/>
      <c r="AV25" s="41">
        <v>89.455907639400635</v>
      </c>
      <c r="AW25" s="41"/>
      <c r="AX25" s="41">
        <v>89.90039310732125</v>
      </c>
      <c r="AY25" s="41"/>
      <c r="AZ25" s="41">
        <v>90.471671253677528</v>
      </c>
      <c r="BA25" s="41"/>
      <c r="BB25" s="41">
        <v>91.035685963521018</v>
      </c>
      <c r="BC25" s="41"/>
      <c r="BD25" s="41">
        <v>89.716390917007175</v>
      </c>
      <c r="BE25" s="41"/>
      <c r="BF25" s="41"/>
      <c r="BG25" s="41">
        <v>90.151515151515156</v>
      </c>
      <c r="BH25" s="41"/>
      <c r="BI25" s="41">
        <v>89.664658108462149</v>
      </c>
      <c r="BJ25" s="41"/>
      <c r="BK25" s="41">
        <v>92.293540474243656</v>
      </c>
      <c r="BL25" s="41"/>
      <c r="BM25" s="41">
        <v>90.643031157840753</v>
      </c>
      <c r="BN25" s="41"/>
      <c r="BO25" s="41">
        <v>89.586683060626129</v>
      </c>
      <c r="BP25" s="41"/>
      <c r="BQ25" s="41">
        <v>88.751760886874493</v>
      </c>
      <c r="BR25" s="41"/>
      <c r="BS25" s="41">
        <v>90.208445763626557</v>
      </c>
      <c r="BT25" s="41"/>
      <c r="BU25" s="41">
        <v>90.065844147542023</v>
      </c>
      <c r="BV25" s="41"/>
      <c r="BW25" s="41">
        <v>89.656093291000275</v>
      </c>
      <c r="BX25" s="41"/>
      <c r="BY25" s="41">
        <v>89.154704944178633</v>
      </c>
      <c r="BZ25" s="41"/>
      <c r="CA25" s="41">
        <v>87.73856679870363</v>
      </c>
      <c r="CB25" s="41"/>
      <c r="CC25" s="41">
        <v>89.290483126972561</v>
      </c>
      <c r="CD25" s="41"/>
      <c r="CE25" s="41">
        <v>89.763325044771122</v>
      </c>
      <c r="CF25" s="41"/>
      <c r="CG25" s="41"/>
      <c r="CH25" s="41">
        <v>86.546577772340811</v>
      </c>
      <c r="CI25" s="41"/>
      <c r="CJ25" s="41">
        <v>90.775542215921092</v>
      </c>
      <c r="CK25" s="41"/>
      <c r="CL25" s="41">
        <v>91.040295577877842</v>
      </c>
      <c r="CM25" s="41"/>
      <c r="CN25" s="41">
        <v>91.375770020533892</v>
      </c>
      <c r="CO25" s="41"/>
      <c r="CP25" s="41">
        <v>89.907882462686572</v>
      </c>
      <c r="CQ25" s="41"/>
      <c r="CR25" s="41">
        <v>89.211681970334439</v>
      </c>
      <c r="CS25" s="41"/>
      <c r="CT25" s="41">
        <v>91.444835642130897</v>
      </c>
      <c r="CU25" s="41"/>
      <c r="CV25" s="41">
        <v>91.550262655205344</v>
      </c>
      <c r="CW25" s="41"/>
      <c r="CX25" s="41">
        <v>90.117282325758239</v>
      </c>
      <c r="CY25" s="41"/>
      <c r="CZ25" s="41">
        <v>87.21379107116546</v>
      </c>
      <c r="DA25" s="41"/>
      <c r="DB25" s="41">
        <v>86.820971632721609</v>
      </c>
      <c r="DC25" s="41"/>
      <c r="DD25" s="41">
        <v>92.15627973358707</v>
      </c>
      <c r="DE25" s="41"/>
      <c r="DF25" s="41">
        <v>89.851495053169671</v>
      </c>
      <c r="DG25" s="41"/>
      <c r="DH25" s="41"/>
      <c r="DI25" s="41">
        <v>91.796596642248389</v>
      </c>
      <c r="DJ25" s="41"/>
      <c r="DK25" s="41">
        <v>93.03012048192771</v>
      </c>
      <c r="DL25" s="41"/>
      <c r="DM25" s="41">
        <v>92.279748129810031</v>
      </c>
      <c r="DN25" s="41"/>
      <c r="DO25" s="41">
        <v>91.83673469387756</v>
      </c>
      <c r="DP25" s="41"/>
      <c r="DQ25" s="41">
        <v>89.466081291601753</v>
      </c>
      <c r="DR25" s="41"/>
      <c r="DS25" s="41">
        <v>90.050514162006138</v>
      </c>
      <c r="DT25" s="41"/>
      <c r="DU25" s="41">
        <v>92.904119072343377</v>
      </c>
      <c r="DV25" s="41"/>
      <c r="DW25" s="41">
        <v>90.927268928880537</v>
      </c>
      <c r="DX25" s="41"/>
      <c r="DY25" s="41">
        <v>90.353463121333306</v>
      </c>
      <c r="DZ25" s="41"/>
      <c r="EA25" s="41">
        <v>90.066820147116616</v>
      </c>
      <c r="EB25" s="41"/>
      <c r="EC25" s="41">
        <v>90.73683618678136</v>
      </c>
      <c r="ED25" s="41"/>
      <c r="EE25" s="41">
        <v>90.972383383615679</v>
      </c>
      <c r="EF25" s="41"/>
      <c r="EG25" s="41">
        <v>91.174939829690544</v>
      </c>
      <c r="EH25" s="41"/>
      <c r="EI25" s="41"/>
      <c r="EJ25" s="41">
        <v>89.156855298139007</v>
      </c>
      <c r="EK25" s="41"/>
      <c r="EL25" s="41">
        <v>86.862733183447773</v>
      </c>
      <c r="EM25" s="41"/>
      <c r="EN25" s="41">
        <v>88.593794477654427</v>
      </c>
      <c r="EO25" s="41"/>
      <c r="EP25" s="41">
        <v>89.681401948450883</v>
      </c>
      <c r="EQ25" s="41"/>
      <c r="ER25" s="41">
        <v>85.079054148593812</v>
      </c>
      <c r="ES25" s="41"/>
      <c r="ET25" s="41">
        <v>85.851405261105612</v>
      </c>
      <c r="EU25" s="41"/>
      <c r="EV25" s="41">
        <v>86.762716450216445</v>
      </c>
      <c r="EW25" s="41"/>
      <c r="EX25" s="41">
        <v>85.337099703110141</v>
      </c>
      <c r="EY25" s="41"/>
      <c r="EZ25" s="41">
        <v>88.978234926407907</v>
      </c>
      <c r="FA25" s="41"/>
      <c r="FB25" s="41">
        <v>85.548682087143618</v>
      </c>
      <c r="FC25" s="41"/>
      <c r="FD25" s="41">
        <v>89.142919059486402</v>
      </c>
      <c r="FE25" s="41"/>
      <c r="FF25" s="41">
        <v>91.788439921907354</v>
      </c>
      <c r="FG25" s="41"/>
      <c r="FH25" s="41">
        <v>87.740362631703078</v>
      </c>
      <c r="FI25" s="41"/>
      <c r="FJ25" s="41"/>
      <c r="FK25" s="41">
        <v>90.508290296276158</v>
      </c>
      <c r="FL25" s="41"/>
      <c r="FM25" s="41">
        <v>89.392977043825425</v>
      </c>
      <c r="FN25" s="41"/>
      <c r="FO25" s="41">
        <v>92.378057055997402</v>
      </c>
      <c r="FP25" s="41"/>
      <c r="FQ25" s="41">
        <v>91.598853868194837</v>
      </c>
      <c r="FR25" s="41"/>
      <c r="FS25" s="41">
        <v>90.705031221632325</v>
      </c>
      <c r="FT25" s="41"/>
      <c r="FU25" s="41">
        <v>89.331103678929765</v>
      </c>
      <c r="FV25" s="41"/>
      <c r="FW25" s="41">
        <v>92.421865193924944</v>
      </c>
      <c r="FX25" s="41"/>
      <c r="FY25" s="41">
        <v>89.825178859912299</v>
      </c>
      <c r="FZ25" s="41"/>
      <c r="GA25" s="41">
        <v>91.780630756349424</v>
      </c>
      <c r="GB25" s="41"/>
      <c r="GC25" s="41">
        <v>90.049561570720556</v>
      </c>
      <c r="GD25" s="41"/>
      <c r="GE25" s="41">
        <v>92.187326292384668</v>
      </c>
      <c r="GF25" s="41"/>
      <c r="GG25" s="41">
        <v>92.632249102905433</v>
      </c>
      <c r="GH25" s="41"/>
      <c r="GI25" s="41">
        <v>91.075187236744782</v>
      </c>
      <c r="GJ25" s="41"/>
      <c r="GK25" s="41"/>
      <c r="GL25" s="41">
        <v>94.353086353515565</v>
      </c>
      <c r="GM25" s="41"/>
      <c r="GN25" s="41">
        <v>93.510078500158158</v>
      </c>
      <c r="GO25" s="41"/>
      <c r="GP25" s="41">
        <v>94.568575526867477</v>
      </c>
      <c r="GQ25" s="41"/>
      <c r="GR25" s="41">
        <v>95.178116604445066</v>
      </c>
      <c r="GS25" s="41"/>
      <c r="GT25" s="41">
        <v>95.120246085011189</v>
      </c>
      <c r="GU25" s="41"/>
      <c r="GV25" s="41">
        <v>93.036953930299418</v>
      </c>
      <c r="GW25" s="41"/>
      <c r="GX25" s="41">
        <v>94.601972225065694</v>
      </c>
      <c r="GY25" s="41"/>
      <c r="GZ25" s="41">
        <v>92.518770110833032</v>
      </c>
      <c r="HA25" s="41"/>
      <c r="HB25" s="41">
        <v>92.599098971467427</v>
      </c>
      <c r="HC25" s="41"/>
      <c r="HD25" s="41">
        <v>91.555109023270973</v>
      </c>
      <c r="HE25" s="41"/>
      <c r="HF25" s="41">
        <v>92.821922466560864</v>
      </c>
      <c r="HG25" s="41"/>
      <c r="HH25" s="41">
        <v>94.083484573502716</v>
      </c>
      <c r="HI25" s="41"/>
      <c r="HJ25" s="41">
        <v>93.612550007371482</v>
      </c>
      <c r="HK25" s="41"/>
      <c r="HL25" s="41"/>
      <c r="HM25" s="41">
        <v>90.463833927992212</v>
      </c>
      <c r="HN25" s="41"/>
      <c r="HO25" s="41">
        <v>87.239119368796139</v>
      </c>
      <c r="HP25" s="41"/>
      <c r="HQ25" s="41">
        <v>92.365898772490326</v>
      </c>
      <c r="HR25" s="41"/>
      <c r="HS25" s="41">
        <v>93.076365393910095</v>
      </c>
      <c r="HT25" s="41"/>
      <c r="HU25" s="41">
        <v>91.596988722587554</v>
      </c>
      <c r="HV25" s="41"/>
      <c r="HW25" s="41">
        <v>89.845781675234349</v>
      </c>
      <c r="HX25" s="41"/>
      <c r="HY25" s="41">
        <v>90.7884517980753</v>
      </c>
      <c r="HZ25" s="41"/>
      <c r="IA25" s="41">
        <v>92.091077793160323</v>
      </c>
      <c r="IB25" s="41"/>
      <c r="IC25" s="41">
        <v>90.969815539407492</v>
      </c>
      <c r="ID25" s="41"/>
      <c r="IE25" s="41">
        <v>89.148863050575628</v>
      </c>
      <c r="IF25" s="41"/>
      <c r="IG25" s="41">
        <v>88.82879195415741</v>
      </c>
      <c r="IH25" s="41"/>
      <c r="II25" s="41">
        <v>85.253982566877056</v>
      </c>
      <c r="IJ25" s="41"/>
      <c r="IK25" s="41">
        <v>90.161820819587419</v>
      </c>
      <c r="IL25" s="41"/>
      <c r="IM25" s="41"/>
      <c r="IN25" s="41">
        <v>90.129302494991805</v>
      </c>
      <c r="IO25" s="41"/>
      <c r="IP25" s="41">
        <v>87.958805613991018</v>
      </c>
      <c r="IQ25" s="41"/>
      <c r="IR25" s="41">
        <v>86.477250806073798</v>
      </c>
      <c r="IS25" s="41"/>
      <c r="IT25" s="41">
        <v>88.193529059316958</v>
      </c>
      <c r="IU25" s="41"/>
      <c r="IV25" s="41">
        <v>87.768940979489329</v>
      </c>
      <c r="IW25" s="41"/>
      <c r="IX25" s="41">
        <v>86.54265230710925</v>
      </c>
      <c r="IY25" s="41"/>
      <c r="IZ25" s="41">
        <v>89.092356687898089</v>
      </c>
      <c r="JA25" s="41"/>
      <c r="JB25" s="41">
        <v>87.781429492889401</v>
      </c>
      <c r="JC25" s="41"/>
      <c r="JD25" s="41">
        <v>89.155154864039559</v>
      </c>
      <c r="JE25" s="41"/>
      <c r="JF25" s="41">
        <v>87.163871726978527</v>
      </c>
      <c r="JG25" s="41"/>
      <c r="JH25" s="41">
        <v>89.681903234429299</v>
      </c>
      <c r="JI25" s="41"/>
      <c r="JJ25" s="41">
        <v>86.897658781839652</v>
      </c>
      <c r="JK25" s="41"/>
      <c r="JL25" s="41">
        <v>88.054187810252316</v>
      </c>
      <c r="JM25" s="41"/>
      <c r="JN25" s="41"/>
      <c r="JO25" s="41">
        <v>89.319893198931993</v>
      </c>
      <c r="JP25" s="41"/>
      <c r="JQ25" s="41">
        <v>90.234474827498076</v>
      </c>
      <c r="JR25" s="41"/>
      <c r="JS25" s="41">
        <v>88.062268856970846</v>
      </c>
      <c r="JT25" s="41"/>
      <c r="JU25" s="41">
        <v>89.237448586537838</v>
      </c>
      <c r="JV25" s="41"/>
      <c r="JW25" s="41">
        <v>86.977971907111211</v>
      </c>
      <c r="JX25" s="41"/>
      <c r="JY25" s="41">
        <v>83.605171381266075</v>
      </c>
      <c r="JZ25" s="41"/>
      <c r="KA25" s="41">
        <v>88.661597229659776</v>
      </c>
      <c r="KB25" s="41"/>
      <c r="KC25" s="41">
        <v>85.361191668863697</v>
      </c>
      <c r="KD25" s="41"/>
      <c r="KE25" s="41">
        <v>87.05416959101639</v>
      </c>
      <c r="KF25" s="41"/>
      <c r="KG25" s="41">
        <v>84.070155551357146</v>
      </c>
      <c r="KH25" s="41"/>
      <c r="KI25" s="41">
        <v>84.597880299251869</v>
      </c>
      <c r="KJ25" s="41"/>
      <c r="KK25" s="41">
        <v>79.102810696779798</v>
      </c>
      <c r="KL25" s="41"/>
      <c r="KM25" s="41">
        <v>86.364470203517357</v>
      </c>
      <c r="KN25" s="42"/>
      <c r="KO25" s="43"/>
      <c r="KP25" s="19" t="s">
        <v>25</v>
      </c>
    </row>
    <row r="26" spans="2:302" ht="4.5" customHeight="1" x14ac:dyDescent="0.2">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2"/>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2"/>
      <c r="JN26" s="42"/>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2"/>
      <c r="KO26" s="43"/>
      <c r="KP26" s="19"/>
    </row>
    <row r="27" spans="2:302" ht="10.5" customHeight="1" x14ac:dyDescent="0.2">
      <c r="B27" s="13">
        <v>9</v>
      </c>
      <c r="C27" s="14"/>
      <c r="D27" s="15" t="s">
        <v>26</v>
      </c>
      <c r="E27" s="16">
        <v>28271</v>
      </c>
      <c r="F27" s="16"/>
      <c r="G27" s="16">
        <v>25881</v>
      </c>
      <c r="H27" s="16"/>
      <c r="I27" s="16">
        <v>27572</v>
      </c>
      <c r="J27" s="16"/>
      <c r="K27" s="16">
        <v>27379</v>
      </c>
      <c r="L27" s="16"/>
      <c r="M27" s="16">
        <v>27465</v>
      </c>
      <c r="N27" s="16"/>
      <c r="O27" s="16">
        <v>25315</v>
      </c>
      <c r="P27" s="16"/>
      <c r="Q27" s="16">
        <v>23680</v>
      </c>
      <c r="R27" s="16"/>
      <c r="S27" s="16">
        <v>27227</v>
      </c>
      <c r="T27" s="16"/>
      <c r="U27" s="16">
        <v>27107</v>
      </c>
      <c r="V27" s="16"/>
      <c r="W27" s="16">
        <v>28584</v>
      </c>
      <c r="X27" s="16"/>
      <c r="Y27" s="16">
        <v>27615</v>
      </c>
      <c r="Z27" s="16"/>
      <c r="AA27" s="16">
        <v>27174</v>
      </c>
      <c r="AB27" s="16"/>
      <c r="AC27" s="16">
        <v>323270</v>
      </c>
      <c r="AD27" s="45"/>
      <c r="AE27" s="45"/>
      <c r="AF27" s="16">
        <v>30665</v>
      </c>
      <c r="AG27" s="16"/>
      <c r="AH27" s="16">
        <v>28769</v>
      </c>
      <c r="AI27" s="16"/>
      <c r="AJ27" s="16">
        <v>31451</v>
      </c>
      <c r="AK27" s="16"/>
      <c r="AL27" s="16">
        <v>29715</v>
      </c>
      <c r="AM27" s="16"/>
      <c r="AN27" s="16">
        <v>29736</v>
      </c>
      <c r="AO27" s="16"/>
      <c r="AP27" s="16">
        <v>25746</v>
      </c>
      <c r="AQ27" s="16"/>
      <c r="AR27" s="16">
        <v>25598</v>
      </c>
      <c r="AS27" s="16"/>
      <c r="AT27" s="16">
        <v>28113</v>
      </c>
      <c r="AU27" s="16"/>
      <c r="AV27" s="16">
        <v>30912</v>
      </c>
      <c r="AW27" s="16"/>
      <c r="AX27" s="16">
        <v>32324</v>
      </c>
      <c r="AY27" s="16"/>
      <c r="AZ27" s="16">
        <v>30181</v>
      </c>
      <c r="BA27" s="16"/>
      <c r="BB27" s="16">
        <v>30172</v>
      </c>
      <c r="BC27" s="16"/>
      <c r="BD27" s="16">
        <v>353382</v>
      </c>
      <c r="BE27" s="45"/>
      <c r="BF27" s="45"/>
      <c r="BG27" s="16">
        <v>30761</v>
      </c>
      <c r="BH27" s="55"/>
      <c r="BI27" s="16">
        <v>28929</v>
      </c>
      <c r="BJ27" s="16"/>
      <c r="BK27" s="16">
        <v>32898</v>
      </c>
      <c r="BL27" s="16"/>
      <c r="BM27" s="16">
        <v>29764</v>
      </c>
      <c r="BN27" s="16"/>
      <c r="BO27" s="16">
        <v>30153</v>
      </c>
      <c r="BP27" s="16"/>
      <c r="BQ27" s="16">
        <v>30927</v>
      </c>
      <c r="BR27" s="16"/>
      <c r="BS27" s="16">
        <v>28198</v>
      </c>
      <c r="BT27" s="16"/>
      <c r="BU27" s="16">
        <v>29666</v>
      </c>
      <c r="BV27" s="16"/>
      <c r="BW27" s="16">
        <v>32096</v>
      </c>
      <c r="BX27" s="16"/>
      <c r="BY27" s="16">
        <v>32748</v>
      </c>
      <c r="BZ27" s="16"/>
      <c r="CA27" s="16">
        <v>31452</v>
      </c>
      <c r="CB27" s="16"/>
      <c r="CC27" s="16">
        <v>31154</v>
      </c>
      <c r="CD27" s="16"/>
      <c r="CE27" s="16">
        <v>368746</v>
      </c>
      <c r="CF27" s="31"/>
      <c r="CG27" s="45"/>
      <c r="CH27" s="16">
        <v>30393</v>
      </c>
      <c r="CI27" s="55"/>
      <c r="CJ27" s="16">
        <v>31585</v>
      </c>
      <c r="CK27" s="16"/>
      <c r="CL27" s="16">
        <v>33122</v>
      </c>
      <c r="CM27" s="16"/>
      <c r="CN27" s="16">
        <v>32649</v>
      </c>
      <c r="CO27" s="16"/>
      <c r="CP27" s="16">
        <v>32546</v>
      </c>
      <c r="CQ27" s="16"/>
      <c r="CR27" s="16">
        <v>30975</v>
      </c>
      <c r="CS27" s="16"/>
      <c r="CT27" s="16">
        <v>29041</v>
      </c>
      <c r="CU27" s="16"/>
      <c r="CV27" s="16">
        <v>32081</v>
      </c>
      <c r="CW27" s="16"/>
      <c r="CX27" s="16">
        <v>32574</v>
      </c>
      <c r="CY27" s="16"/>
      <c r="CZ27" s="16">
        <v>31714</v>
      </c>
      <c r="DA27" s="16"/>
      <c r="DB27" s="16">
        <v>30585</v>
      </c>
      <c r="DC27" s="16"/>
      <c r="DD27" s="16">
        <v>32377</v>
      </c>
      <c r="DE27" s="16"/>
      <c r="DF27" s="16">
        <v>379642</v>
      </c>
      <c r="DG27" s="31"/>
      <c r="DH27" s="45"/>
      <c r="DI27" s="16">
        <v>33568</v>
      </c>
      <c r="DJ27" s="55"/>
      <c r="DK27" s="16">
        <v>32031</v>
      </c>
      <c r="DL27" s="16"/>
      <c r="DM27" s="16">
        <v>35783</v>
      </c>
      <c r="DN27" s="16"/>
      <c r="DO27" s="16">
        <v>31587</v>
      </c>
      <c r="DP27" s="16"/>
      <c r="DQ27" s="16">
        <v>33336</v>
      </c>
      <c r="DR27" s="16"/>
      <c r="DS27" s="16">
        <v>31535</v>
      </c>
      <c r="DT27" s="16"/>
      <c r="DU27" s="16">
        <v>27801</v>
      </c>
      <c r="DV27" s="16"/>
      <c r="DW27" s="16">
        <v>31926</v>
      </c>
      <c r="DX27" s="16"/>
      <c r="DY27" s="16">
        <v>32612</v>
      </c>
      <c r="DZ27" s="16"/>
      <c r="EA27" s="16">
        <v>33894</v>
      </c>
      <c r="EB27" s="16"/>
      <c r="EC27" s="16">
        <v>33902</v>
      </c>
      <c r="ED27" s="16"/>
      <c r="EE27" s="16">
        <v>32814</v>
      </c>
      <c r="EF27" s="16"/>
      <c r="EG27" s="16">
        <v>390789</v>
      </c>
      <c r="EH27" s="31"/>
      <c r="EI27" s="45"/>
      <c r="EJ27" s="16">
        <v>34522</v>
      </c>
      <c r="EK27" s="55"/>
      <c r="EL27" s="16">
        <v>30404</v>
      </c>
      <c r="EM27" s="16"/>
      <c r="EN27" s="16">
        <v>32977</v>
      </c>
      <c r="EO27" s="16"/>
      <c r="EP27" s="16">
        <v>32352</v>
      </c>
      <c r="EQ27" s="16"/>
      <c r="ER27" s="16">
        <v>32581</v>
      </c>
      <c r="ES27" s="16"/>
      <c r="ET27" s="16">
        <v>30653</v>
      </c>
      <c r="EU27" s="16"/>
      <c r="EV27" s="16">
        <v>27224</v>
      </c>
      <c r="EW27" s="16"/>
      <c r="EX27" s="16">
        <v>31854</v>
      </c>
      <c r="EY27" s="16"/>
      <c r="EZ27" s="16">
        <v>33330</v>
      </c>
      <c r="FA27" s="16"/>
      <c r="FB27" s="16">
        <v>34502</v>
      </c>
      <c r="FC27" s="16"/>
      <c r="FD27" s="16">
        <v>35057</v>
      </c>
      <c r="FE27" s="16"/>
      <c r="FF27" s="16">
        <v>32489</v>
      </c>
      <c r="FG27" s="16"/>
      <c r="FH27" s="16">
        <v>387945</v>
      </c>
      <c r="FI27" s="31"/>
      <c r="FJ27" s="45"/>
      <c r="FK27" s="16">
        <v>34951</v>
      </c>
      <c r="FL27" s="55"/>
      <c r="FM27" s="16">
        <v>31085</v>
      </c>
      <c r="FN27" s="16"/>
      <c r="FO27" s="16">
        <v>35408</v>
      </c>
      <c r="FP27" s="16"/>
      <c r="FQ27" s="16">
        <v>33367</v>
      </c>
      <c r="FR27" s="16"/>
      <c r="FS27" s="16">
        <v>34589</v>
      </c>
      <c r="FT27" s="16"/>
      <c r="FU27" s="16">
        <v>30900</v>
      </c>
      <c r="FV27" s="16"/>
      <c r="FW27" s="16">
        <v>30551</v>
      </c>
      <c r="FX27" s="16"/>
      <c r="FY27" s="16">
        <v>32887</v>
      </c>
      <c r="FZ27" s="16"/>
      <c r="GA27" s="16">
        <v>34378</v>
      </c>
      <c r="GB27" s="16"/>
      <c r="GC27" s="16">
        <v>34949</v>
      </c>
      <c r="GD27" s="16"/>
      <c r="GE27" s="16">
        <v>34553</v>
      </c>
      <c r="GF27" s="16"/>
      <c r="GG27" s="16">
        <v>33260</v>
      </c>
      <c r="GH27" s="16"/>
      <c r="GI27" s="16">
        <v>400878</v>
      </c>
      <c r="GJ27" s="31"/>
      <c r="GK27" s="45"/>
      <c r="GL27" s="16">
        <v>36280</v>
      </c>
      <c r="GM27" s="55"/>
      <c r="GN27" s="16">
        <v>33599</v>
      </c>
      <c r="GO27" s="16"/>
      <c r="GP27" s="16">
        <v>35226</v>
      </c>
      <c r="GQ27" s="16"/>
      <c r="GR27" s="16">
        <v>27974</v>
      </c>
      <c r="GS27" s="16"/>
      <c r="GT27" s="16">
        <v>27878</v>
      </c>
      <c r="GU27" s="16"/>
      <c r="GV27" s="16">
        <v>27411</v>
      </c>
      <c r="GW27" s="16"/>
      <c r="GX27" s="16">
        <v>28492</v>
      </c>
      <c r="GY27" s="16"/>
      <c r="GZ27" s="16">
        <v>32189</v>
      </c>
      <c r="HA27" s="16"/>
      <c r="HB27" s="16">
        <v>33984</v>
      </c>
      <c r="HC27" s="16"/>
      <c r="HD27" s="16">
        <v>35277</v>
      </c>
      <c r="HE27" s="16"/>
      <c r="HF27" s="16">
        <v>34051</v>
      </c>
      <c r="HG27" s="16"/>
      <c r="HH27" s="16">
        <v>34750</v>
      </c>
      <c r="HI27" s="16"/>
      <c r="HJ27" s="16">
        <v>387111</v>
      </c>
      <c r="HK27" s="31"/>
      <c r="HL27" s="45"/>
      <c r="HM27" s="16">
        <v>32200</v>
      </c>
      <c r="HN27" s="55"/>
      <c r="HO27" s="16">
        <v>29281</v>
      </c>
      <c r="HP27" s="16"/>
      <c r="HQ27" s="16">
        <v>34404</v>
      </c>
      <c r="HR27" s="16"/>
      <c r="HS27" s="16">
        <v>32063</v>
      </c>
      <c r="HT27" s="16"/>
      <c r="HU27" s="16">
        <v>32196</v>
      </c>
      <c r="HV27" s="16"/>
      <c r="HW27" s="16">
        <v>31164</v>
      </c>
      <c r="HX27" s="16"/>
      <c r="HY27" s="16">
        <v>28035</v>
      </c>
      <c r="HZ27" s="16"/>
      <c r="IA27" s="16">
        <v>32560</v>
      </c>
      <c r="IB27" s="16"/>
      <c r="IC27" s="16">
        <v>34152</v>
      </c>
      <c r="ID27" s="16"/>
      <c r="IE27" s="16">
        <v>33203</v>
      </c>
      <c r="IF27" s="16"/>
      <c r="IG27" s="16">
        <v>32199</v>
      </c>
      <c r="IH27" s="16"/>
      <c r="II27" s="16">
        <v>30559</v>
      </c>
      <c r="IJ27" s="16"/>
      <c r="IK27" s="16">
        <v>382016</v>
      </c>
      <c r="IL27" s="31"/>
      <c r="IM27" s="31"/>
      <c r="IN27" s="16">
        <v>31221</v>
      </c>
      <c r="IO27" s="55"/>
      <c r="IP27" s="16">
        <v>29691</v>
      </c>
      <c r="IQ27" s="16"/>
      <c r="IR27" s="16">
        <v>33574</v>
      </c>
      <c r="IS27" s="16"/>
      <c r="IT27" s="16">
        <v>31189</v>
      </c>
      <c r="IU27" s="16"/>
      <c r="IV27" s="16">
        <v>33571</v>
      </c>
      <c r="IW27" s="16"/>
      <c r="IX27" s="16">
        <v>29461</v>
      </c>
      <c r="IY27" s="16"/>
      <c r="IZ27" s="16">
        <v>27091</v>
      </c>
      <c r="JA27" s="16"/>
      <c r="JB27" s="16">
        <v>30319</v>
      </c>
      <c r="JC27" s="16"/>
      <c r="JD27" s="16">
        <v>32490</v>
      </c>
      <c r="JE27" s="16"/>
      <c r="JF27" s="16">
        <v>31881</v>
      </c>
      <c r="JG27" s="16"/>
      <c r="JH27" s="16">
        <v>31931</v>
      </c>
      <c r="JI27" s="16"/>
      <c r="JJ27" s="16">
        <v>30663</v>
      </c>
      <c r="JK27" s="16"/>
      <c r="JL27" s="16">
        <v>373082</v>
      </c>
      <c r="JM27" s="31"/>
      <c r="JN27" s="31"/>
      <c r="JO27" s="16">
        <v>31480</v>
      </c>
      <c r="JP27" s="55"/>
      <c r="JQ27" s="16">
        <v>29872</v>
      </c>
      <c r="JR27" s="16"/>
      <c r="JS27" s="16">
        <v>32707</v>
      </c>
      <c r="JT27" s="16"/>
      <c r="JU27" s="16">
        <v>28959</v>
      </c>
      <c r="JV27" s="16"/>
      <c r="JW27" s="16">
        <v>29628</v>
      </c>
      <c r="JX27" s="16"/>
      <c r="JY27" s="16">
        <v>25811</v>
      </c>
      <c r="JZ27" s="16"/>
      <c r="KA27" s="16">
        <v>26345</v>
      </c>
      <c r="KB27" s="16"/>
      <c r="KC27" s="16">
        <v>27835</v>
      </c>
      <c r="KD27" s="16"/>
      <c r="KE27" s="16">
        <v>29207</v>
      </c>
      <c r="KF27" s="16"/>
      <c r="KG27" s="16">
        <v>29180</v>
      </c>
      <c r="KH27" s="16"/>
      <c r="KI27" s="16">
        <v>29460</v>
      </c>
      <c r="KJ27" s="16"/>
      <c r="KK27" s="16">
        <v>28351</v>
      </c>
      <c r="KL27" s="16"/>
      <c r="KM27" s="16">
        <v>348835</v>
      </c>
      <c r="KN27" s="31"/>
      <c r="KO27" s="40"/>
      <c r="KP27" s="15" t="s">
        <v>27</v>
      </c>
    </row>
    <row r="28" spans="2:302" ht="10.5" customHeight="1" x14ac:dyDescent="0.2">
      <c r="B28" s="13">
        <v>10</v>
      </c>
      <c r="C28" s="13"/>
      <c r="D28" s="19" t="s">
        <v>28</v>
      </c>
      <c r="E28" s="41">
        <v>94.136254661694196</v>
      </c>
      <c r="F28" s="41"/>
      <c r="G28" s="41">
        <v>94.63926573298717</v>
      </c>
      <c r="H28" s="41"/>
      <c r="I28" s="41">
        <v>94.882824598231181</v>
      </c>
      <c r="J28" s="41"/>
      <c r="K28" s="41">
        <v>94.319277938542101</v>
      </c>
      <c r="L28" s="41"/>
      <c r="M28" s="41">
        <v>93.41836734693878</v>
      </c>
      <c r="N28" s="41"/>
      <c r="O28" s="41">
        <v>93.891402714932127</v>
      </c>
      <c r="P28" s="41"/>
      <c r="Q28" s="41">
        <v>94.959297429522394</v>
      </c>
      <c r="R28" s="41"/>
      <c r="S28" s="41">
        <v>94.910586676891967</v>
      </c>
      <c r="T28" s="41"/>
      <c r="U28" s="41">
        <v>94.386991190501064</v>
      </c>
      <c r="V28" s="41"/>
      <c r="W28" s="41">
        <v>93.632075471698116</v>
      </c>
      <c r="X28" s="41"/>
      <c r="Y28" s="41">
        <v>94.345746498120945</v>
      </c>
      <c r="Z28" s="41"/>
      <c r="AA28" s="41">
        <v>95.083802792260059</v>
      </c>
      <c r="AB28" s="41"/>
      <c r="AC28" s="41">
        <v>94.372175578313104</v>
      </c>
      <c r="AD28" s="41"/>
      <c r="AE28" s="41"/>
      <c r="AF28" s="41">
        <v>93.768155826682559</v>
      </c>
      <c r="AG28" s="41"/>
      <c r="AH28" s="41">
        <v>95.717993079584772</v>
      </c>
      <c r="AI28" s="41"/>
      <c r="AJ28" s="41">
        <v>95.726677826814793</v>
      </c>
      <c r="AK28" s="41"/>
      <c r="AL28" s="41">
        <v>95.491355485571049</v>
      </c>
      <c r="AM28" s="41"/>
      <c r="AN28" s="41">
        <v>94.16384306026157</v>
      </c>
      <c r="AO28" s="41"/>
      <c r="AP28" s="41">
        <v>93.727474607739637</v>
      </c>
      <c r="AQ28" s="41"/>
      <c r="AR28" s="41">
        <v>92.394874571377002</v>
      </c>
      <c r="AS28" s="41"/>
      <c r="AT28" s="41">
        <v>93.080157600238394</v>
      </c>
      <c r="AU28" s="41"/>
      <c r="AV28" s="41">
        <v>94.915254237288138</v>
      </c>
      <c r="AW28" s="41"/>
      <c r="AX28" s="41">
        <v>95.539857535542225</v>
      </c>
      <c r="AY28" s="41"/>
      <c r="AZ28" s="41">
        <v>95.47625826452817</v>
      </c>
      <c r="BA28" s="41"/>
      <c r="BB28" s="41">
        <v>95.708168120539256</v>
      </c>
      <c r="BC28" s="41"/>
      <c r="BD28" s="41">
        <v>94.683367941590191</v>
      </c>
      <c r="BE28" s="41"/>
      <c r="BF28" s="41"/>
      <c r="BG28" s="41">
        <v>95.117501546072987</v>
      </c>
      <c r="BH28" s="41"/>
      <c r="BI28" s="41">
        <v>94.737359182604138</v>
      </c>
      <c r="BJ28" s="41"/>
      <c r="BK28" s="41">
        <v>96.069384417708221</v>
      </c>
      <c r="BL28" s="41"/>
      <c r="BM28" s="41">
        <v>95.40966790614182</v>
      </c>
      <c r="BN28" s="41"/>
      <c r="BO28" s="41">
        <v>95.062896055991672</v>
      </c>
      <c r="BP28" s="41"/>
      <c r="BQ28" s="41">
        <v>94.711214552581609</v>
      </c>
      <c r="BR28" s="41"/>
      <c r="BS28" s="41">
        <v>95.109282245008103</v>
      </c>
      <c r="BT28" s="41"/>
      <c r="BU28" s="41">
        <v>94.821965096209169</v>
      </c>
      <c r="BV28" s="41"/>
      <c r="BW28" s="41">
        <v>95.237530043618875</v>
      </c>
      <c r="BX28" s="41"/>
      <c r="BY28" s="41">
        <v>94.963027403218788</v>
      </c>
      <c r="BZ28" s="41"/>
      <c r="CA28" s="41">
        <v>94.382427079582286</v>
      </c>
      <c r="CB28" s="41"/>
      <c r="CC28" s="41">
        <v>94.543578538480205</v>
      </c>
      <c r="CD28" s="41"/>
      <c r="CE28" s="41">
        <v>95.016813326977328</v>
      </c>
      <c r="CF28" s="41"/>
      <c r="CG28" s="41"/>
      <c r="CH28" s="41">
        <v>92.950639182824631</v>
      </c>
      <c r="CI28" s="41"/>
      <c r="CJ28" s="41">
        <v>95.276160598473652</v>
      </c>
      <c r="CK28" s="41"/>
      <c r="CL28" s="41">
        <v>95.606742870338309</v>
      </c>
      <c r="CM28" s="41"/>
      <c r="CN28" s="41">
        <v>95.772953945438545</v>
      </c>
      <c r="CO28" s="41"/>
      <c r="CP28" s="41">
        <v>94.875233208955223</v>
      </c>
      <c r="CQ28" s="41"/>
      <c r="CR28" s="41">
        <v>95.123299450296344</v>
      </c>
      <c r="CS28" s="41"/>
      <c r="CT28" s="41">
        <v>95.557895429567964</v>
      </c>
      <c r="CU28" s="41"/>
      <c r="CV28" s="41">
        <v>95.752745940783186</v>
      </c>
      <c r="CW28" s="41"/>
      <c r="CX28" s="41">
        <v>95.270685268053001</v>
      </c>
      <c r="CY28" s="41"/>
      <c r="CZ28" s="41">
        <v>93.45513481656107</v>
      </c>
      <c r="DA28" s="41"/>
      <c r="DB28" s="41">
        <v>93.392164646248744</v>
      </c>
      <c r="DC28" s="41"/>
      <c r="DD28" s="41">
        <v>96.268434823977174</v>
      </c>
      <c r="DE28" s="41"/>
      <c r="DF28" s="41">
        <v>94.945629883056725</v>
      </c>
      <c r="DG28" s="41"/>
      <c r="DH28" s="41"/>
      <c r="DI28" s="41">
        <v>95.68166918450531</v>
      </c>
      <c r="DJ28" s="41"/>
      <c r="DK28" s="41">
        <v>96.478915662650593</v>
      </c>
      <c r="DL28" s="41"/>
      <c r="DM28" s="41">
        <v>96.28922017114256</v>
      </c>
      <c r="DN28" s="41"/>
      <c r="DO28" s="41">
        <v>95.927478134110785</v>
      </c>
      <c r="DP28" s="41"/>
      <c r="DQ28" s="41">
        <v>94.422886276731347</v>
      </c>
      <c r="DR28" s="41"/>
      <c r="DS28" s="41">
        <v>94.819291599013766</v>
      </c>
      <c r="DT28" s="41"/>
      <c r="DU28" s="41">
        <v>96.230529595015582</v>
      </c>
      <c r="DV28" s="41"/>
      <c r="DW28" s="41">
        <v>95.281582952815825</v>
      </c>
      <c r="DX28" s="41"/>
      <c r="DY28" s="41">
        <v>95.186947257815007</v>
      </c>
      <c r="DZ28" s="41"/>
      <c r="EA28" s="41">
        <v>95.159750687854455</v>
      </c>
      <c r="EB28" s="41"/>
      <c r="EC28" s="41">
        <v>95.307975598099574</v>
      </c>
      <c r="ED28" s="41"/>
      <c r="EE28" s="41">
        <v>95.190299373404514</v>
      </c>
      <c r="EF28" s="41"/>
      <c r="EG28" s="41">
        <v>95.487898742837601</v>
      </c>
      <c r="EH28" s="41"/>
      <c r="EI28" s="41"/>
      <c r="EJ28" s="41">
        <v>93.651999348923013</v>
      </c>
      <c r="EK28" s="41"/>
      <c r="EL28" s="41">
        <v>92.374065747098498</v>
      </c>
      <c r="EM28" s="41"/>
      <c r="EN28" s="41">
        <v>93.871335041275259</v>
      </c>
      <c r="EO28" s="41"/>
      <c r="EP28" s="41">
        <v>94.649074046985177</v>
      </c>
      <c r="EQ28" s="41"/>
      <c r="ER28" s="41">
        <v>91.173919126906398</v>
      </c>
      <c r="ES28" s="41"/>
      <c r="ET28" s="41">
        <v>91.943369627163378</v>
      </c>
      <c r="EU28" s="41"/>
      <c r="EV28" s="41">
        <v>92.072510822510822</v>
      </c>
      <c r="EW28" s="41"/>
      <c r="EX28" s="41">
        <v>91.816793012999739</v>
      </c>
      <c r="EY28" s="41"/>
      <c r="EZ28" s="41">
        <v>94.703642666363592</v>
      </c>
      <c r="FA28" s="41"/>
      <c r="FB28" s="41">
        <v>92.7972027972028</v>
      </c>
      <c r="FC28" s="41"/>
      <c r="FD28" s="41">
        <v>94.964243146603096</v>
      </c>
      <c r="FE28" s="41"/>
      <c r="FF28" s="41">
        <v>96.104241850559063</v>
      </c>
      <c r="FG28" s="41"/>
      <c r="FH28" s="41">
        <v>93.3641863890373</v>
      </c>
      <c r="FI28" s="41"/>
      <c r="FJ28" s="41"/>
      <c r="FK28" s="41">
        <v>95.00135906496331</v>
      </c>
      <c r="FL28" s="41"/>
      <c r="FM28" s="41">
        <v>94.017481777213192</v>
      </c>
      <c r="FN28" s="41"/>
      <c r="FO28" s="41">
        <v>96.110311880784991</v>
      </c>
      <c r="FP28" s="41"/>
      <c r="FQ28" s="41">
        <v>95.607449856733524</v>
      </c>
      <c r="FR28" s="41"/>
      <c r="FS28" s="41">
        <v>95.147580667345196</v>
      </c>
      <c r="FT28" s="41"/>
      <c r="FU28" s="41">
        <v>93.949528732137438</v>
      </c>
      <c r="FV28" s="41"/>
      <c r="FW28" s="41">
        <v>95.867327726873356</v>
      </c>
      <c r="FX28" s="41"/>
      <c r="FY28" s="41">
        <v>94.873644126471262</v>
      </c>
      <c r="FZ28" s="41"/>
      <c r="GA28" s="41">
        <v>95.947530002790955</v>
      </c>
      <c r="GB28" s="41"/>
      <c r="GC28" s="41">
        <v>95.171831599586071</v>
      </c>
      <c r="GD28" s="41"/>
      <c r="GE28" s="41">
        <v>96.033907726514727</v>
      </c>
      <c r="GF28" s="41"/>
      <c r="GG28" s="41">
        <v>96.249565921981713</v>
      </c>
      <c r="GH28" s="41"/>
      <c r="GI28" s="41">
        <v>95.343400157447732</v>
      </c>
      <c r="GJ28" s="41"/>
      <c r="GK28" s="41"/>
      <c r="GL28" s="41">
        <v>97.325428548434687</v>
      </c>
      <c r="GM28" s="41"/>
      <c r="GN28" s="41">
        <v>96.612703798487516</v>
      </c>
      <c r="GO28" s="41"/>
      <c r="GP28" s="41">
        <v>97.169811320754718</v>
      </c>
      <c r="GQ28" s="41"/>
      <c r="GR28" s="41">
        <v>97.603014549387666</v>
      </c>
      <c r="GS28" s="41"/>
      <c r="GT28" s="41">
        <v>97.448266219239372</v>
      </c>
      <c r="GU28" s="41"/>
      <c r="GV28" s="41">
        <v>96.104761236939908</v>
      </c>
      <c r="GW28" s="41"/>
      <c r="GX28" s="41">
        <v>97.219094414303754</v>
      </c>
      <c r="GY28" s="41"/>
      <c r="GZ28" s="41">
        <v>95.903348826123221</v>
      </c>
      <c r="HA28" s="41"/>
      <c r="HB28" s="41">
        <v>96.29104921655852</v>
      </c>
      <c r="HC28" s="41"/>
      <c r="HD28" s="41">
        <v>95.791131506774917</v>
      </c>
      <c r="HE28" s="41"/>
      <c r="HF28" s="41">
        <v>96.494559056903199</v>
      </c>
      <c r="HG28" s="41"/>
      <c r="HH28" s="41">
        <v>97.026385592628785</v>
      </c>
      <c r="HI28" s="41"/>
      <c r="HJ28" s="41">
        <v>96.731560679775413</v>
      </c>
      <c r="HK28" s="41"/>
      <c r="HL28" s="41"/>
      <c r="HM28" s="41">
        <v>94.948839677999587</v>
      </c>
      <c r="HN28" s="41"/>
      <c r="HO28" s="41">
        <v>93.156655637566814</v>
      </c>
      <c r="HP28" s="41"/>
      <c r="HQ28" s="41">
        <v>96.418362199428287</v>
      </c>
      <c r="HR28" s="41"/>
      <c r="HS28" s="41">
        <v>96.855364910584825</v>
      </c>
      <c r="HT28" s="41"/>
      <c r="HU28" s="41">
        <v>95.80146993185943</v>
      </c>
      <c r="HV28" s="41"/>
      <c r="HW28" s="41">
        <v>94.236468097973997</v>
      </c>
      <c r="HX28" s="41"/>
      <c r="HY28" s="41">
        <v>94.66486577747763</v>
      </c>
      <c r="HZ28" s="41"/>
      <c r="IA28" s="41">
        <v>95.908568735456129</v>
      </c>
      <c r="IB28" s="41"/>
      <c r="IC28" s="41">
        <v>95.449972051425377</v>
      </c>
      <c r="ID28" s="41"/>
      <c r="IE28" s="41">
        <v>95.088493040838543</v>
      </c>
      <c r="IF28" s="41"/>
      <c r="IG28" s="41">
        <v>94.138112501461819</v>
      </c>
      <c r="IH28" s="41"/>
      <c r="II28" s="41">
        <v>91.851517883979568</v>
      </c>
      <c r="IJ28" s="41"/>
      <c r="IK28" s="41">
        <v>94.900433244564582</v>
      </c>
      <c r="IL28" s="41"/>
      <c r="IM28" s="41"/>
      <c r="IN28" s="41">
        <v>94.764159533782561</v>
      </c>
      <c r="IO28" s="41"/>
      <c r="IP28" s="41">
        <v>93.224277057364432</v>
      </c>
      <c r="IQ28" s="41"/>
      <c r="IR28" s="41">
        <v>92.523493262049769</v>
      </c>
      <c r="IS28" s="41"/>
      <c r="IT28" s="41">
        <v>93.4361893349311</v>
      </c>
      <c r="IU28" s="41"/>
      <c r="IV28" s="41">
        <v>93.682154318403803</v>
      </c>
      <c r="IW28" s="41"/>
      <c r="IX28" s="41">
        <v>93.045510532798531</v>
      </c>
      <c r="IY28" s="41"/>
      <c r="IZ28" s="41">
        <v>93.779423982276384</v>
      </c>
      <c r="JA28" s="41"/>
      <c r="JB28" s="41">
        <v>93.125902263722082</v>
      </c>
      <c r="JC28" s="41"/>
      <c r="JD28" s="41">
        <v>94.488875963356108</v>
      </c>
      <c r="JE28" s="41"/>
      <c r="JF28" s="41">
        <v>93.795233892321278</v>
      </c>
      <c r="JG28" s="41"/>
      <c r="JH28" s="41">
        <v>94.837981526032848</v>
      </c>
      <c r="JI28" s="41"/>
      <c r="JJ28" s="41">
        <v>92.870339522064398</v>
      </c>
      <c r="JK28" s="41"/>
      <c r="JL28" s="41">
        <v>93.629569398643795</v>
      </c>
      <c r="JM28" s="41"/>
      <c r="JN28" s="41"/>
      <c r="JO28" s="41">
        <v>94.4409444094441</v>
      </c>
      <c r="JP28" s="41"/>
      <c r="JQ28" s="41">
        <v>95.425504727830315</v>
      </c>
      <c r="JR28" s="41"/>
      <c r="JS28" s="41">
        <v>93.767380522347409</v>
      </c>
      <c r="JT28" s="41"/>
      <c r="JU28" s="41">
        <v>94.532219102957498</v>
      </c>
      <c r="JV28" s="41"/>
      <c r="JW28" s="41">
        <v>93.102473054080377</v>
      </c>
      <c r="JX28" s="41"/>
      <c r="JY28" s="41">
        <v>90.925423609398663</v>
      </c>
      <c r="JZ28" s="41"/>
      <c r="KA28" s="41">
        <v>94.052336582057052</v>
      </c>
      <c r="KB28" s="41"/>
      <c r="KC28" s="41">
        <v>91.731479040337462</v>
      </c>
      <c r="KD28" s="41"/>
      <c r="KE28" s="41">
        <v>93.176162827793021</v>
      </c>
      <c r="KF28" s="41"/>
      <c r="KG28" s="41">
        <v>91.882360350147991</v>
      </c>
      <c r="KH28" s="41"/>
      <c r="KI28" s="41">
        <v>91.832917705735667</v>
      </c>
      <c r="KJ28" s="41"/>
      <c r="KK28" s="41">
        <v>87.9537134702488</v>
      </c>
      <c r="KL28" s="41"/>
      <c r="KM28" s="41">
        <v>92.74196764459569</v>
      </c>
      <c r="KN28" s="42"/>
      <c r="KO28" s="43"/>
      <c r="KP28" s="19" t="s">
        <v>29</v>
      </c>
    </row>
    <row r="29" spans="2:302" ht="4.5" customHeight="1" x14ac:dyDescent="0.2">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2"/>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2"/>
      <c r="JN29" s="42"/>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2"/>
      <c r="KO29" s="43"/>
      <c r="KP29" s="19"/>
    </row>
    <row r="30" spans="2:302" ht="10.5" customHeight="1" x14ac:dyDescent="0.2">
      <c r="B30" s="13">
        <v>11</v>
      </c>
      <c r="C30" s="14"/>
      <c r="D30" s="15" t="s">
        <v>30</v>
      </c>
      <c r="E30" s="16">
        <v>28980</v>
      </c>
      <c r="F30" s="16"/>
      <c r="G30" s="16">
        <v>26413</v>
      </c>
      <c r="H30" s="16"/>
      <c r="I30" s="16">
        <v>28082</v>
      </c>
      <c r="J30" s="16"/>
      <c r="K30" s="16">
        <v>28023</v>
      </c>
      <c r="L30" s="16"/>
      <c r="M30" s="16">
        <v>28242</v>
      </c>
      <c r="N30" s="16"/>
      <c r="O30" s="16">
        <v>25947</v>
      </c>
      <c r="P30" s="16"/>
      <c r="Q30" s="16">
        <v>24176</v>
      </c>
      <c r="R30" s="16"/>
      <c r="S30" s="16">
        <v>27805</v>
      </c>
      <c r="T30" s="16"/>
      <c r="U30" s="16">
        <v>27717</v>
      </c>
      <c r="V30" s="16"/>
      <c r="W30" s="16">
        <v>29431</v>
      </c>
      <c r="X30" s="16"/>
      <c r="Y30" s="16">
        <v>28222</v>
      </c>
      <c r="Z30" s="16"/>
      <c r="AA30" s="16">
        <v>27703</v>
      </c>
      <c r="AB30" s="16"/>
      <c r="AC30" s="16">
        <v>330741</v>
      </c>
      <c r="AD30" s="45"/>
      <c r="AE30" s="45"/>
      <c r="AF30" s="16">
        <v>31384</v>
      </c>
      <c r="AG30" s="16"/>
      <c r="AH30" s="16">
        <v>29211</v>
      </c>
      <c r="AI30" s="16"/>
      <c r="AJ30" s="16">
        <v>31995</v>
      </c>
      <c r="AK30" s="16"/>
      <c r="AL30" s="16">
        <v>30229</v>
      </c>
      <c r="AM30" s="16"/>
      <c r="AN30" s="16">
        <v>30415</v>
      </c>
      <c r="AO30" s="16"/>
      <c r="AP30" s="16">
        <v>26373</v>
      </c>
      <c r="AQ30" s="16"/>
      <c r="AR30" s="16">
        <v>26258</v>
      </c>
      <c r="AS30" s="16"/>
      <c r="AT30" s="16">
        <v>28815</v>
      </c>
      <c r="AU30" s="16"/>
      <c r="AV30" s="16">
        <v>31569</v>
      </c>
      <c r="AW30" s="16"/>
      <c r="AX30" s="16">
        <v>32940</v>
      </c>
      <c r="AY30" s="16"/>
      <c r="AZ30" s="16">
        <v>30787</v>
      </c>
      <c r="BA30" s="16"/>
      <c r="BB30" s="16">
        <v>30726</v>
      </c>
      <c r="BC30" s="16"/>
      <c r="BD30" s="16">
        <v>360702</v>
      </c>
      <c r="BE30" s="45"/>
      <c r="BF30" s="45"/>
      <c r="BG30" s="16">
        <v>31380</v>
      </c>
      <c r="BH30" s="55"/>
      <c r="BI30" s="16">
        <v>29553</v>
      </c>
      <c r="BJ30" s="16"/>
      <c r="BK30" s="16">
        <v>33373</v>
      </c>
      <c r="BL30" s="16"/>
      <c r="BM30" s="16">
        <v>30323</v>
      </c>
      <c r="BN30" s="16"/>
      <c r="BO30" s="16">
        <v>30794</v>
      </c>
      <c r="BP30" s="16"/>
      <c r="BQ30" s="16">
        <v>31634</v>
      </c>
      <c r="BR30" s="16"/>
      <c r="BS30" s="16">
        <v>28786</v>
      </c>
      <c r="BT30" s="16"/>
      <c r="BU30" s="16">
        <v>30294</v>
      </c>
      <c r="BV30" s="16"/>
      <c r="BW30" s="16">
        <v>32735</v>
      </c>
      <c r="BX30" s="16"/>
      <c r="BY30" s="16">
        <v>33452</v>
      </c>
      <c r="BZ30" s="16"/>
      <c r="CA30" s="16">
        <v>32242</v>
      </c>
      <c r="CB30" s="16"/>
      <c r="CC30" s="16">
        <v>31824</v>
      </c>
      <c r="CD30" s="16"/>
      <c r="CE30" s="16">
        <v>376390</v>
      </c>
      <c r="CF30" s="31"/>
      <c r="CG30" s="45"/>
      <c r="CH30" s="16">
        <v>31209</v>
      </c>
      <c r="CI30" s="55"/>
      <c r="CJ30" s="16">
        <v>32220</v>
      </c>
      <c r="CK30" s="16"/>
      <c r="CL30" s="16">
        <v>33721</v>
      </c>
      <c r="CM30" s="16"/>
      <c r="CN30" s="16">
        <v>33214</v>
      </c>
      <c r="CO30" s="16"/>
      <c r="CP30" s="16">
        <v>33227</v>
      </c>
      <c r="CQ30" s="16"/>
      <c r="CR30" s="16">
        <v>31623</v>
      </c>
      <c r="CS30" s="16"/>
      <c r="CT30" s="16">
        <v>29556</v>
      </c>
      <c r="CU30" s="16"/>
      <c r="CV30" s="16">
        <v>32626</v>
      </c>
      <c r="CW30" s="16"/>
      <c r="CX30" s="16">
        <v>33174</v>
      </c>
      <c r="CY30" s="16"/>
      <c r="CZ30" s="16">
        <v>32687</v>
      </c>
      <c r="DA30" s="16"/>
      <c r="DB30" s="16">
        <v>31493</v>
      </c>
      <c r="DC30" s="16"/>
      <c r="DD30" s="16">
        <v>32909</v>
      </c>
      <c r="DE30" s="16"/>
      <c r="DF30" s="16">
        <v>387659</v>
      </c>
      <c r="DG30" s="31"/>
      <c r="DH30" s="45"/>
      <c r="DI30" s="16">
        <v>34095</v>
      </c>
      <c r="DJ30" s="55"/>
      <c r="DK30" s="16">
        <v>32495</v>
      </c>
      <c r="DL30" s="16"/>
      <c r="DM30" s="16">
        <v>36341</v>
      </c>
      <c r="DN30" s="16"/>
      <c r="DO30" s="16">
        <v>32088</v>
      </c>
      <c r="DP30" s="16"/>
      <c r="DQ30" s="16">
        <v>34037</v>
      </c>
      <c r="DR30" s="16"/>
      <c r="DS30" s="16">
        <v>32145</v>
      </c>
      <c r="DT30" s="16"/>
      <c r="DU30" s="16">
        <v>28199</v>
      </c>
      <c r="DV30" s="16"/>
      <c r="DW30" s="16">
        <v>32562</v>
      </c>
      <c r="DX30" s="16"/>
      <c r="DY30" s="16">
        <v>33315</v>
      </c>
      <c r="DZ30" s="16"/>
      <c r="EA30" s="16">
        <v>34633</v>
      </c>
      <c r="EB30" s="16"/>
      <c r="EC30" s="16">
        <v>34538</v>
      </c>
      <c r="ED30" s="16"/>
      <c r="EE30" s="16">
        <v>33405</v>
      </c>
      <c r="EF30" s="16"/>
      <c r="EG30" s="16">
        <v>397853</v>
      </c>
      <c r="EH30" s="31"/>
      <c r="EI30" s="45"/>
      <c r="EJ30" s="16">
        <v>35240</v>
      </c>
      <c r="EK30" s="55"/>
      <c r="EL30" s="16">
        <v>31176</v>
      </c>
      <c r="EM30" s="16"/>
      <c r="EN30" s="16">
        <v>33749</v>
      </c>
      <c r="EO30" s="16"/>
      <c r="EP30" s="16">
        <v>33074</v>
      </c>
      <c r="EQ30" s="16"/>
      <c r="ER30" s="16">
        <v>33686</v>
      </c>
      <c r="ES30" s="16"/>
      <c r="ET30" s="16">
        <v>31590</v>
      </c>
      <c r="EU30" s="16"/>
      <c r="EV30" s="16">
        <v>27960</v>
      </c>
      <c r="EW30" s="16"/>
      <c r="EX30" s="16">
        <v>32903</v>
      </c>
      <c r="EY30" s="16"/>
      <c r="EZ30" s="16">
        <v>34069</v>
      </c>
      <c r="FA30" s="16"/>
      <c r="FB30" s="16">
        <v>35524</v>
      </c>
      <c r="FC30" s="16"/>
      <c r="FD30" s="16">
        <v>35848</v>
      </c>
      <c r="FE30" s="16"/>
      <c r="FF30" s="16">
        <v>33012</v>
      </c>
      <c r="FG30" s="16"/>
      <c r="FH30" s="16">
        <v>397831</v>
      </c>
      <c r="FI30" s="31"/>
      <c r="FJ30" s="45"/>
      <c r="FK30" s="16">
        <v>35603</v>
      </c>
      <c r="FL30" s="55"/>
      <c r="FM30" s="16">
        <v>31704</v>
      </c>
      <c r="FN30" s="16"/>
      <c r="FO30" s="16">
        <v>35955</v>
      </c>
      <c r="FP30" s="16"/>
      <c r="FQ30" s="16">
        <v>33948</v>
      </c>
      <c r="FR30" s="16"/>
      <c r="FS30" s="16">
        <v>35232</v>
      </c>
      <c r="FT30" s="16"/>
      <c r="FU30" s="16">
        <v>31629</v>
      </c>
      <c r="FV30" s="16"/>
      <c r="FW30" s="16">
        <v>31007</v>
      </c>
      <c r="FX30" s="16"/>
      <c r="FY30" s="16">
        <v>33544</v>
      </c>
      <c r="FZ30" s="16"/>
      <c r="GA30" s="16">
        <v>34898</v>
      </c>
      <c r="GB30" s="16"/>
      <c r="GC30" s="16">
        <v>35635</v>
      </c>
      <c r="GD30" s="16"/>
      <c r="GE30" s="16">
        <v>35128</v>
      </c>
      <c r="GF30" s="16"/>
      <c r="GG30" s="16">
        <v>33685</v>
      </c>
      <c r="GH30" s="16"/>
      <c r="GI30" s="16">
        <v>407968</v>
      </c>
      <c r="GJ30" s="31"/>
      <c r="GK30" s="45"/>
      <c r="GL30" s="16">
        <v>36684</v>
      </c>
      <c r="GM30" s="55"/>
      <c r="GN30" s="16">
        <v>34041</v>
      </c>
      <c r="GO30" s="16"/>
      <c r="GP30" s="16">
        <v>35612</v>
      </c>
      <c r="GQ30" s="16"/>
      <c r="GR30" s="16">
        <v>28265</v>
      </c>
      <c r="GS30" s="16"/>
      <c r="GT30" s="16">
        <v>28149</v>
      </c>
      <c r="GU30" s="16"/>
      <c r="GV30" s="16">
        <v>27821</v>
      </c>
      <c r="GW30" s="16"/>
      <c r="GX30" s="16">
        <v>28845</v>
      </c>
      <c r="GY30" s="16"/>
      <c r="GZ30" s="16">
        <v>32724</v>
      </c>
      <c r="HA30" s="16"/>
      <c r="HB30" s="16">
        <v>34504</v>
      </c>
      <c r="HC30" s="16"/>
      <c r="HD30" s="16">
        <v>35873</v>
      </c>
      <c r="HE30" s="16"/>
      <c r="HF30" s="16">
        <v>34507</v>
      </c>
      <c r="HG30" s="16"/>
      <c r="HH30" s="16">
        <v>35139</v>
      </c>
      <c r="HI30" s="16"/>
      <c r="HJ30" s="16">
        <v>392164</v>
      </c>
      <c r="HK30" s="31"/>
      <c r="HL30" s="45"/>
      <c r="HM30" s="16">
        <v>32830</v>
      </c>
      <c r="HN30" s="55"/>
      <c r="HO30" s="16">
        <v>30111</v>
      </c>
      <c r="HP30" s="16"/>
      <c r="HQ30" s="16">
        <v>34933</v>
      </c>
      <c r="HR30" s="16"/>
      <c r="HS30" s="16">
        <v>32468</v>
      </c>
      <c r="HT30" s="16"/>
      <c r="HU30" s="16">
        <v>32759</v>
      </c>
      <c r="HV30" s="16"/>
      <c r="HW30" s="16">
        <v>31820</v>
      </c>
      <c r="HX30" s="16"/>
      <c r="HY30" s="16">
        <v>28549</v>
      </c>
      <c r="HZ30" s="16"/>
      <c r="IA30" s="16">
        <v>33094</v>
      </c>
      <c r="IB30" s="16"/>
      <c r="IC30" s="16">
        <v>34782</v>
      </c>
      <c r="ID30" s="16"/>
      <c r="IE30" s="16">
        <v>33985</v>
      </c>
      <c r="IF30" s="16"/>
      <c r="IG30" s="16">
        <v>32910</v>
      </c>
      <c r="IH30" s="16"/>
      <c r="II30" s="16">
        <v>31440</v>
      </c>
      <c r="IJ30" s="16"/>
      <c r="IK30" s="16">
        <v>389681</v>
      </c>
      <c r="IL30" s="31"/>
      <c r="IM30" s="31"/>
      <c r="IN30" s="16">
        <v>31843</v>
      </c>
      <c r="IO30" s="55"/>
      <c r="IP30" s="16">
        <v>30439</v>
      </c>
      <c r="IQ30" s="16"/>
      <c r="IR30" s="16">
        <v>34674</v>
      </c>
      <c r="IS30" s="16"/>
      <c r="IT30" s="16">
        <v>31943</v>
      </c>
      <c r="IU30" s="16"/>
      <c r="IV30" s="16">
        <v>34430</v>
      </c>
      <c r="IW30" s="16"/>
      <c r="IX30" s="16">
        <v>30248</v>
      </c>
      <c r="IY30" s="16"/>
      <c r="IZ30" s="16">
        <v>27728</v>
      </c>
      <c r="JA30" s="16"/>
      <c r="JB30" s="16">
        <v>31052</v>
      </c>
      <c r="JC30" s="16"/>
      <c r="JD30" s="16">
        <v>33234</v>
      </c>
      <c r="JE30" s="16"/>
      <c r="JF30" s="16">
        <v>32718</v>
      </c>
      <c r="JG30" s="16"/>
      <c r="JH30" s="16">
        <v>32594</v>
      </c>
      <c r="JI30" s="16"/>
      <c r="JJ30" s="16">
        <v>31451</v>
      </c>
      <c r="JK30" s="16"/>
      <c r="JL30" s="16">
        <v>382354</v>
      </c>
      <c r="JM30" s="31"/>
      <c r="JN30" s="31"/>
      <c r="JO30" s="16">
        <v>32195</v>
      </c>
      <c r="JP30" s="55"/>
      <c r="JQ30" s="16">
        <v>30447</v>
      </c>
      <c r="JR30" s="16"/>
      <c r="JS30" s="16">
        <v>33553</v>
      </c>
      <c r="JT30" s="16"/>
      <c r="JU30" s="16">
        <v>29600</v>
      </c>
      <c r="JV30" s="16"/>
      <c r="JW30" s="16">
        <v>30455</v>
      </c>
      <c r="JX30" s="16"/>
      <c r="JY30" s="16">
        <v>26764</v>
      </c>
      <c r="JZ30" s="16"/>
      <c r="KA30" s="16">
        <v>26947</v>
      </c>
      <c r="KB30" s="16"/>
      <c r="KC30" s="16">
        <v>28716</v>
      </c>
      <c r="KD30" s="16"/>
      <c r="KE30" s="16">
        <v>30064</v>
      </c>
      <c r="KF30" s="16"/>
      <c r="KG30" s="16">
        <v>30246</v>
      </c>
      <c r="KH30" s="16"/>
      <c r="KI30" s="16">
        <v>30413</v>
      </c>
      <c r="KJ30" s="16"/>
      <c r="KK30" s="16">
        <v>29670</v>
      </c>
      <c r="KL30" s="16"/>
      <c r="KM30" s="16">
        <v>359070</v>
      </c>
      <c r="KN30" s="31"/>
      <c r="KO30" s="40"/>
      <c r="KP30" s="15" t="s">
        <v>31</v>
      </c>
    </row>
    <row r="31" spans="2:302" ht="10.5" customHeight="1" x14ac:dyDescent="0.2">
      <c r="B31" s="13">
        <v>12</v>
      </c>
      <c r="C31" s="13"/>
      <c r="D31" s="19" t="s">
        <v>32</v>
      </c>
      <c r="E31" s="41">
        <v>96.497069792221637</v>
      </c>
      <c r="F31" s="41"/>
      <c r="G31" s="41">
        <v>96.584634512012286</v>
      </c>
      <c r="H31" s="41"/>
      <c r="I31" s="41">
        <v>96.637874668777314</v>
      </c>
      <c r="J31" s="41"/>
      <c r="K31" s="41">
        <v>96.537825547747005</v>
      </c>
      <c r="L31" s="41"/>
      <c r="M31" s="41">
        <v>96.061224489795919</v>
      </c>
      <c r="N31" s="41"/>
      <c r="O31" s="41">
        <v>96.235442474593867</v>
      </c>
      <c r="P31" s="41"/>
      <c r="Q31" s="41">
        <v>96.948309740546179</v>
      </c>
      <c r="R31" s="41"/>
      <c r="S31" s="41">
        <v>96.925436608916925</v>
      </c>
      <c r="T31" s="41"/>
      <c r="U31" s="41">
        <v>96.511020578710955</v>
      </c>
      <c r="V31" s="41"/>
      <c r="W31" s="41">
        <v>96.406577568134182</v>
      </c>
      <c r="X31" s="41"/>
      <c r="Y31" s="41">
        <v>96.419542193372052</v>
      </c>
      <c r="Z31" s="41"/>
      <c r="AA31" s="41">
        <v>96.934812274747202</v>
      </c>
      <c r="AB31" s="41"/>
      <c r="AC31" s="41">
        <v>96.553183787381627</v>
      </c>
      <c r="AD31" s="41"/>
      <c r="AE31" s="41"/>
      <c r="AF31" s="41">
        <v>95.966730880958934</v>
      </c>
      <c r="AG31" s="41"/>
      <c r="AH31" s="41">
        <v>97.188581314878903</v>
      </c>
      <c r="AI31" s="41"/>
      <c r="AJ31" s="41">
        <v>97.382437985085986</v>
      </c>
      <c r="AK31" s="41"/>
      <c r="AL31" s="41">
        <v>97.143132592068909</v>
      </c>
      <c r="AM31" s="41"/>
      <c r="AN31" s="41">
        <v>96.314006143323098</v>
      </c>
      <c r="AO31" s="41"/>
      <c r="AP31" s="41">
        <v>96.010047690123415</v>
      </c>
      <c r="AQ31" s="41"/>
      <c r="AR31" s="41">
        <v>94.777116044035367</v>
      </c>
      <c r="AS31" s="41"/>
      <c r="AT31" s="41">
        <v>95.404430023507601</v>
      </c>
      <c r="AU31" s="41"/>
      <c r="AV31" s="41">
        <v>96.932571849668378</v>
      </c>
      <c r="AW31" s="41"/>
      <c r="AX31" s="41">
        <v>97.360565128720481</v>
      </c>
      <c r="AY31" s="41"/>
      <c r="AZ31" s="41">
        <v>97.393312454525329</v>
      </c>
      <c r="BA31" s="41"/>
      <c r="BB31" s="41">
        <v>97.465503568596361</v>
      </c>
      <c r="BC31" s="41"/>
      <c r="BD31" s="41">
        <v>96.644651349722025</v>
      </c>
      <c r="BE31" s="41"/>
      <c r="BF31" s="41"/>
      <c r="BG31" s="41">
        <v>97.031539888682744</v>
      </c>
      <c r="BH31" s="41"/>
      <c r="BI31" s="41">
        <v>96.780848834162953</v>
      </c>
      <c r="BJ31" s="41"/>
      <c r="BK31" s="41">
        <v>97.456488727952333</v>
      </c>
      <c r="BL31" s="41"/>
      <c r="BM31" s="41">
        <v>97.201564303115788</v>
      </c>
      <c r="BN31" s="41"/>
      <c r="BO31" s="41">
        <v>97.083766827453573</v>
      </c>
      <c r="BP31" s="41"/>
      <c r="BQ31" s="41">
        <v>96.8763398052306</v>
      </c>
      <c r="BR31" s="41"/>
      <c r="BS31" s="41">
        <v>97.092552617377223</v>
      </c>
      <c r="BT31" s="41"/>
      <c r="BU31" s="41">
        <v>96.829252700888574</v>
      </c>
      <c r="BV31" s="41"/>
      <c r="BW31" s="41">
        <v>97.13361621316875</v>
      </c>
      <c r="BX31" s="41"/>
      <c r="BY31" s="41">
        <v>97.004494707843989</v>
      </c>
      <c r="BZ31" s="41"/>
      <c r="CA31" s="41">
        <v>96.753090865442331</v>
      </c>
      <c r="CB31" s="41"/>
      <c r="CC31" s="41">
        <v>96.576839038601605</v>
      </c>
      <c r="CD31" s="41"/>
      <c r="CE31" s="41">
        <v>96.986484919540828</v>
      </c>
      <c r="CF31" s="41"/>
      <c r="CG31" s="41"/>
      <c r="CH31" s="41">
        <v>95.446204660835519</v>
      </c>
      <c r="CI31" s="41"/>
      <c r="CJ31" s="41">
        <v>97.191638261289242</v>
      </c>
      <c r="CK31" s="41"/>
      <c r="CL31" s="41">
        <v>97.335757995612511</v>
      </c>
      <c r="CM31" s="41"/>
      <c r="CN31" s="41">
        <v>97.430331475506023</v>
      </c>
      <c r="CO31" s="41"/>
      <c r="CP31" s="41">
        <v>96.860424440298516</v>
      </c>
      <c r="CQ31" s="41"/>
      <c r="CR31" s="41">
        <v>97.113288087706906</v>
      </c>
      <c r="CS31" s="41"/>
      <c r="CT31" s="41">
        <v>97.252476061992027</v>
      </c>
      <c r="CU31" s="41"/>
      <c r="CV31" s="41">
        <v>97.379417382999051</v>
      </c>
      <c r="CW31" s="41"/>
      <c r="CX31" s="41">
        <v>97.025533035009218</v>
      </c>
      <c r="CY31" s="41"/>
      <c r="CZ31" s="41">
        <v>96.322381022543098</v>
      </c>
      <c r="DA31" s="41"/>
      <c r="DB31" s="41">
        <v>96.164768389874496</v>
      </c>
      <c r="DC31" s="41"/>
      <c r="DD31" s="41">
        <v>97.850261655566129</v>
      </c>
      <c r="DE31" s="41"/>
      <c r="DF31" s="41">
        <v>96.950621730040112</v>
      </c>
      <c r="DG31" s="41"/>
      <c r="DH31" s="41"/>
      <c r="DI31" s="41">
        <v>97.183821223954624</v>
      </c>
      <c r="DJ31" s="41"/>
      <c r="DK31" s="41">
        <v>97.876506024096386</v>
      </c>
      <c r="DL31" s="41"/>
      <c r="DM31" s="41">
        <v>97.790753996017429</v>
      </c>
      <c r="DN31" s="41"/>
      <c r="DO31" s="41">
        <v>97.448979591836732</v>
      </c>
      <c r="DP31" s="41"/>
      <c r="DQ31" s="41">
        <v>96.408440730774686</v>
      </c>
      <c r="DR31" s="41"/>
      <c r="DS31" s="41">
        <v>96.653436767093638</v>
      </c>
      <c r="DT31" s="41"/>
      <c r="DU31" s="41">
        <v>97.608168916580127</v>
      </c>
      <c r="DV31" s="41"/>
      <c r="DW31" s="41">
        <v>97.179693795326344</v>
      </c>
      <c r="DX31" s="41"/>
      <c r="DY31" s="41">
        <v>97.238842999328682</v>
      </c>
      <c r="DZ31" s="41"/>
      <c r="EA31" s="41">
        <v>97.234544331517768</v>
      </c>
      <c r="EB31" s="41"/>
      <c r="EC31" s="41">
        <v>97.095948947176069</v>
      </c>
      <c r="ED31" s="41"/>
      <c r="EE31" s="41">
        <v>96.904734277094448</v>
      </c>
      <c r="EF31" s="41"/>
      <c r="EG31" s="41">
        <v>97.21396195526016</v>
      </c>
      <c r="EH31" s="41"/>
      <c r="EI31" s="41"/>
      <c r="EJ31" s="41">
        <v>95.599804676903048</v>
      </c>
      <c r="EK31" s="41"/>
      <c r="EL31" s="41">
        <v>94.719572218508844</v>
      </c>
      <c r="EM31" s="41"/>
      <c r="EN31" s="41">
        <v>96.068886991175631</v>
      </c>
      <c r="EO31" s="41"/>
      <c r="EP31" s="41">
        <v>96.761358649542146</v>
      </c>
      <c r="EQ31" s="41"/>
      <c r="ER31" s="41">
        <v>94.266125647124667</v>
      </c>
      <c r="ES31" s="41"/>
      <c r="ET31" s="41">
        <v>94.753891838387474</v>
      </c>
      <c r="EU31" s="41"/>
      <c r="EV31" s="41">
        <v>94.561688311688314</v>
      </c>
      <c r="EW31" s="41"/>
      <c r="EX31" s="41">
        <v>94.840457729224909</v>
      </c>
      <c r="EY31" s="41"/>
      <c r="EZ31" s="41">
        <v>96.803432403250554</v>
      </c>
      <c r="FA31" s="41"/>
      <c r="FB31" s="41">
        <v>95.54599246906939</v>
      </c>
      <c r="FC31" s="41"/>
      <c r="FD31" s="41">
        <v>97.106945497887097</v>
      </c>
      <c r="FE31" s="41"/>
      <c r="FF31" s="41">
        <v>97.651304502159377</v>
      </c>
      <c r="FG31" s="41"/>
      <c r="FH31" s="41">
        <v>95.743385364773602</v>
      </c>
      <c r="FI31" s="41"/>
      <c r="FJ31" s="41"/>
      <c r="FK31" s="41">
        <v>96.773579777113355</v>
      </c>
      <c r="FL31" s="41"/>
      <c r="FM31" s="41">
        <v>95.889665184647484</v>
      </c>
      <c r="FN31" s="41"/>
      <c r="FO31" s="41">
        <v>97.595070709264135</v>
      </c>
      <c r="FP31" s="41"/>
      <c r="FQ31" s="41">
        <v>97.272206303724928</v>
      </c>
      <c r="FR31" s="41"/>
      <c r="FS31" s="41">
        <v>96.916348031799302</v>
      </c>
      <c r="FT31" s="41"/>
      <c r="FU31" s="41">
        <v>96.166007905138343</v>
      </c>
      <c r="FV31" s="41"/>
      <c r="FW31" s="41">
        <v>97.29823019957324</v>
      </c>
      <c r="FX31" s="41"/>
      <c r="FY31" s="41">
        <v>96.768982229402269</v>
      </c>
      <c r="FZ31" s="41"/>
      <c r="GA31" s="41">
        <v>97.3988277979347</v>
      </c>
      <c r="GB31" s="41"/>
      <c r="GC31" s="41">
        <v>97.039921572899075</v>
      </c>
      <c r="GD31" s="41"/>
      <c r="GE31" s="41">
        <v>97.632017787659805</v>
      </c>
      <c r="GF31" s="41"/>
      <c r="GG31" s="41">
        <v>97.479453640467653</v>
      </c>
      <c r="GH31" s="41"/>
      <c r="GI31" s="41">
        <v>97.029660583603089</v>
      </c>
      <c r="GJ31" s="41"/>
      <c r="GK31" s="41"/>
      <c r="GL31" s="41">
        <v>98.409206749470172</v>
      </c>
      <c r="GM31" s="41"/>
      <c r="GN31" s="41">
        <v>97.883658739971821</v>
      </c>
      <c r="GO31" s="41"/>
      <c r="GP31" s="41">
        <v>98.23458016109457</v>
      </c>
      <c r="GQ31" s="41"/>
      <c r="GR31" s="41">
        <v>98.618331530651403</v>
      </c>
      <c r="GS31" s="41"/>
      <c r="GT31" s="41">
        <v>98.395553691275168</v>
      </c>
      <c r="GU31" s="41"/>
      <c r="GV31" s="41">
        <v>97.542248089194302</v>
      </c>
      <c r="GW31" s="41"/>
      <c r="GX31" s="41">
        <v>98.423584809089988</v>
      </c>
      <c r="GY31" s="41"/>
      <c r="GZ31" s="41">
        <v>97.497318555595285</v>
      </c>
      <c r="HA31" s="41"/>
      <c r="HB31" s="41">
        <v>97.764429206924888</v>
      </c>
      <c r="HC31" s="41"/>
      <c r="HD31" s="41">
        <v>97.409509327395654</v>
      </c>
      <c r="HE31" s="41"/>
      <c r="HF31" s="41">
        <v>97.786783042394006</v>
      </c>
      <c r="HG31" s="41"/>
      <c r="HH31" s="41">
        <v>98.1125226860254</v>
      </c>
      <c r="HI31" s="41"/>
      <c r="HJ31" s="41">
        <v>97.994207765791828</v>
      </c>
      <c r="HK31" s="41"/>
      <c r="HL31" s="41"/>
      <c r="HM31" s="41">
        <v>96.806534367351745</v>
      </c>
      <c r="HN31" s="41"/>
      <c r="HO31" s="41">
        <v>95.797276660727931</v>
      </c>
      <c r="HP31" s="41"/>
      <c r="HQ31" s="41">
        <v>97.900902415783861</v>
      </c>
      <c r="HR31" s="41"/>
      <c r="HS31" s="41">
        <v>98.078782020299656</v>
      </c>
      <c r="HT31" s="41"/>
      <c r="HU31" s="41">
        <v>97.476716160323747</v>
      </c>
      <c r="HV31" s="41"/>
      <c r="HW31" s="41">
        <v>96.220139098881162</v>
      </c>
      <c r="HX31" s="41"/>
      <c r="HY31" s="41">
        <v>96.40047273341213</v>
      </c>
      <c r="HZ31" s="41"/>
      <c r="IA31" s="41">
        <v>97.481516392235406</v>
      </c>
      <c r="IB31" s="41"/>
      <c r="IC31" s="41">
        <v>97.21073225265512</v>
      </c>
      <c r="ID31" s="41"/>
      <c r="IE31" s="41">
        <v>97.328025660117987</v>
      </c>
      <c r="IF31" s="41"/>
      <c r="IG31" s="41">
        <v>96.216816746579354</v>
      </c>
      <c r="IH31" s="41"/>
      <c r="II31" s="41">
        <v>94.499549143372406</v>
      </c>
      <c r="IJ31" s="41"/>
      <c r="IK31" s="41">
        <v>96.804572916252624</v>
      </c>
      <c r="IL31" s="41"/>
      <c r="IM31" s="41"/>
      <c r="IN31" s="41">
        <v>96.652097371456321</v>
      </c>
      <c r="IO31" s="41"/>
      <c r="IP31" s="41">
        <v>95.572859430437376</v>
      </c>
      <c r="IQ31" s="41"/>
      <c r="IR31" s="41">
        <v>95.554881913632983</v>
      </c>
      <c r="IS31" s="41"/>
      <c r="IT31" s="41">
        <v>95.695026962252854</v>
      </c>
      <c r="IU31" s="41"/>
      <c r="IV31" s="41">
        <v>96.079252127808019</v>
      </c>
      <c r="IW31" s="41"/>
      <c r="IX31" s="41">
        <v>95.531061491330576</v>
      </c>
      <c r="IY31" s="41"/>
      <c r="IZ31" s="41">
        <v>95.984491830517854</v>
      </c>
      <c r="JA31" s="41"/>
      <c r="JB31" s="41">
        <v>95.377338206837237</v>
      </c>
      <c r="JC31" s="41"/>
      <c r="JD31" s="41">
        <v>96.652610149774603</v>
      </c>
      <c r="JE31" s="41"/>
      <c r="JF31" s="41">
        <v>96.257722859664611</v>
      </c>
      <c r="JG31" s="41"/>
      <c r="JH31" s="41">
        <v>96.807151979565774</v>
      </c>
      <c r="JI31" s="41"/>
      <c r="JJ31" s="41">
        <v>95.256988823939182</v>
      </c>
      <c r="JK31" s="41"/>
      <c r="JL31" s="41">
        <v>95.956493151234994</v>
      </c>
      <c r="JM31" s="41"/>
      <c r="JN31" s="41"/>
      <c r="JO31" s="41">
        <v>96.5859658596586</v>
      </c>
      <c r="JP31" s="41"/>
      <c r="JQ31" s="41">
        <v>97.262330692563253</v>
      </c>
      <c r="JR31" s="41"/>
      <c r="JS31" s="41">
        <v>96.192769702703472</v>
      </c>
      <c r="JT31" s="41"/>
      <c r="JU31" s="41">
        <v>96.624665404452571</v>
      </c>
      <c r="JV31" s="41"/>
      <c r="JW31" s="41">
        <v>95.701222386324361</v>
      </c>
      <c r="JX31" s="41"/>
      <c r="JY31" s="41">
        <v>94.282594145207312</v>
      </c>
      <c r="JZ31" s="41"/>
      <c r="KA31" s="41">
        <v>96.201492270893567</v>
      </c>
      <c r="KB31" s="41"/>
      <c r="KC31" s="41">
        <v>94.634853677827579</v>
      </c>
      <c r="KD31" s="41"/>
      <c r="KE31" s="41">
        <v>95.910163976264911</v>
      </c>
      <c r="KF31" s="41"/>
      <c r="KG31" s="41">
        <v>95.238994898923096</v>
      </c>
      <c r="KH31" s="41"/>
      <c r="KI31" s="41">
        <v>94.803615960099748</v>
      </c>
      <c r="KJ31" s="41"/>
      <c r="KK31" s="41">
        <v>92.0456660668859</v>
      </c>
      <c r="KL31" s="41"/>
      <c r="KM31" s="41">
        <v>95.463065122894704</v>
      </c>
      <c r="KN31" s="42"/>
      <c r="KO31" s="42"/>
      <c r="KP31" s="19" t="s">
        <v>33</v>
      </c>
    </row>
    <row r="32" spans="2:302" ht="4.5" customHeight="1" x14ac:dyDescent="0.2">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2"/>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2"/>
      <c r="JN32" s="42"/>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2"/>
      <c r="KO32" s="43"/>
      <c r="KP32" s="19"/>
    </row>
    <row r="33" spans="2:304" ht="10.5" customHeight="1" x14ac:dyDescent="0.2">
      <c r="B33" s="13">
        <v>13</v>
      </c>
      <c r="C33" s="14"/>
      <c r="D33" s="15" t="s">
        <v>34</v>
      </c>
      <c r="E33" s="16">
        <v>29671</v>
      </c>
      <c r="F33" s="16"/>
      <c r="G33" s="16">
        <v>27015</v>
      </c>
      <c r="H33" s="16"/>
      <c r="I33" s="16">
        <v>28724</v>
      </c>
      <c r="J33" s="16"/>
      <c r="K33" s="16">
        <v>28725</v>
      </c>
      <c r="L33" s="16"/>
      <c r="M33" s="16">
        <v>28995</v>
      </c>
      <c r="N33" s="16"/>
      <c r="O33" s="16">
        <v>26575</v>
      </c>
      <c r="P33" s="16"/>
      <c r="Q33" s="16">
        <v>24684</v>
      </c>
      <c r="R33" s="16"/>
      <c r="S33" s="16">
        <v>28367</v>
      </c>
      <c r="T33" s="16"/>
      <c r="U33" s="16">
        <v>28366</v>
      </c>
      <c r="V33" s="16"/>
      <c r="W33" s="16">
        <v>30181</v>
      </c>
      <c r="X33" s="16"/>
      <c r="Y33" s="16">
        <v>28907</v>
      </c>
      <c r="Z33" s="16"/>
      <c r="AA33" s="16">
        <v>28245</v>
      </c>
      <c r="AB33" s="16"/>
      <c r="AC33" s="16">
        <v>338455</v>
      </c>
      <c r="AD33" s="45"/>
      <c r="AE33" s="45"/>
      <c r="AF33" s="16">
        <v>32187</v>
      </c>
      <c r="AG33" s="16"/>
      <c r="AH33" s="16">
        <v>29660</v>
      </c>
      <c r="AI33" s="16"/>
      <c r="AJ33" s="16">
        <v>32534</v>
      </c>
      <c r="AK33" s="16"/>
      <c r="AL33" s="16">
        <v>30802</v>
      </c>
      <c r="AM33" s="16"/>
      <c r="AN33" s="16">
        <v>31180</v>
      </c>
      <c r="AO33" s="16"/>
      <c r="AP33" s="16">
        <v>27063</v>
      </c>
      <c r="AQ33" s="16"/>
      <c r="AR33" s="16">
        <v>27120</v>
      </c>
      <c r="AS33" s="16"/>
      <c r="AT33" s="16">
        <v>29662</v>
      </c>
      <c r="AU33" s="16"/>
      <c r="AV33" s="16">
        <v>32194</v>
      </c>
      <c r="AW33" s="16"/>
      <c r="AX33" s="16">
        <v>33522</v>
      </c>
      <c r="AY33" s="16"/>
      <c r="AZ33" s="16">
        <v>31312</v>
      </c>
      <c r="BA33" s="16"/>
      <c r="BB33" s="16">
        <v>31260</v>
      </c>
      <c r="BC33" s="16"/>
      <c r="BD33" s="16">
        <v>368496</v>
      </c>
      <c r="BE33" s="45"/>
      <c r="BF33" s="45"/>
      <c r="BG33" s="16">
        <v>31974</v>
      </c>
      <c r="BH33" s="55"/>
      <c r="BI33" s="16">
        <v>30212</v>
      </c>
      <c r="BJ33" s="16"/>
      <c r="BK33" s="16">
        <v>33911</v>
      </c>
      <c r="BL33" s="16"/>
      <c r="BM33" s="16">
        <v>30861</v>
      </c>
      <c r="BN33" s="16"/>
      <c r="BO33" s="16">
        <v>31412</v>
      </c>
      <c r="BP33" s="16"/>
      <c r="BQ33" s="16">
        <v>32309</v>
      </c>
      <c r="BR33" s="16"/>
      <c r="BS33" s="16">
        <v>29385</v>
      </c>
      <c r="BT33" s="16"/>
      <c r="BU33" s="16">
        <v>30922</v>
      </c>
      <c r="BV33" s="16"/>
      <c r="BW33" s="16">
        <v>33366</v>
      </c>
      <c r="BX33" s="16"/>
      <c r="BY33" s="16">
        <v>34144</v>
      </c>
      <c r="BZ33" s="16"/>
      <c r="CA33" s="16">
        <v>33002</v>
      </c>
      <c r="CB33" s="16"/>
      <c r="CC33" s="16">
        <v>32522</v>
      </c>
      <c r="CD33" s="16"/>
      <c r="CE33" s="16">
        <v>384020</v>
      </c>
      <c r="CF33" s="31"/>
      <c r="CG33" s="45"/>
      <c r="CH33" s="16">
        <v>32127</v>
      </c>
      <c r="CI33" s="55"/>
      <c r="CJ33" s="16">
        <v>32831</v>
      </c>
      <c r="CK33" s="16"/>
      <c r="CL33" s="16">
        <v>34329</v>
      </c>
      <c r="CM33" s="16"/>
      <c r="CN33" s="16">
        <v>33801</v>
      </c>
      <c r="CO33" s="16"/>
      <c r="CP33" s="16">
        <v>33929</v>
      </c>
      <c r="CQ33" s="16"/>
      <c r="CR33" s="16">
        <v>32229</v>
      </c>
      <c r="CS33" s="16"/>
      <c r="CT33" s="16">
        <v>30100</v>
      </c>
      <c r="CU33" s="16"/>
      <c r="CV33" s="16">
        <v>33171</v>
      </c>
      <c r="CW33" s="16"/>
      <c r="CX33" s="16">
        <v>33831</v>
      </c>
      <c r="CY33" s="16"/>
      <c r="CZ33" s="16">
        <v>33587</v>
      </c>
      <c r="DA33" s="16"/>
      <c r="DB33" s="16">
        <v>32314</v>
      </c>
      <c r="DC33" s="16"/>
      <c r="DD33" s="16">
        <v>33396</v>
      </c>
      <c r="DE33" s="16"/>
      <c r="DF33" s="16">
        <v>395645</v>
      </c>
      <c r="DG33" s="31"/>
      <c r="DH33" s="45"/>
      <c r="DI33" s="16">
        <v>34691</v>
      </c>
      <c r="DJ33" s="55"/>
      <c r="DK33" s="16">
        <v>32928</v>
      </c>
      <c r="DL33" s="16"/>
      <c r="DM33" s="16">
        <v>36895</v>
      </c>
      <c r="DN33" s="16"/>
      <c r="DO33" s="16">
        <v>32583</v>
      </c>
      <c r="DP33" s="16"/>
      <c r="DQ33" s="16">
        <v>34838</v>
      </c>
      <c r="DR33" s="16"/>
      <c r="DS33" s="16">
        <v>32857</v>
      </c>
      <c r="DT33" s="16"/>
      <c r="DU33" s="16">
        <v>28633</v>
      </c>
      <c r="DV33" s="16"/>
      <c r="DW33" s="16">
        <v>33221</v>
      </c>
      <c r="DX33" s="16"/>
      <c r="DY33" s="16">
        <v>33936</v>
      </c>
      <c r="DZ33" s="16"/>
      <c r="EA33" s="16">
        <v>35305</v>
      </c>
      <c r="EB33" s="16"/>
      <c r="EC33" s="16">
        <v>35211</v>
      </c>
      <c r="ED33" s="16"/>
      <c r="EE33" s="16">
        <v>34058</v>
      </c>
      <c r="EF33" s="16"/>
      <c r="EG33" s="16">
        <v>405156</v>
      </c>
      <c r="EH33" s="31"/>
      <c r="EI33" s="45"/>
      <c r="EJ33" s="16">
        <v>36142</v>
      </c>
      <c r="EK33" s="55"/>
      <c r="EL33" s="16">
        <v>32115</v>
      </c>
      <c r="EM33" s="16"/>
      <c r="EN33" s="16">
        <v>34595</v>
      </c>
      <c r="EO33" s="16"/>
      <c r="EP33" s="16">
        <v>33792</v>
      </c>
      <c r="EQ33" s="16"/>
      <c r="ER33" s="16">
        <v>34933</v>
      </c>
      <c r="ES33" s="16"/>
      <c r="ET33" s="16">
        <v>32713</v>
      </c>
      <c r="EU33" s="16"/>
      <c r="EV33" s="16">
        <v>28907</v>
      </c>
      <c r="EW33" s="16"/>
      <c r="EX33" s="16">
        <v>34036</v>
      </c>
      <c r="EY33" s="16"/>
      <c r="EZ33" s="16">
        <v>34809</v>
      </c>
      <c r="FA33" s="16"/>
      <c r="FB33" s="16">
        <v>36542</v>
      </c>
      <c r="FC33" s="16"/>
      <c r="FD33" s="16">
        <v>36554</v>
      </c>
      <c r="FE33" s="16"/>
      <c r="FF33" s="16">
        <v>33506</v>
      </c>
      <c r="FG33" s="16"/>
      <c r="FH33" s="16">
        <v>408644</v>
      </c>
      <c r="FI33" s="31"/>
      <c r="FJ33" s="45"/>
      <c r="FK33" s="16">
        <v>36319</v>
      </c>
      <c r="FL33" s="55"/>
      <c r="FM33" s="16">
        <v>32485</v>
      </c>
      <c r="FN33" s="16"/>
      <c r="FO33" s="16">
        <v>36532</v>
      </c>
      <c r="FP33" s="16"/>
      <c r="FQ33" s="16">
        <v>34544</v>
      </c>
      <c r="FR33" s="16"/>
      <c r="FS33" s="16">
        <v>35978</v>
      </c>
      <c r="FT33" s="16"/>
      <c r="FU33" s="16">
        <v>32354</v>
      </c>
      <c r="FV33" s="16"/>
      <c r="FW33" s="16">
        <v>31549</v>
      </c>
      <c r="FX33" s="16"/>
      <c r="FY33" s="16">
        <v>34244</v>
      </c>
      <c r="FZ33" s="16"/>
      <c r="GA33" s="16">
        <v>35513</v>
      </c>
      <c r="GB33" s="16"/>
      <c r="GC33" s="16">
        <v>36334</v>
      </c>
      <c r="GD33" s="16"/>
      <c r="GE33" s="16">
        <v>35667</v>
      </c>
      <c r="GF33" s="16"/>
      <c r="GG33" s="16">
        <v>34191</v>
      </c>
      <c r="GH33" s="16"/>
      <c r="GI33" s="16">
        <v>415710</v>
      </c>
      <c r="GJ33" s="31"/>
      <c r="GK33" s="45"/>
      <c r="GL33" s="16">
        <v>37068</v>
      </c>
      <c r="GM33" s="55"/>
      <c r="GN33" s="16">
        <v>34532</v>
      </c>
      <c r="GO33" s="16"/>
      <c r="GP33" s="16">
        <v>36027</v>
      </c>
      <c r="GQ33" s="16"/>
      <c r="GR33" s="16">
        <v>28508</v>
      </c>
      <c r="GS33" s="16"/>
      <c r="GT33" s="16">
        <v>28443</v>
      </c>
      <c r="GU33" s="16"/>
      <c r="GV33" s="16">
        <v>28274</v>
      </c>
      <c r="GW33" s="16"/>
      <c r="GX33" s="16">
        <v>29154</v>
      </c>
      <c r="GY33" s="16"/>
      <c r="GZ33" s="16">
        <v>33265</v>
      </c>
      <c r="HA33" s="16"/>
      <c r="HB33" s="16">
        <v>35014</v>
      </c>
      <c r="HC33" s="16"/>
      <c r="HD33" s="16">
        <v>36498</v>
      </c>
      <c r="HE33" s="16"/>
      <c r="HF33" s="16">
        <v>35003</v>
      </c>
      <c r="HG33" s="16"/>
      <c r="HH33" s="16">
        <v>35577</v>
      </c>
      <c r="HI33" s="16"/>
      <c r="HJ33" s="16">
        <v>397363</v>
      </c>
      <c r="HK33" s="31"/>
      <c r="HL33" s="45"/>
      <c r="HM33" s="16">
        <v>33509</v>
      </c>
      <c r="HN33" s="55"/>
      <c r="HO33" s="16">
        <v>30984</v>
      </c>
      <c r="HP33" s="16"/>
      <c r="HQ33" s="16">
        <v>35446</v>
      </c>
      <c r="HR33" s="16"/>
      <c r="HS33" s="16">
        <v>32918</v>
      </c>
      <c r="HT33" s="16"/>
      <c r="HU33" s="16">
        <v>33284</v>
      </c>
      <c r="HV33" s="16"/>
      <c r="HW33" s="16">
        <v>32557</v>
      </c>
      <c r="HX33" s="16"/>
      <c r="HY33" s="16">
        <v>29214</v>
      </c>
      <c r="HZ33" s="16"/>
      <c r="IA33" s="16">
        <v>33638</v>
      </c>
      <c r="IB33" s="16"/>
      <c r="IC33" s="16">
        <v>35438</v>
      </c>
      <c r="ID33" s="16"/>
      <c r="IE33" s="16">
        <v>34643</v>
      </c>
      <c r="IF33" s="16"/>
      <c r="IG33" s="16">
        <v>33712</v>
      </c>
      <c r="IH33" s="16"/>
      <c r="II33" s="16">
        <v>32577</v>
      </c>
      <c r="IJ33" s="16"/>
      <c r="IK33" s="16">
        <v>397920</v>
      </c>
      <c r="IL33" s="31"/>
      <c r="IM33" s="31"/>
      <c r="IN33" s="16">
        <v>32540</v>
      </c>
      <c r="IO33" s="55"/>
      <c r="IP33" s="16">
        <v>31327</v>
      </c>
      <c r="IQ33" s="16"/>
      <c r="IR33" s="16">
        <v>35852</v>
      </c>
      <c r="IS33" s="16"/>
      <c r="IT33" s="16">
        <v>32800</v>
      </c>
      <c r="IU33" s="16"/>
      <c r="IV33" s="16">
        <v>35330</v>
      </c>
      <c r="IW33" s="16"/>
      <c r="IX33" s="16">
        <v>31141</v>
      </c>
      <c r="IY33" s="16"/>
      <c r="IZ33" s="16">
        <v>28429</v>
      </c>
      <c r="JA33" s="16"/>
      <c r="JB33" s="16">
        <v>31977</v>
      </c>
      <c r="JC33" s="16"/>
      <c r="JD33" s="16">
        <v>33936</v>
      </c>
      <c r="JE33" s="16"/>
      <c r="JF33" s="16">
        <v>33632</v>
      </c>
      <c r="JG33" s="16"/>
      <c r="JH33" s="16">
        <v>33293</v>
      </c>
      <c r="JI33" s="16"/>
      <c r="JJ33" s="16">
        <v>32365</v>
      </c>
      <c r="JK33" s="16"/>
      <c r="JL33" s="16">
        <v>392622</v>
      </c>
      <c r="JM33" s="31"/>
      <c r="JN33" s="31"/>
      <c r="JO33" s="16">
        <v>32900</v>
      </c>
      <c r="JP33" s="55"/>
      <c r="JQ33" s="16">
        <v>31045</v>
      </c>
      <c r="JR33" s="16"/>
      <c r="JS33" s="16">
        <v>34379</v>
      </c>
      <c r="JT33" s="16"/>
      <c r="JU33" s="16">
        <v>30284</v>
      </c>
      <c r="JV33" s="16"/>
      <c r="JW33" s="16">
        <v>31320</v>
      </c>
      <c r="JX33" s="16"/>
      <c r="JY33" s="16">
        <v>27824</v>
      </c>
      <c r="JZ33" s="16"/>
      <c r="KA33" s="16">
        <v>27630</v>
      </c>
      <c r="KB33" s="16"/>
      <c r="KC33" s="16">
        <v>29693</v>
      </c>
      <c r="KD33" s="16"/>
      <c r="KE33" s="16">
        <v>30924</v>
      </c>
      <c r="KF33" s="16"/>
      <c r="KG33" s="16">
        <v>31252</v>
      </c>
      <c r="KH33" s="16"/>
      <c r="KI33" s="16">
        <v>31441</v>
      </c>
      <c r="KJ33" s="16"/>
      <c r="KK33" s="16">
        <v>31215</v>
      </c>
      <c r="KL33" s="16"/>
      <c r="KM33" s="16">
        <v>369907</v>
      </c>
      <c r="KN33" s="31"/>
      <c r="KO33" s="40"/>
      <c r="KP33" s="15" t="s">
        <v>35</v>
      </c>
    </row>
    <row r="34" spans="2:304" ht="10.5" customHeight="1" x14ac:dyDescent="0.2">
      <c r="B34" s="13">
        <v>14</v>
      </c>
      <c r="C34" s="13"/>
      <c r="D34" s="19" t="s">
        <v>36</v>
      </c>
      <c r="E34" s="41">
        <v>98.797948854555145</v>
      </c>
      <c r="F34" s="41"/>
      <c r="G34" s="41">
        <v>98.785972867224928</v>
      </c>
      <c r="H34" s="41"/>
      <c r="I34" s="41">
        <v>98.847172992876565</v>
      </c>
      <c r="J34" s="41"/>
      <c r="K34" s="41">
        <v>98.9561802397685</v>
      </c>
      <c r="L34" s="41"/>
      <c r="M34" s="41">
        <v>98.622448979591837</v>
      </c>
      <c r="N34" s="41"/>
      <c r="O34" s="41">
        <v>98.564646539574213</v>
      </c>
      <c r="P34" s="41"/>
      <c r="Q34" s="41">
        <v>98.985443317159238</v>
      </c>
      <c r="R34" s="41"/>
      <c r="S34" s="41">
        <v>98.884512148359889</v>
      </c>
      <c r="T34" s="41"/>
      <c r="U34" s="41">
        <v>98.770848567150665</v>
      </c>
      <c r="V34" s="41"/>
      <c r="W34" s="41">
        <v>98.86333857442348</v>
      </c>
      <c r="X34" s="41"/>
      <c r="Y34" s="41">
        <v>98.759822343696612</v>
      </c>
      <c r="Z34" s="41"/>
      <c r="AA34" s="41">
        <v>98.831309702928721</v>
      </c>
      <c r="AB34" s="41"/>
      <c r="AC34" s="41">
        <v>98.805130959748709</v>
      </c>
      <c r="AD34" s="41"/>
      <c r="AE34" s="41"/>
      <c r="AF34" s="41">
        <v>98.422163104302356</v>
      </c>
      <c r="AG34" s="41"/>
      <c r="AH34" s="41">
        <v>98.682459409103004</v>
      </c>
      <c r="AI34" s="41"/>
      <c r="AJ34" s="41">
        <v>99.022979759549528</v>
      </c>
      <c r="AK34" s="41"/>
      <c r="AL34" s="41">
        <v>98.984510572658905</v>
      </c>
      <c r="AM34" s="41"/>
      <c r="AN34" s="41">
        <v>98.736502105829828</v>
      </c>
      <c r="AO34" s="41"/>
      <c r="AP34" s="41">
        <v>98.521970220976371</v>
      </c>
      <c r="AQ34" s="41"/>
      <c r="AR34" s="41">
        <v>97.888467785598266</v>
      </c>
      <c r="AS34" s="41"/>
      <c r="AT34" s="41">
        <v>98.208787206568886</v>
      </c>
      <c r="AU34" s="41"/>
      <c r="AV34" s="41">
        <v>98.851633505281256</v>
      </c>
      <c r="AW34" s="41"/>
      <c r="AX34" s="41">
        <v>99.080779120976558</v>
      </c>
      <c r="AY34" s="41"/>
      <c r="AZ34" s="41">
        <v>99.054126728037701</v>
      </c>
      <c r="BA34" s="41"/>
      <c r="BB34" s="41">
        <v>99.159397303727204</v>
      </c>
      <c r="BC34" s="41"/>
      <c r="BD34" s="41">
        <v>98.732935896577132</v>
      </c>
      <c r="BE34" s="41"/>
      <c r="BF34" s="41"/>
      <c r="BG34" s="41">
        <v>98.868274582560304</v>
      </c>
      <c r="BH34" s="41"/>
      <c r="BI34" s="41">
        <v>98.938957296306</v>
      </c>
      <c r="BJ34" s="41"/>
      <c r="BK34" s="41">
        <v>99.027566873028846</v>
      </c>
      <c r="BL34" s="41"/>
      <c r="BM34" s="41">
        <v>98.926144377484292</v>
      </c>
      <c r="BN34" s="41"/>
      <c r="BO34" s="41">
        <v>99.032125855165674</v>
      </c>
      <c r="BP34" s="41"/>
      <c r="BQ34" s="41">
        <v>98.94346787529858</v>
      </c>
      <c r="BR34" s="41"/>
      <c r="BS34" s="41">
        <v>99.112924986508361</v>
      </c>
      <c r="BT34" s="41"/>
      <c r="BU34" s="41">
        <v>98.836540305567993</v>
      </c>
      <c r="BV34" s="41"/>
      <c r="BW34" s="41">
        <v>99.005964214711724</v>
      </c>
      <c r="BX34" s="41"/>
      <c r="BY34" s="41">
        <v>99.011164274322169</v>
      </c>
      <c r="BZ34" s="41"/>
      <c r="CA34" s="41">
        <v>99.033729444244386</v>
      </c>
      <c r="CB34" s="41"/>
      <c r="CC34" s="41">
        <v>98.695071619325077</v>
      </c>
      <c r="CD34" s="41"/>
      <c r="CE34" s="41">
        <v>98.952549054975066</v>
      </c>
      <c r="CF34" s="41"/>
      <c r="CG34" s="41"/>
      <c r="CH34" s="41">
        <v>98.253715823597773</v>
      </c>
      <c r="CI34" s="41"/>
      <c r="CJ34" s="41">
        <v>99.034719917951193</v>
      </c>
      <c r="CK34" s="41"/>
      <c r="CL34" s="41">
        <v>99.090751645306554</v>
      </c>
      <c r="CM34" s="41"/>
      <c r="CN34" s="41">
        <v>99.152244059841593</v>
      </c>
      <c r="CO34" s="41"/>
      <c r="CP34" s="41">
        <v>98.906833022388057</v>
      </c>
      <c r="CQ34" s="41"/>
      <c r="CR34" s="41">
        <v>98.974295980100109</v>
      </c>
      <c r="CS34" s="41"/>
      <c r="CT34" s="41">
        <v>99.04247968148465</v>
      </c>
      <c r="CU34" s="41"/>
      <c r="CV34" s="41">
        <v>99.006088825214903</v>
      </c>
      <c r="CW34" s="41"/>
      <c r="CX34" s="41">
        <v>98.947091339826272</v>
      </c>
      <c r="CY34" s="41"/>
      <c r="CZ34" s="41">
        <v>98.974510092824517</v>
      </c>
      <c r="DA34" s="41"/>
      <c r="DB34" s="41">
        <v>98.67171516687533</v>
      </c>
      <c r="DC34" s="41"/>
      <c r="DD34" s="41">
        <v>99.298287345385347</v>
      </c>
      <c r="DE34" s="41"/>
      <c r="DF34" s="41">
        <v>98.94786070846213</v>
      </c>
      <c r="DG34" s="41"/>
      <c r="DH34" s="41"/>
      <c r="DI34" s="41">
        <v>98.882649716386851</v>
      </c>
      <c r="DJ34" s="41"/>
      <c r="DK34" s="41">
        <v>99.180722891566262</v>
      </c>
      <c r="DL34" s="41"/>
      <c r="DM34" s="41">
        <v>99.28152413755987</v>
      </c>
      <c r="DN34" s="41"/>
      <c r="DO34" s="41">
        <v>98.952259475218668</v>
      </c>
      <c r="DP34" s="41"/>
      <c r="DQ34" s="41">
        <v>98.677241183968277</v>
      </c>
      <c r="DR34" s="41"/>
      <c r="DS34" s="41">
        <v>98.794275061639297</v>
      </c>
      <c r="DT34" s="41"/>
      <c r="DU34" s="41">
        <v>99.110418830045006</v>
      </c>
      <c r="DV34" s="41"/>
      <c r="DW34" s="41">
        <v>99.146447011072311</v>
      </c>
      <c r="DX34" s="41"/>
      <c r="DY34" s="41">
        <v>99.051399550509316</v>
      </c>
      <c r="DZ34" s="41"/>
      <c r="EA34" s="41">
        <v>99.121230838340168</v>
      </c>
      <c r="EB34" s="41"/>
      <c r="EC34" s="41">
        <v>98.98793961373029</v>
      </c>
      <c r="ED34" s="41"/>
      <c r="EE34" s="41">
        <v>98.799025295892321</v>
      </c>
      <c r="EF34" s="41"/>
      <c r="EG34" s="41">
        <v>98.99842396549829</v>
      </c>
      <c r="EH34" s="41"/>
      <c r="EI34" s="41"/>
      <c r="EJ34" s="41">
        <v>98.046769030437858</v>
      </c>
      <c r="EK34" s="41"/>
      <c r="EL34" s="41">
        <v>97.572461566506647</v>
      </c>
      <c r="EM34" s="41"/>
      <c r="EN34" s="41">
        <v>98.477085112439511</v>
      </c>
      <c r="EO34" s="41"/>
      <c r="EP34" s="41">
        <v>98.861940844328728</v>
      </c>
      <c r="EQ34" s="41"/>
      <c r="ER34" s="41">
        <v>97.755701693018054</v>
      </c>
      <c r="ES34" s="41"/>
      <c r="ET34" s="41">
        <v>98.122319205735025</v>
      </c>
      <c r="EU34" s="41"/>
      <c r="EV34" s="41">
        <v>97.764475108225113</v>
      </c>
      <c r="EW34" s="41"/>
      <c r="EX34" s="41">
        <v>98.106246216816075</v>
      </c>
      <c r="EY34" s="41"/>
      <c r="EZ34" s="41">
        <v>98.906063533556861</v>
      </c>
      <c r="FA34" s="41"/>
      <c r="FB34" s="41">
        <v>98.284023668639051</v>
      </c>
      <c r="FC34" s="41"/>
      <c r="FD34" s="41">
        <v>99.019395384115299</v>
      </c>
      <c r="FE34" s="41"/>
      <c r="FF34" s="41">
        <v>99.112583565047629</v>
      </c>
      <c r="FG34" s="41"/>
      <c r="FH34" s="41">
        <v>98.345679368884149</v>
      </c>
      <c r="FI34" s="41"/>
      <c r="FJ34" s="41"/>
      <c r="FK34" s="41">
        <v>98.719760804566462</v>
      </c>
      <c r="FL34" s="41"/>
      <c r="FM34" s="41">
        <v>98.251822278680095</v>
      </c>
      <c r="FN34" s="41"/>
      <c r="FO34" s="41">
        <v>99.161260552102277</v>
      </c>
      <c r="FP34" s="41"/>
      <c r="FQ34" s="41">
        <v>98.97994269340974</v>
      </c>
      <c r="FR34" s="41"/>
      <c r="FS34" s="41">
        <v>98.9684482711193</v>
      </c>
      <c r="FT34" s="41"/>
      <c r="FU34" s="41">
        <v>98.370325326847066</v>
      </c>
      <c r="FV34" s="41"/>
      <c r="FW34" s="41">
        <v>98.998995857913897</v>
      </c>
      <c r="FX34" s="41"/>
      <c r="FY34" s="41">
        <v>98.78836833602584</v>
      </c>
      <c r="FZ34" s="41"/>
      <c r="GA34" s="41">
        <v>99.115266536421998</v>
      </c>
      <c r="GB34" s="41"/>
      <c r="GC34" s="41">
        <v>98.943412668155332</v>
      </c>
      <c r="GD34" s="41"/>
      <c r="GE34" s="41">
        <v>99.130072262367989</v>
      </c>
      <c r="GF34" s="41"/>
      <c r="GG34" s="41">
        <v>98.943743488829725</v>
      </c>
      <c r="GH34" s="41"/>
      <c r="GI34" s="41">
        <v>98.87099037475889</v>
      </c>
      <c r="GJ34" s="41"/>
      <c r="GK34" s="41"/>
      <c r="GL34" s="41">
        <v>99.439332564315791</v>
      </c>
      <c r="GM34" s="41"/>
      <c r="GN34" s="41">
        <v>99.295511401213446</v>
      </c>
      <c r="GO34" s="41"/>
      <c r="GP34" s="41">
        <v>99.379344587884816</v>
      </c>
      <c r="GQ34" s="41"/>
      <c r="GR34" s="41">
        <v>99.466173545933501</v>
      </c>
      <c r="GS34" s="41"/>
      <c r="GT34" s="41">
        <v>99.423238255033553</v>
      </c>
      <c r="GU34" s="41"/>
      <c r="GV34" s="41">
        <v>99.130495757660753</v>
      </c>
      <c r="GW34" s="41"/>
      <c r="GX34" s="41">
        <v>99.477940423789533</v>
      </c>
      <c r="GY34" s="41"/>
      <c r="GZ34" s="41">
        <v>99.109164581098796</v>
      </c>
      <c r="HA34" s="41"/>
      <c r="HB34" s="41">
        <v>99.209474966707276</v>
      </c>
      <c r="HC34" s="41"/>
      <c r="HD34" s="41">
        <v>99.106633719825126</v>
      </c>
      <c r="HE34" s="41"/>
      <c r="HF34" s="41">
        <v>99.192360009068238</v>
      </c>
      <c r="HG34" s="41"/>
      <c r="HH34" s="41">
        <v>99.335473963423155</v>
      </c>
      <c r="HI34" s="41"/>
      <c r="HJ34" s="41">
        <v>99.293337431376514</v>
      </c>
      <c r="HK34" s="41"/>
      <c r="HL34" s="41"/>
      <c r="HM34" s="41">
        <v>98.808716421431313</v>
      </c>
      <c r="HN34" s="41"/>
      <c r="HO34" s="41">
        <v>98.574700941715449</v>
      </c>
      <c r="HP34" s="41"/>
      <c r="HQ34" s="41">
        <v>99.338602096295048</v>
      </c>
      <c r="HR34" s="41"/>
      <c r="HS34" s="41">
        <v>99.438134364427256</v>
      </c>
      <c r="HT34" s="41"/>
      <c r="HU34" s="41">
        <v>99.03889070729312</v>
      </c>
      <c r="HV34" s="41"/>
      <c r="HW34" s="41">
        <v>98.448745086180836</v>
      </c>
      <c r="HX34" s="41"/>
      <c r="HY34" s="41">
        <v>98.645956440992748</v>
      </c>
      <c r="HZ34" s="41"/>
      <c r="IA34" s="41">
        <v>99.08391999764352</v>
      </c>
      <c r="IB34" s="41"/>
      <c r="IC34" s="41">
        <v>99.04415874790385</v>
      </c>
      <c r="ID34" s="41"/>
      <c r="IE34" s="41">
        <v>99.212440575061578</v>
      </c>
      <c r="IF34" s="41"/>
      <c r="IG34" s="41">
        <v>98.561571745994627</v>
      </c>
      <c r="IH34" s="41"/>
      <c r="II34" s="41">
        <v>97.917042380522986</v>
      </c>
      <c r="IJ34" s="41"/>
      <c r="IK34" s="41">
        <v>98.851305695774869</v>
      </c>
      <c r="IL34" s="41"/>
      <c r="IM34" s="41"/>
      <c r="IN34" s="41">
        <v>98.767680446791715</v>
      </c>
      <c r="IO34" s="41"/>
      <c r="IP34" s="41">
        <v>98.361016044459788</v>
      </c>
      <c r="IQ34" s="41"/>
      <c r="IR34" s="41">
        <v>98.801223578692102</v>
      </c>
      <c r="IS34" s="41"/>
      <c r="IT34" s="41">
        <v>98.262432594367894</v>
      </c>
      <c r="IU34" s="41"/>
      <c r="IV34" s="41">
        <v>98.590763220315338</v>
      </c>
      <c r="IW34" s="41"/>
      <c r="IX34" s="41">
        <v>98.351388055459054</v>
      </c>
      <c r="IY34" s="41"/>
      <c r="IZ34" s="41">
        <v>98.411104957075608</v>
      </c>
      <c r="JA34" s="41"/>
      <c r="JB34" s="41">
        <v>98.218509076389111</v>
      </c>
      <c r="JC34" s="41"/>
      <c r="JD34" s="41">
        <v>98.694198051475936</v>
      </c>
      <c r="JE34" s="41"/>
      <c r="JF34" s="41">
        <v>98.946749043836419</v>
      </c>
      <c r="JG34" s="41"/>
      <c r="JH34" s="41">
        <v>98.883245715643469</v>
      </c>
      <c r="JI34" s="41"/>
      <c r="JJ34" s="41">
        <v>98.025259714692439</v>
      </c>
      <c r="JK34" s="41"/>
      <c r="JL34" s="41">
        <v>98.533375495023407</v>
      </c>
      <c r="JM34" s="41"/>
      <c r="JN34" s="41"/>
      <c r="JO34" s="41">
        <v>98.700987009870104</v>
      </c>
      <c r="JP34" s="41"/>
      <c r="JQ34" s="41">
        <v>99.172629695885504</v>
      </c>
      <c r="JR34" s="41"/>
      <c r="JS34" s="41">
        <v>98.560821077377369</v>
      </c>
      <c r="JT34" s="41"/>
      <c r="JU34" s="41">
        <v>98.857478618528432</v>
      </c>
      <c r="JV34" s="41"/>
      <c r="JW34" s="41">
        <v>98.419382207837103</v>
      </c>
      <c r="JX34" s="41"/>
      <c r="JY34" s="41">
        <v>98.016697784196992</v>
      </c>
      <c r="JZ34" s="41"/>
      <c r="KA34" s="41">
        <v>98.639820070686511</v>
      </c>
      <c r="KB34" s="41"/>
      <c r="KC34" s="41">
        <v>97.854600580015813</v>
      </c>
      <c r="KD34" s="41"/>
      <c r="KE34" s="41">
        <v>98.653735723856315</v>
      </c>
      <c r="KF34" s="41"/>
      <c r="KG34" s="41">
        <v>98.406700673845961</v>
      </c>
      <c r="KH34" s="41"/>
      <c r="KI34" s="41">
        <v>98.008104738154614</v>
      </c>
      <c r="KJ34" s="41"/>
      <c r="KK34" s="41">
        <v>96.838741701309175</v>
      </c>
      <c r="KL34" s="41"/>
      <c r="KM34" s="41">
        <v>98.344211519800069</v>
      </c>
      <c r="KN34" s="42"/>
      <c r="KO34" s="42"/>
      <c r="KP34" s="19" t="s">
        <v>37</v>
      </c>
    </row>
    <row r="35" spans="2:304" ht="4.5" customHeight="1" x14ac:dyDescent="0.2">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2"/>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2"/>
      <c r="JN35" s="42"/>
      <c r="JO35" s="46"/>
      <c r="JP35" s="52"/>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2"/>
      <c r="KO35" s="42"/>
      <c r="KP35" s="19"/>
    </row>
    <row r="36" spans="2:304" ht="10.5" customHeight="1" x14ac:dyDescent="0.2">
      <c r="B36" s="13">
        <v>15</v>
      </c>
      <c r="C36" s="14"/>
      <c r="D36" s="15" t="s">
        <v>38</v>
      </c>
      <c r="E36" s="16">
        <v>29854</v>
      </c>
      <c r="F36" s="16"/>
      <c r="G36" s="16">
        <v>27201</v>
      </c>
      <c r="H36" s="16"/>
      <c r="I36" s="16">
        <v>28887</v>
      </c>
      <c r="J36" s="16"/>
      <c r="K36" s="16">
        <v>28887</v>
      </c>
      <c r="L36" s="16"/>
      <c r="M36" s="16">
        <v>29200</v>
      </c>
      <c r="N36" s="16"/>
      <c r="O36" s="16">
        <v>26766</v>
      </c>
      <c r="P36" s="16"/>
      <c r="Q36" s="16">
        <v>24829</v>
      </c>
      <c r="R36" s="16"/>
      <c r="S36" s="16">
        <v>28520</v>
      </c>
      <c r="T36" s="16"/>
      <c r="U36" s="16">
        <v>28545</v>
      </c>
      <c r="V36" s="16"/>
      <c r="W36" s="16">
        <v>30381</v>
      </c>
      <c r="X36" s="16"/>
      <c r="Y36" s="16">
        <v>29103</v>
      </c>
      <c r="Z36" s="16"/>
      <c r="AA36" s="16">
        <v>28409</v>
      </c>
      <c r="AB36" s="16"/>
      <c r="AC36" s="16">
        <v>340582</v>
      </c>
      <c r="AD36" s="45"/>
      <c r="AE36" s="45"/>
      <c r="AF36" s="16">
        <v>32461</v>
      </c>
      <c r="AG36" s="16"/>
      <c r="AH36" s="16">
        <v>29844</v>
      </c>
      <c r="AI36" s="16"/>
      <c r="AJ36" s="16">
        <v>32725</v>
      </c>
      <c r="AK36" s="16"/>
      <c r="AL36" s="16">
        <v>30995</v>
      </c>
      <c r="AM36" s="16"/>
      <c r="AN36" s="16">
        <v>31408</v>
      </c>
      <c r="AO36" s="16"/>
      <c r="AP36" s="16">
        <v>27283</v>
      </c>
      <c r="AQ36" s="16"/>
      <c r="AR36" s="16">
        <v>27400</v>
      </c>
      <c r="AS36" s="16"/>
      <c r="AT36" s="16">
        <v>29951</v>
      </c>
      <c r="AU36" s="16"/>
      <c r="AV36" s="16">
        <v>32383</v>
      </c>
      <c r="AW36" s="16"/>
      <c r="AX36" s="16">
        <v>33663</v>
      </c>
      <c r="AY36" s="16"/>
      <c r="AZ36" s="16">
        <v>31490</v>
      </c>
      <c r="BA36" s="16"/>
      <c r="BB36" s="16">
        <v>31422</v>
      </c>
      <c r="BC36" s="16"/>
      <c r="BD36" s="16">
        <v>371025</v>
      </c>
      <c r="BE36" s="45"/>
      <c r="BF36" s="45"/>
      <c r="BG36" s="16">
        <v>32159</v>
      </c>
      <c r="BH36" s="55"/>
      <c r="BI36" s="16">
        <v>30397</v>
      </c>
      <c r="BJ36" s="16"/>
      <c r="BK36" s="16">
        <v>34060</v>
      </c>
      <c r="BL36" s="16"/>
      <c r="BM36" s="16">
        <v>31028</v>
      </c>
      <c r="BN36" s="16"/>
      <c r="BO36" s="16">
        <v>31572</v>
      </c>
      <c r="BP36" s="16"/>
      <c r="BQ36" s="16">
        <v>32488</v>
      </c>
      <c r="BR36" s="16"/>
      <c r="BS36" s="16">
        <v>29512</v>
      </c>
      <c r="BT36" s="16"/>
      <c r="BU36" s="16">
        <v>31110</v>
      </c>
      <c r="BV36" s="16"/>
      <c r="BW36" s="16">
        <v>33534</v>
      </c>
      <c r="BX36" s="16"/>
      <c r="BY36" s="16">
        <v>34334</v>
      </c>
      <c r="BZ36" s="16"/>
      <c r="CA36" s="16">
        <v>33188</v>
      </c>
      <c r="CB36" s="16"/>
      <c r="CC36" s="16">
        <v>32756</v>
      </c>
      <c r="CD36" s="16"/>
      <c r="CE36" s="16">
        <v>386138</v>
      </c>
      <c r="CF36" s="31"/>
      <c r="CG36" s="45"/>
      <c r="CH36" s="16">
        <v>32395</v>
      </c>
      <c r="CI36" s="55"/>
      <c r="CJ36" s="16">
        <v>33018</v>
      </c>
      <c r="CK36" s="16"/>
      <c r="CL36" s="16">
        <v>34510</v>
      </c>
      <c r="CM36" s="16"/>
      <c r="CN36" s="16">
        <v>33961</v>
      </c>
      <c r="CO36" s="16"/>
      <c r="CP36" s="16">
        <v>34147</v>
      </c>
      <c r="CQ36" s="16"/>
      <c r="CR36" s="16">
        <v>32419</v>
      </c>
      <c r="CS36" s="16"/>
      <c r="CT36" s="16">
        <v>30236</v>
      </c>
      <c r="CU36" s="16"/>
      <c r="CV36" s="16">
        <v>33332</v>
      </c>
      <c r="CW36" s="16"/>
      <c r="CX36" s="16">
        <v>34019</v>
      </c>
      <c r="CY36" s="16"/>
      <c r="CZ36" s="16">
        <v>33801</v>
      </c>
      <c r="DA36" s="16"/>
      <c r="DB36" s="16">
        <v>32519</v>
      </c>
      <c r="DC36" s="16"/>
      <c r="DD36" s="16">
        <v>33526</v>
      </c>
      <c r="DE36" s="16"/>
      <c r="DF36" s="16">
        <v>397883</v>
      </c>
      <c r="DG36" s="31"/>
      <c r="DH36" s="45"/>
      <c r="DI36" s="16">
        <v>34875</v>
      </c>
      <c r="DJ36" s="55"/>
      <c r="DK36" s="16">
        <v>33056</v>
      </c>
      <c r="DL36" s="16"/>
      <c r="DM36" s="16">
        <v>37063</v>
      </c>
      <c r="DN36" s="16"/>
      <c r="DO36" s="16">
        <v>32754</v>
      </c>
      <c r="DP36" s="16"/>
      <c r="DQ36" s="16">
        <v>35088</v>
      </c>
      <c r="DR36" s="16"/>
      <c r="DS36" s="16">
        <v>33046</v>
      </c>
      <c r="DT36" s="16"/>
      <c r="DU36" s="16">
        <v>28742</v>
      </c>
      <c r="DV36" s="16"/>
      <c r="DW36" s="16">
        <v>33380</v>
      </c>
      <c r="DX36" s="16"/>
      <c r="DY36" s="16">
        <v>34090</v>
      </c>
      <c r="DZ36" s="16"/>
      <c r="EA36" s="16">
        <v>35463</v>
      </c>
      <c r="EB36" s="16"/>
      <c r="EC36" s="16">
        <v>35407</v>
      </c>
      <c r="ED36" s="16"/>
      <c r="EE36" s="16">
        <v>34279</v>
      </c>
      <c r="EF36" s="16"/>
      <c r="EG36" s="16">
        <v>407243</v>
      </c>
      <c r="EH36" s="31"/>
      <c r="EI36" s="45"/>
      <c r="EJ36" s="16">
        <v>36444</v>
      </c>
      <c r="EK36" s="55"/>
      <c r="EL36" s="16">
        <v>32459</v>
      </c>
      <c r="EM36" s="16"/>
      <c r="EN36" s="16">
        <v>34865</v>
      </c>
      <c r="EO36" s="16"/>
      <c r="EP36" s="16">
        <v>34031</v>
      </c>
      <c r="EQ36" s="16"/>
      <c r="ER36" s="16">
        <v>35337</v>
      </c>
      <c r="ES36" s="16"/>
      <c r="ET36" s="16">
        <v>33040</v>
      </c>
      <c r="EU36" s="16"/>
      <c r="EV36" s="16">
        <v>29202</v>
      </c>
      <c r="EW36" s="16"/>
      <c r="EX36" s="16">
        <v>34362</v>
      </c>
      <c r="EY36" s="16"/>
      <c r="EZ36" s="16">
        <v>35008</v>
      </c>
      <c r="FA36" s="16"/>
      <c r="FB36" s="16">
        <v>36846</v>
      </c>
      <c r="FC36" s="16"/>
      <c r="FD36" s="16">
        <v>36748</v>
      </c>
      <c r="FE36" s="16"/>
      <c r="FF36" s="16">
        <v>33640</v>
      </c>
      <c r="FG36" s="16"/>
      <c r="FH36" s="16">
        <v>411982</v>
      </c>
      <c r="FI36" s="31"/>
      <c r="FJ36" s="45"/>
      <c r="FK36" s="16">
        <v>36551</v>
      </c>
      <c r="FL36" s="55"/>
      <c r="FM36" s="16">
        <v>32759</v>
      </c>
      <c r="FN36" s="16"/>
      <c r="FO36" s="16">
        <v>36698</v>
      </c>
      <c r="FP36" s="16"/>
      <c r="FQ36" s="16">
        <v>34712</v>
      </c>
      <c r="FR36" s="16"/>
      <c r="FS36" s="16">
        <v>36174</v>
      </c>
      <c r="FT36" s="16"/>
      <c r="FU36" s="16">
        <v>32616</v>
      </c>
      <c r="FV36" s="16"/>
      <c r="FW36" s="16">
        <v>31709</v>
      </c>
      <c r="FX36" s="16"/>
      <c r="FY36" s="16">
        <v>34448</v>
      </c>
      <c r="FZ36" s="16"/>
      <c r="GA36" s="16">
        <v>35682</v>
      </c>
      <c r="GB36" s="16"/>
      <c r="GC36" s="16">
        <v>36515</v>
      </c>
      <c r="GD36" s="16"/>
      <c r="GE36" s="16">
        <v>35838</v>
      </c>
      <c r="GF36" s="16"/>
      <c r="GG36" s="16">
        <v>34359</v>
      </c>
      <c r="GH36" s="16"/>
      <c r="GI36" s="16">
        <v>418061</v>
      </c>
      <c r="GJ36" s="31"/>
      <c r="GK36" s="45"/>
      <c r="GL36" s="16">
        <v>37190</v>
      </c>
      <c r="GM36" s="55"/>
      <c r="GN36" s="16">
        <v>34655</v>
      </c>
      <c r="GO36" s="16"/>
      <c r="GP36" s="16">
        <v>36132</v>
      </c>
      <c r="GQ36" s="16"/>
      <c r="GR36" s="16">
        <v>28578</v>
      </c>
      <c r="GS36" s="16"/>
      <c r="GT36" s="16">
        <v>28513</v>
      </c>
      <c r="GU36" s="16"/>
      <c r="GV36" s="16">
        <v>28400</v>
      </c>
      <c r="GW36" s="16"/>
      <c r="GX36" s="16">
        <v>29226</v>
      </c>
      <c r="GY36" s="16"/>
      <c r="GZ36" s="16">
        <v>33406</v>
      </c>
      <c r="HA36" s="16"/>
      <c r="HB36" s="16">
        <v>35167</v>
      </c>
      <c r="HC36" s="16"/>
      <c r="HD36" s="16">
        <v>36643</v>
      </c>
      <c r="HE36" s="16"/>
      <c r="HF36" s="16">
        <v>35154</v>
      </c>
      <c r="HG36" s="16"/>
      <c r="HH36" s="16">
        <v>35689</v>
      </c>
      <c r="HI36" s="16"/>
      <c r="HJ36" s="16">
        <v>398753</v>
      </c>
      <c r="HK36" s="31"/>
      <c r="HL36" s="45"/>
      <c r="HM36" s="16">
        <v>33708</v>
      </c>
      <c r="HN36" s="55"/>
      <c r="HO36" s="16">
        <v>31237</v>
      </c>
      <c r="HP36" s="16"/>
      <c r="HQ36" s="16">
        <v>35572</v>
      </c>
      <c r="HR36" s="16"/>
      <c r="HS36" s="16">
        <v>33026</v>
      </c>
      <c r="HT36" s="16"/>
      <c r="HU36" s="16">
        <v>33481</v>
      </c>
      <c r="HV36" s="16"/>
      <c r="HW36" s="16">
        <v>32804</v>
      </c>
      <c r="HX36" s="16"/>
      <c r="HY36" s="16">
        <v>29401</v>
      </c>
      <c r="HZ36" s="16"/>
      <c r="IA36" s="16">
        <v>33805</v>
      </c>
      <c r="IB36" s="16"/>
      <c r="IC36" s="16">
        <v>35615</v>
      </c>
      <c r="ID36" s="16"/>
      <c r="IE36" s="16">
        <v>34787</v>
      </c>
      <c r="IF36" s="16"/>
      <c r="IG36" s="16">
        <v>33943</v>
      </c>
      <c r="IH36" s="16"/>
      <c r="II36" s="16">
        <v>32961</v>
      </c>
      <c r="IJ36" s="16"/>
      <c r="IK36" s="16">
        <v>400340</v>
      </c>
      <c r="IL36" s="31"/>
      <c r="IM36" s="31"/>
      <c r="IN36" s="16">
        <v>32741</v>
      </c>
      <c r="IO36" s="55"/>
      <c r="IP36" s="16">
        <v>31594</v>
      </c>
      <c r="IQ36" s="16"/>
      <c r="IR36" s="16">
        <v>36097</v>
      </c>
      <c r="IS36" s="16"/>
      <c r="IT36" s="16">
        <v>33085</v>
      </c>
      <c r="IU36" s="16"/>
      <c r="IV36" s="16">
        <v>35604</v>
      </c>
      <c r="IW36" s="16"/>
      <c r="IX36" s="16">
        <v>31422</v>
      </c>
      <c r="IY36" s="16"/>
      <c r="IZ36" s="16">
        <v>28647</v>
      </c>
      <c r="JA36" s="16"/>
      <c r="JB36" s="16">
        <v>32270</v>
      </c>
      <c r="JC36" s="16"/>
      <c r="JD36" s="16">
        <v>34158</v>
      </c>
      <c r="JE36" s="16"/>
      <c r="JF36" s="16">
        <v>33833</v>
      </c>
      <c r="JG36" s="16"/>
      <c r="JH36" s="16">
        <v>33475</v>
      </c>
      <c r="JI36" s="16"/>
      <c r="JJ36" s="16">
        <v>32650</v>
      </c>
      <c r="JK36" s="16"/>
      <c r="JL36" s="16">
        <v>395576</v>
      </c>
      <c r="JM36" s="31"/>
      <c r="JN36" s="31"/>
      <c r="JO36" s="16">
        <v>33125</v>
      </c>
      <c r="JP36" s="55"/>
      <c r="JQ36" s="16">
        <v>31198</v>
      </c>
      <c r="JR36" s="16"/>
      <c r="JS36" s="16">
        <v>34625</v>
      </c>
      <c r="JT36" s="16"/>
      <c r="JU36" s="16">
        <v>30456</v>
      </c>
      <c r="JV36" s="16"/>
      <c r="JW36" s="16">
        <v>31576</v>
      </c>
      <c r="JX36" s="16"/>
      <c r="JY36" s="16">
        <v>28129</v>
      </c>
      <c r="JZ36" s="16"/>
      <c r="KA36" s="16">
        <v>27823</v>
      </c>
      <c r="KB36" s="16"/>
      <c r="KC36" s="16">
        <v>30003</v>
      </c>
      <c r="KD36" s="16"/>
      <c r="KE36" s="16">
        <v>31180</v>
      </c>
      <c r="KF36" s="16"/>
      <c r="KG36" s="16">
        <v>31516</v>
      </c>
      <c r="KH36" s="16"/>
      <c r="KI36" s="16">
        <v>31745</v>
      </c>
      <c r="KJ36" s="16"/>
      <c r="KK36" s="16">
        <v>31732</v>
      </c>
      <c r="KL36" s="16"/>
      <c r="KM36" s="16">
        <v>373108</v>
      </c>
      <c r="KN36" s="31"/>
      <c r="KO36" s="40"/>
      <c r="KP36" s="15" t="s">
        <v>39</v>
      </c>
    </row>
    <row r="37" spans="2:304" ht="10.5" customHeight="1" x14ac:dyDescent="0.2">
      <c r="B37" s="13">
        <v>16</v>
      </c>
      <c r="C37" s="13"/>
      <c r="D37" s="19" t="s">
        <v>40</v>
      </c>
      <c r="E37" s="41">
        <v>99.407298881193398</v>
      </c>
      <c r="F37" s="41"/>
      <c r="G37" s="41">
        <v>99.466120598237467</v>
      </c>
      <c r="H37" s="41"/>
      <c r="I37" s="41">
        <v>99.408100760521705</v>
      </c>
      <c r="J37" s="41"/>
      <c r="K37" s="41">
        <v>99.51426209177346</v>
      </c>
      <c r="L37" s="41"/>
      <c r="M37" s="41">
        <v>99.319727891156461</v>
      </c>
      <c r="N37" s="41"/>
      <c r="O37" s="41">
        <v>99.273050960611229</v>
      </c>
      <c r="P37" s="41"/>
      <c r="Q37" s="41">
        <v>99.566908609696441</v>
      </c>
      <c r="R37" s="41"/>
      <c r="S37" s="41">
        <v>99.417854777425319</v>
      </c>
      <c r="T37" s="41"/>
      <c r="U37" s="41">
        <v>99.394129322051612</v>
      </c>
      <c r="V37" s="41"/>
      <c r="W37" s="41">
        <v>99.51847484276729</v>
      </c>
      <c r="X37" s="41"/>
      <c r="Y37" s="41">
        <v>99.429449948752989</v>
      </c>
      <c r="Z37" s="41"/>
      <c r="AA37" s="41">
        <v>99.405157633227191</v>
      </c>
      <c r="AB37" s="41"/>
      <c r="AC37" s="41">
        <v>99.426065836028826</v>
      </c>
      <c r="AD37" s="41"/>
      <c r="AE37" s="41"/>
      <c r="AF37" s="41">
        <v>99.260006727211575</v>
      </c>
      <c r="AG37" s="41"/>
      <c r="AH37" s="41">
        <v>99.29464998669151</v>
      </c>
      <c r="AI37" s="41"/>
      <c r="AJ37" s="41">
        <v>99.604322021001366</v>
      </c>
      <c r="AK37" s="41"/>
      <c r="AL37" s="41">
        <v>99.604730381129897</v>
      </c>
      <c r="AM37" s="41"/>
      <c r="AN37" s="41">
        <v>99.458500902498486</v>
      </c>
      <c r="AO37" s="41"/>
      <c r="AP37" s="41">
        <v>99.322873056900505</v>
      </c>
      <c r="AQ37" s="41"/>
      <c r="AR37" s="41">
        <v>98.899115683089704</v>
      </c>
      <c r="AS37" s="41"/>
      <c r="AT37" s="41">
        <v>99.165645796775152</v>
      </c>
      <c r="AU37" s="41"/>
      <c r="AV37" s="41">
        <v>99.43195774993859</v>
      </c>
      <c r="AW37" s="41"/>
      <c r="AX37" s="41">
        <v>99.497531995389124</v>
      </c>
      <c r="AY37" s="41"/>
      <c r="AZ37" s="41">
        <v>99.617221853152387</v>
      </c>
      <c r="BA37" s="41"/>
      <c r="BB37" s="41">
        <v>99.673275178429819</v>
      </c>
      <c r="BC37" s="41"/>
      <c r="BD37" s="41">
        <v>99.410543237993167</v>
      </c>
      <c r="BE37" s="41"/>
      <c r="BF37" s="41"/>
      <c r="BG37" s="41">
        <v>99.440321583178729</v>
      </c>
      <c r="BH37" s="41"/>
      <c r="BI37" s="41">
        <v>99.544799580822641</v>
      </c>
      <c r="BJ37" s="41"/>
      <c r="BK37" s="41">
        <v>99.462679593505428</v>
      </c>
      <c r="BL37" s="41"/>
      <c r="BM37" s="41">
        <v>99.461469419156302</v>
      </c>
      <c r="BN37" s="41"/>
      <c r="BO37" s="41">
        <v>99.536555376903436</v>
      </c>
      <c r="BP37" s="41"/>
      <c r="BQ37" s="41">
        <v>99.491639615361066</v>
      </c>
      <c r="BR37" s="41"/>
      <c r="BS37" s="41">
        <v>99.541284403669721</v>
      </c>
      <c r="BT37" s="41"/>
      <c r="BU37" s="41">
        <v>99.437448059835063</v>
      </c>
      <c r="BV37" s="41"/>
      <c r="BW37" s="41">
        <v>99.504465742856297</v>
      </c>
      <c r="BX37" s="41"/>
      <c r="BY37" s="41">
        <v>99.562128461649991</v>
      </c>
      <c r="BZ37" s="41"/>
      <c r="CA37" s="41">
        <v>99.591885728003831</v>
      </c>
      <c r="CB37" s="41"/>
      <c r="CC37" s="41">
        <v>99.405195435785387</v>
      </c>
      <c r="CD37" s="41"/>
      <c r="CE37" s="41">
        <v>99.498305783526803</v>
      </c>
      <c r="CF37" s="41"/>
      <c r="CG37" s="41"/>
      <c r="CH37" s="41">
        <v>99.073337818826829</v>
      </c>
      <c r="CI37" s="41"/>
      <c r="CJ37" s="41">
        <v>99.598805465898465</v>
      </c>
      <c r="CK37" s="41"/>
      <c r="CL37" s="41">
        <v>99.613208636416118</v>
      </c>
      <c r="CM37" s="41"/>
      <c r="CN37" s="41">
        <v>99.621589909064241</v>
      </c>
      <c r="CO37" s="41"/>
      <c r="CP37" s="41">
        <v>99.542327425373131</v>
      </c>
      <c r="CQ37" s="41"/>
      <c r="CR37" s="41">
        <v>99.557780302797653</v>
      </c>
      <c r="CS37" s="41"/>
      <c r="CT37" s="41">
        <v>99.489980586357802</v>
      </c>
      <c r="CU37" s="41"/>
      <c r="CV37" s="41">
        <v>99.48662846227316</v>
      </c>
      <c r="CW37" s="41"/>
      <c r="CX37" s="41">
        <v>99.496943640139207</v>
      </c>
      <c r="CY37" s="41"/>
      <c r="CZ37" s="41">
        <v>99.605127449535885</v>
      </c>
      <c r="DA37" s="41"/>
      <c r="DB37" s="41">
        <v>99.297688479037532</v>
      </c>
      <c r="DC37" s="41"/>
      <c r="DD37" s="41">
        <v>99.684823977164598</v>
      </c>
      <c r="DE37" s="41"/>
      <c r="DF37" s="41">
        <v>99.507567800086022</v>
      </c>
      <c r="DG37" s="41"/>
      <c r="DH37" s="41"/>
      <c r="DI37" s="41">
        <v>99.407120257674649</v>
      </c>
      <c r="DJ37" s="41"/>
      <c r="DK37" s="41">
        <v>99.566265060240966</v>
      </c>
      <c r="DL37" s="41"/>
      <c r="DM37" s="41">
        <v>99.733598837522194</v>
      </c>
      <c r="DN37" s="41"/>
      <c r="DO37" s="41">
        <v>99.471574344023324</v>
      </c>
      <c r="DP37" s="41"/>
      <c r="DQ37" s="41">
        <v>99.385356181843932</v>
      </c>
      <c r="DR37" s="41"/>
      <c r="DS37" s="41">
        <v>99.362559384208311</v>
      </c>
      <c r="DT37" s="41"/>
      <c r="DU37" s="41">
        <v>99.487712011076496</v>
      </c>
      <c r="DV37" s="41"/>
      <c r="DW37" s="41">
        <v>99.620974721699938</v>
      </c>
      <c r="DX37" s="41"/>
      <c r="DY37" s="41">
        <v>99.500890225037224</v>
      </c>
      <c r="DZ37" s="41"/>
      <c r="EA37" s="41">
        <v>99.564826772979956</v>
      </c>
      <c r="EB37" s="41"/>
      <c r="EC37" s="41">
        <v>99.538950268477137</v>
      </c>
      <c r="ED37" s="41"/>
      <c r="EE37" s="41">
        <v>99.440125319099565</v>
      </c>
      <c r="EF37" s="41"/>
      <c r="EG37" s="41">
        <v>99.50837497403819</v>
      </c>
      <c r="EH37" s="41"/>
      <c r="EI37" s="41"/>
      <c r="EJ37" s="41">
        <v>98.866040909337528</v>
      </c>
      <c r="EK37" s="41"/>
      <c r="EL37" s="41">
        <v>98.617609527860481</v>
      </c>
      <c r="EM37" s="41"/>
      <c r="EN37" s="41">
        <v>99.245658980927985</v>
      </c>
      <c r="EO37" s="41"/>
      <c r="EP37" s="41">
        <v>99.561159708610049</v>
      </c>
      <c r="EQ37" s="41"/>
      <c r="ER37" s="41">
        <v>98.886245977333147</v>
      </c>
      <c r="ES37" s="41"/>
      <c r="ET37" s="41">
        <v>99.103152464081106</v>
      </c>
      <c r="EU37" s="41"/>
      <c r="EV37" s="41">
        <v>98.762175324675326</v>
      </c>
      <c r="EW37" s="41"/>
      <c r="EX37" s="41">
        <v>99.045917043784044</v>
      </c>
      <c r="EY37" s="41"/>
      <c r="EZ37" s="41">
        <v>99.471500824004096</v>
      </c>
      <c r="FA37" s="41"/>
      <c r="FB37" s="41">
        <v>99.101667563206021</v>
      </c>
      <c r="FC37" s="41"/>
      <c r="FD37" s="41">
        <v>99.544912774948529</v>
      </c>
      <c r="FE37" s="41"/>
      <c r="FF37" s="41">
        <v>99.508962905993016</v>
      </c>
      <c r="FG37" s="41"/>
      <c r="FH37" s="41">
        <v>99.149014001800168</v>
      </c>
      <c r="FI37" s="41"/>
      <c r="FJ37" s="41"/>
      <c r="FK37" s="41">
        <v>99.350366947540095</v>
      </c>
      <c r="FL37" s="41"/>
      <c r="FM37" s="41">
        <v>99.080543205395756</v>
      </c>
      <c r="FN37" s="41"/>
      <c r="FO37" s="41">
        <v>99.611845498222081</v>
      </c>
      <c r="FP37" s="41"/>
      <c r="FQ37" s="41">
        <v>99.46131805157593</v>
      </c>
      <c r="FR37" s="41"/>
      <c r="FS37" s="41">
        <v>99.507605974747619</v>
      </c>
      <c r="FT37" s="41"/>
      <c r="FU37" s="41">
        <v>99.166920036485251</v>
      </c>
      <c r="FV37" s="41"/>
      <c r="FW37" s="41">
        <v>99.501066900966478</v>
      </c>
      <c r="FX37" s="41"/>
      <c r="FY37" s="41">
        <v>99.376875144241865</v>
      </c>
      <c r="FZ37" s="41"/>
      <c r="GA37" s="41">
        <v>99.586938319843711</v>
      </c>
      <c r="GB37" s="41"/>
      <c r="GC37" s="41">
        <v>99.436305212134414</v>
      </c>
      <c r="GD37" s="41"/>
      <c r="GE37" s="41">
        <v>99.605336297943296</v>
      </c>
      <c r="GF37" s="41"/>
      <c r="GG37" s="41">
        <v>99.429910869313574</v>
      </c>
      <c r="GH37" s="41"/>
      <c r="GI37" s="41">
        <v>99.430143867268242</v>
      </c>
      <c r="GJ37" s="41"/>
      <c r="GK37" s="41"/>
      <c r="GL37" s="41">
        <v>99.766612120074043</v>
      </c>
      <c r="GM37" s="41"/>
      <c r="GN37" s="41">
        <v>99.649193432440981</v>
      </c>
      <c r="GO37" s="41"/>
      <c r="GP37" s="41">
        <v>99.668983780205238</v>
      </c>
      <c r="GQ37" s="41"/>
      <c r="GR37" s="41">
        <v>99.710407871323397</v>
      </c>
      <c r="GS37" s="41"/>
      <c r="GT37" s="41">
        <v>99.667925055928407</v>
      </c>
      <c r="GU37" s="41"/>
      <c r="GV37" s="41">
        <v>99.572260009816986</v>
      </c>
      <c r="GW37" s="41"/>
      <c r="GX37" s="41">
        <v>99.723615518476819</v>
      </c>
      <c r="GY37" s="41"/>
      <c r="GZ37" s="41">
        <v>99.529257537838163</v>
      </c>
      <c r="HA37" s="41"/>
      <c r="HB37" s="41">
        <v>99.642988694642</v>
      </c>
      <c r="HC37" s="41"/>
      <c r="HD37" s="41">
        <v>99.500366578868764</v>
      </c>
      <c r="HE37" s="41"/>
      <c r="HF37" s="41">
        <v>99.620267513035586</v>
      </c>
      <c r="HG37" s="41"/>
      <c r="HH37" s="41">
        <v>99.648192098282834</v>
      </c>
      <c r="HI37" s="41"/>
      <c r="HJ37" s="41">
        <v>99.640671579320866</v>
      </c>
      <c r="HK37" s="41"/>
      <c r="HL37" s="41"/>
      <c r="HM37" s="41">
        <v>99.395512045528264</v>
      </c>
      <c r="HN37" s="41"/>
      <c r="HO37" s="41">
        <v>99.379613133112755</v>
      </c>
      <c r="HP37" s="41"/>
      <c r="HQ37" s="41">
        <v>99.691721316069732</v>
      </c>
      <c r="HR37" s="41"/>
      <c r="HS37" s="41">
        <v>99.764378927017887</v>
      </c>
      <c r="HT37" s="41"/>
      <c r="HU37" s="41">
        <v>99.625078108727351</v>
      </c>
      <c r="HV37" s="41"/>
      <c r="HW37" s="41">
        <v>99.195645600241917</v>
      </c>
      <c r="HX37" s="41"/>
      <c r="HY37" s="41">
        <v>99.277393212898872</v>
      </c>
      <c r="HZ37" s="41"/>
      <c r="IA37" s="41">
        <v>99.575834339744901</v>
      </c>
      <c r="IB37" s="41"/>
      <c r="IC37" s="41">
        <v>99.538848518725544</v>
      </c>
      <c r="ID37" s="41"/>
      <c r="IE37" s="41">
        <v>99.624835328483869</v>
      </c>
      <c r="IF37" s="41"/>
      <c r="IG37" s="41">
        <v>99.236931353058125</v>
      </c>
      <c r="IH37" s="41"/>
      <c r="II37" s="41">
        <v>99.0712353471596</v>
      </c>
      <c r="IJ37" s="41"/>
      <c r="IK37" s="41">
        <v>99.452482213124526</v>
      </c>
      <c r="IL37" s="41"/>
      <c r="IM37" s="41"/>
      <c r="IN37" s="41">
        <v>99.377769683724878</v>
      </c>
      <c r="IO37" s="41"/>
      <c r="IP37" s="41">
        <v>99.199346918270592</v>
      </c>
      <c r="IQ37" s="41"/>
      <c r="IR37" s="41">
        <v>99.47639650563562</v>
      </c>
      <c r="IS37" s="41"/>
      <c r="IT37" s="41">
        <v>99.116237267825042</v>
      </c>
      <c r="IU37" s="41"/>
      <c r="IV37" s="41">
        <v>99.355378819589788</v>
      </c>
      <c r="IW37" s="41"/>
      <c r="IX37" s="41">
        <v>99.23885923633263</v>
      </c>
      <c r="IY37" s="41"/>
      <c r="IZ37" s="41">
        <v>99.165743561340349</v>
      </c>
      <c r="JA37" s="41"/>
      <c r="JB37" s="41">
        <v>99.118469146420125</v>
      </c>
      <c r="JC37" s="41"/>
      <c r="JD37" s="41">
        <v>99.339828413552425</v>
      </c>
      <c r="JE37" s="41"/>
      <c r="JF37" s="41">
        <v>99.538099441012065</v>
      </c>
      <c r="JG37" s="41"/>
      <c r="JH37" s="41">
        <v>99.423802310730935</v>
      </c>
      <c r="JI37" s="41"/>
      <c r="JJ37" s="41">
        <v>98.888451403822273</v>
      </c>
      <c r="JK37" s="41"/>
      <c r="JL37" s="41">
        <v>99.274718545622463</v>
      </c>
      <c r="JM37" s="41"/>
      <c r="JN37" s="41"/>
      <c r="JO37" s="41">
        <v>99.3759937599376</v>
      </c>
      <c r="JP37" s="41"/>
      <c r="JQ37" s="41">
        <v>99.661385126501401</v>
      </c>
      <c r="JR37" s="41"/>
      <c r="JS37" s="41">
        <v>99.266076087268146</v>
      </c>
      <c r="JT37" s="41"/>
      <c r="JU37" s="41">
        <v>99.418946268851599</v>
      </c>
      <c r="JV37" s="41"/>
      <c r="JW37" s="41">
        <v>99.223831819753002</v>
      </c>
      <c r="JX37" s="41"/>
      <c r="JY37" s="41">
        <v>99.091133265227043</v>
      </c>
      <c r="JZ37" s="41"/>
      <c r="KA37" s="41">
        <v>99.328835100496235</v>
      </c>
      <c r="KB37" s="41"/>
      <c r="KC37" s="41">
        <v>98.876219351436859</v>
      </c>
      <c r="KD37" s="41"/>
      <c r="KE37" s="41">
        <v>99.470426848720734</v>
      </c>
      <c r="KF37" s="41"/>
      <c r="KG37" s="41">
        <v>99.237987278795885</v>
      </c>
      <c r="KH37" s="41"/>
      <c r="KI37" s="41">
        <v>98.955735660847878</v>
      </c>
      <c r="KJ37" s="41"/>
      <c r="KK37" s="41">
        <v>98.442638208103247</v>
      </c>
      <c r="KL37" s="41"/>
      <c r="KM37" s="41">
        <v>99.195235753120556</v>
      </c>
      <c r="KN37" s="42"/>
      <c r="KO37" s="42"/>
      <c r="KP37" s="19" t="s">
        <v>41</v>
      </c>
    </row>
    <row r="38" spans="2:304" ht="4.5" customHeight="1" x14ac:dyDescent="0.2">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2"/>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2"/>
      <c r="JN38" s="42"/>
      <c r="JO38" s="46"/>
      <c r="JP38" s="52"/>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2"/>
      <c r="KO38" s="42"/>
      <c r="KP38" s="19"/>
    </row>
    <row r="39" spans="2:304" ht="10.5" customHeight="1" x14ac:dyDescent="0.2">
      <c r="B39" s="13">
        <v>17</v>
      </c>
      <c r="C39" s="14"/>
      <c r="D39" s="15" t="s">
        <v>42</v>
      </c>
      <c r="E39" s="16">
        <v>29939</v>
      </c>
      <c r="F39" s="16"/>
      <c r="G39" s="16">
        <v>27279</v>
      </c>
      <c r="H39" s="16"/>
      <c r="I39" s="16">
        <v>28961</v>
      </c>
      <c r="J39" s="16"/>
      <c r="K39" s="16">
        <v>28954</v>
      </c>
      <c r="L39" s="16"/>
      <c r="M39" s="16">
        <v>29277</v>
      </c>
      <c r="N39" s="16"/>
      <c r="O39" s="16">
        <v>26838</v>
      </c>
      <c r="P39" s="16"/>
      <c r="Q39" s="16">
        <v>24874</v>
      </c>
      <c r="R39" s="16"/>
      <c r="S39" s="16">
        <v>28604</v>
      </c>
      <c r="T39" s="16"/>
      <c r="U39" s="16">
        <v>28623</v>
      </c>
      <c r="V39" s="16"/>
      <c r="W39" s="16">
        <v>30460</v>
      </c>
      <c r="X39" s="16"/>
      <c r="Y39" s="16">
        <v>29162</v>
      </c>
      <c r="Z39" s="16"/>
      <c r="AA39" s="16">
        <v>28477</v>
      </c>
      <c r="AB39" s="16"/>
      <c r="AC39" s="16">
        <v>341448</v>
      </c>
      <c r="AD39" s="45"/>
      <c r="AE39" s="45"/>
      <c r="AF39" s="16">
        <v>32565</v>
      </c>
      <c r="AG39" s="16"/>
      <c r="AH39" s="16">
        <v>29922</v>
      </c>
      <c r="AI39" s="16"/>
      <c r="AJ39" s="16">
        <v>32774</v>
      </c>
      <c r="AK39" s="16"/>
      <c r="AL39" s="16">
        <v>31066</v>
      </c>
      <c r="AM39" s="16"/>
      <c r="AN39" s="16">
        <v>31476</v>
      </c>
      <c r="AO39" s="16"/>
      <c r="AP39" s="16">
        <v>27369</v>
      </c>
      <c r="AQ39" s="16"/>
      <c r="AR39" s="16">
        <v>27514</v>
      </c>
      <c r="AS39" s="16"/>
      <c r="AT39" s="16">
        <v>30061</v>
      </c>
      <c r="AU39" s="16"/>
      <c r="AV39" s="16">
        <v>32466</v>
      </c>
      <c r="AW39" s="16"/>
      <c r="AX39" s="16">
        <v>33743</v>
      </c>
      <c r="AY39" s="16"/>
      <c r="AZ39" s="16">
        <v>31559</v>
      </c>
      <c r="BA39" s="16"/>
      <c r="BB39" s="16">
        <v>31470</v>
      </c>
      <c r="BC39" s="16"/>
      <c r="BD39" s="16">
        <v>371985</v>
      </c>
      <c r="BE39" s="45"/>
      <c r="BF39" s="45"/>
      <c r="BG39" s="16">
        <v>32235</v>
      </c>
      <c r="BH39" s="55"/>
      <c r="BI39" s="16">
        <v>30463</v>
      </c>
      <c r="BJ39" s="16"/>
      <c r="BK39" s="16">
        <v>34144</v>
      </c>
      <c r="BL39" s="16"/>
      <c r="BM39" s="16">
        <v>31090</v>
      </c>
      <c r="BN39" s="16"/>
      <c r="BO39" s="16">
        <v>31654</v>
      </c>
      <c r="BP39" s="16"/>
      <c r="BQ39" s="16">
        <v>32562</v>
      </c>
      <c r="BR39" s="16"/>
      <c r="BS39" s="16">
        <v>29571</v>
      </c>
      <c r="BT39" s="16"/>
      <c r="BU39" s="16">
        <v>31180</v>
      </c>
      <c r="BV39" s="16"/>
      <c r="BW39" s="16">
        <v>33598</v>
      </c>
      <c r="BX39" s="16"/>
      <c r="BY39" s="16">
        <v>34399</v>
      </c>
      <c r="BZ39" s="16"/>
      <c r="CA39" s="16">
        <v>33246</v>
      </c>
      <c r="CB39" s="16"/>
      <c r="CC39" s="16">
        <v>32849</v>
      </c>
      <c r="CD39" s="16"/>
      <c r="CE39" s="16">
        <v>386991</v>
      </c>
      <c r="CF39" s="31"/>
      <c r="CG39" s="45"/>
      <c r="CH39" s="16">
        <v>32519</v>
      </c>
      <c r="CI39" s="55"/>
      <c r="CJ39" s="16">
        <v>33078</v>
      </c>
      <c r="CK39" s="16"/>
      <c r="CL39" s="16">
        <v>34590</v>
      </c>
      <c r="CM39" s="16"/>
      <c r="CN39" s="16">
        <v>34022</v>
      </c>
      <c r="CO39" s="16"/>
      <c r="CP39" s="16">
        <v>34224</v>
      </c>
      <c r="CQ39" s="16"/>
      <c r="CR39" s="16">
        <v>32482</v>
      </c>
      <c r="CS39" s="16"/>
      <c r="CT39" s="16">
        <v>30303</v>
      </c>
      <c r="CU39" s="16"/>
      <c r="CV39" s="16">
        <v>33409</v>
      </c>
      <c r="CW39" s="16"/>
      <c r="CX39" s="16">
        <v>34096</v>
      </c>
      <c r="CY39" s="16"/>
      <c r="CZ39" s="16">
        <v>33883</v>
      </c>
      <c r="DA39" s="16"/>
      <c r="DB39" s="16">
        <v>32604</v>
      </c>
      <c r="DC39" s="16"/>
      <c r="DD39" s="16">
        <v>33575</v>
      </c>
      <c r="DE39" s="16"/>
      <c r="DF39" s="16">
        <v>398785</v>
      </c>
      <c r="DG39" s="31"/>
      <c r="DH39" s="45"/>
      <c r="DI39" s="16">
        <v>34969</v>
      </c>
      <c r="DJ39" s="55"/>
      <c r="DK39" s="16">
        <v>33112</v>
      </c>
      <c r="DL39" s="16"/>
      <c r="DM39" s="16">
        <v>37116</v>
      </c>
      <c r="DN39" s="16"/>
      <c r="DO39" s="16">
        <v>32831</v>
      </c>
      <c r="DP39" s="16"/>
      <c r="DQ39" s="16">
        <v>35174</v>
      </c>
      <c r="DR39" s="16"/>
      <c r="DS39" s="16">
        <v>33146</v>
      </c>
      <c r="DT39" s="16"/>
      <c r="DU39" s="16">
        <v>28797</v>
      </c>
      <c r="DV39" s="16"/>
      <c r="DW39" s="16">
        <v>33420</v>
      </c>
      <c r="DX39" s="16"/>
      <c r="DY39" s="16">
        <v>34153</v>
      </c>
      <c r="DZ39" s="16"/>
      <c r="EA39" s="16">
        <v>35515</v>
      </c>
      <c r="EB39" s="16"/>
      <c r="EC39" s="16">
        <v>35486</v>
      </c>
      <c r="ED39" s="16"/>
      <c r="EE39" s="16">
        <v>34371</v>
      </c>
      <c r="EF39" s="16"/>
      <c r="EG39" s="16">
        <v>408090</v>
      </c>
      <c r="EH39" s="31"/>
      <c r="EI39" s="45"/>
      <c r="EJ39" s="16">
        <v>36602</v>
      </c>
      <c r="EK39" s="55"/>
      <c r="EL39" s="16">
        <v>32618</v>
      </c>
      <c r="EM39" s="16"/>
      <c r="EN39" s="16">
        <v>34986</v>
      </c>
      <c r="EO39" s="16"/>
      <c r="EP39" s="16">
        <v>34115</v>
      </c>
      <c r="EQ39" s="16"/>
      <c r="ER39" s="16">
        <v>35515</v>
      </c>
      <c r="ES39" s="16"/>
      <c r="ET39" s="16">
        <v>33172</v>
      </c>
      <c r="EU39" s="16"/>
      <c r="EV39" s="16">
        <v>29340</v>
      </c>
      <c r="EW39" s="16"/>
      <c r="EX39" s="16">
        <v>34503</v>
      </c>
      <c r="EY39" s="16"/>
      <c r="EZ39" s="16">
        <v>35079</v>
      </c>
      <c r="FA39" s="16"/>
      <c r="FB39" s="16">
        <v>36997</v>
      </c>
      <c r="FC39" s="16"/>
      <c r="FD39" s="16">
        <v>36822</v>
      </c>
      <c r="FE39" s="16"/>
      <c r="FF39" s="16">
        <v>33699</v>
      </c>
      <c r="FG39" s="16"/>
      <c r="FH39" s="16">
        <v>413448</v>
      </c>
      <c r="FI39" s="31"/>
      <c r="FJ39" s="45"/>
      <c r="FK39" s="16">
        <v>36648</v>
      </c>
      <c r="FL39" s="55"/>
      <c r="FM39" s="16">
        <v>32877</v>
      </c>
      <c r="FN39" s="16"/>
      <c r="FO39" s="16">
        <v>36770</v>
      </c>
      <c r="FP39" s="16"/>
      <c r="FQ39" s="16">
        <v>34793</v>
      </c>
      <c r="FR39" s="16"/>
      <c r="FS39" s="16">
        <v>36262</v>
      </c>
      <c r="FT39" s="16"/>
      <c r="FU39" s="16">
        <v>32734</v>
      </c>
      <c r="FV39" s="16"/>
      <c r="FW39" s="16">
        <v>31764</v>
      </c>
      <c r="FX39" s="16"/>
      <c r="FY39" s="16">
        <v>34535</v>
      </c>
      <c r="FZ39" s="16"/>
      <c r="GA39" s="16">
        <v>35756</v>
      </c>
      <c r="GB39" s="16"/>
      <c r="GC39" s="16">
        <v>36579</v>
      </c>
      <c r="GD39" s="16"/>
      <c r="GE39" s="16">
        <v>35897</v>
      </c>
      <c r="GF39" s="16"/>
      <c r="GG39" s="16">
        <v>34435</v>
      </c>
      <c r="GH39" s="16"/>
      <c r="GI39" s="16">
        <v>419050</v>
      </c>
      <c r="GJ39" s="31"/>
      <c r="GK39" s="45"/>
      <c r="GL39" s="16">
        <v>37231</v>
      </c>
      <c r="GM39" s="55"/>
      <c r="GN39" s="16">
        <v>34705</v>
      </c>
      <c r="GO39" s="16"/>
      <c r="GP39" s="16">
        <v>36179</v>
      </c>
      <c r="GQ39" s="16"/>
      <c r="GR39" s="16">
        <v>28614</v>
      </c>
      <c r="GS39" s="16"/>
      <c r="GT39" s="16">
        <v>28554</v>
      </c>
      <c r="GU39" s="16"/>
      <c r="GV39" s="16">
        <v>28460</v>
      </c>
      <c r="GW39" s="16"/>
      <c r="GX39" s="16">
        <v>29275</v>
      </c>
      <c r="GY39" s="16"/>
      <c r="GZ39" s="16">
        <v>33457</v>
      </c>
      <c r="HA39" s="16"/>
      <c r="HB39" s="16">
        <v>35226</v>
      </c>
      <c r="HC39" s="16"/>
      <c r="HD39" s="16">
        <v>36714</v>
      </c>
      <c r="HE39" s="16"/>
      <c r="HF39" s="16">
        <v>35220</v>
      </c>
      <c r="HG39" s="16"/>
      <c r="HH39" s="16">
        <v>35750</v>
      </c>
      <c r="HI39" s="16"/>
      <c r="HJ39" s="16">
        <v>399385</v>
      </c>
      <c r="HK39" s="31"/>
      <c r="HL39" s="45"/>
      <c r="HM39" s="16">
        <v>33799</v>
      </c>
      <c r="HN39" s="55"/>
      <c r="HO39" s="16">
        <v>31334</v>
      </c>
      <c r="HP39" s="16"/>
      <c r="HQ39" s="16">
        <v>35632</v>
      </c>
      <c r="HR39" s="16"/>
      <c r="HS39" s="16">
        <v>33057</v>
      </c>
      <c r="HT39" s="16"/>
      <c r="HU39" s="16">
        <v>33531</v>
      </c>
      <c r="HV39" s="16"/>
      <c r="HW39" s="16">
        <v>32917</v>
      </c>
      <c r="HX39" s="16"/>
      <c r="HY39" s="16">
        <v>29486</v>
      </c>
      <c r="HZ39" s="16"/>
      <c r="IA39" s="16">
        <v>33870</v>
      </c>
      <c r="IB39" s="16"/>
      <c r="IC39" s="16">
        <v>35691</v>
      </c>
      <c r="ID39" s="16"/>
      <c r="IE39" s="16">
        <v>34840</v>
      </c>
      <c r="IF39" s="16"/>
      <c r="IG39" s="16">
        <v>34049</v>
      </c>
      <c r="IH39" s="16"/>
      <c r="II39" s="16">
        <v>33101</v>
      </c>
      <c r="IJ39" s="16"/>
      <c r="IK39" s="16">
        <v>401307</v>
      </c>
      <c r="IL39" s="31"/>
      <c r="IM39" s="31"/>
      <c r="IN39" s="16">
        <v>32827</v>
      </c>
      <c r="IO39" s="55"/>
      <c r="IP39" s="16">
        <v>31693</v>
      </c>
      <c r="IQ39" s="16"/>
      <c r="IR39" s="16">
        <v>36172</v>
      </c>
      <c r="IS39" s="16"/>
      <c r="IT39" s="16">
        <v>33216</v>
      </c>
      <c r="IU39" s="16"/>
      <c r="IV39" s="16">
        <v>35707</v>
      </c>
      <c r="IW39" s="16"/>
      <c r="IX39" s="16">
        <v>31535</v>
      </c>
      <c r="IY39" s="16"/>
      <c r="IZ39" s="16">
        <v>28751</v>
      </c>
      <c r="JA39" s="16"/>
      <c r="JB39" s="16">
        <v>32389</v>
      </c>
      <c r="JC39" s="16"/>
      <c r="JD39" s="16">
        <v>34254</v>
      </c>
      <c r="JE39" s="16"/>
      <c r="JF39" s="16">
        <v>33902</v>
      </c>
      <c r="JG39" s="16"/>
      <c r="JH39" s="16">
        <v>33556</v>
      </c>
      <c r="JI39" s="16"/>
      <c r="JJ39" s="16">
        <v>32777</v>
      </c>
      <c r="JK39" s="16"/>
      <c r="JL39" s="16">
        <v>396779</v>
      </c>
      <c r="JM39" s="31"/>
      <c r="JN39" s="31"/>
      <c r="JO39" s="16">
        <v>33222</v>
      </c>
      <c r="JP39" s="55"/>
      <c r="JQ39" s="16">
        <v>31246</v>
      </c>
      <c r="JR39" s="16"/>
      <c r="JS39" s="16">
        <v>34745</v>
      </c>
      <c r="JT39" s="16"/>
      <c r="JU39" s="16">
        <v>30537</v>
      </c>
      <c r="JV39" s="16"/>
      <c r="JW39" s="16">
        <v>31678</v>
      </c>
      <c r="JX39" s="16"/>
      <c r="JY39" s="16">
        <v>28246</v>
      </c>
      <c r="JZ39" s="16"/>
      <c r="KA39" s="16">
        <v>27894</v>
      </c>
      <c r="KB39" s="16"/>
      <c r="KC39" s="16">
        <v>30140</v>
      </c>
      <c r="KD39" s="16"/>
      <c r="KE39" s="16">
        <v>31257</v>
      </c>
      <c r="KF39" s="16"/>
      <c r="KG39" s="16">
        <v>31632</v>
      </c>
      <c r="KH39" s="16"/>
      <c r="KI39" s="16">
        <v>31890</v>
      </c>
      <c r="KJ39" s="16"/>
      <c r="KK39" s="16">
        <v>31941</v>
      </c>
      <c r="KL39" s="16"/>
      <c r="KM39" s="16">
        <v>374428</v>
      </c>
      <c r="KN39" s="31"/>
      <c r="KO39" s="40"/>
      <c r="KP39" s="15" t="s">
        <v>43</v>
      </c>
    </row>
    <row r="40" spans="2:304" ht="10.5" customHeight="1" x14ac:dyDescent="0.2">
      <c r="B40" s="13">
        <v>18</v>
      </c>
      <c r="C40" s="13"/>
      <c r="D40" s="19" t="s">
        <v>44</v>
      </c>
      <c r="E40" s="41">
        <v>99.690330314331376</v>
      </c>
      <c r="F40" s="41"/>
      <c r="G40" s="41">
        <v>99.751343840274984</v>
      </c>
      <c r="H40" s="41"/>
      <c r="I40" s="41">
        <v>99.662755084483294</v>
      </c>
      <c r="J40" s="41"/>
      <c r="K40" s="41">
        <v>99.74507372192366</v>
      </c>
      <c r="L40" s="41"/>
      <c r="M40" s="41">
        <v>99.58163265306122</v>
      </c>
      <c r="N40" s="41"/>
      <c r="O40" s="41">
        <v>99.540093464876492</v>
      </c>
      <c r="P40" s="41"/>
      <c r="Q40" s="41">
        <v>99.747363355656248</v>
      </c>
      <c r="R40" s="41"/>
      <c r="S40" s="41">
        <v>99.710670338480838</v>
      </c>
      <c r="T40" s="41"/>
      <c r="U40" s="41">
        <v>99.665726522511235</v>
      </c>
      <c r="V40" s="41"/>
      <c r="W40" s="41">
        <v>99.777253668763095</v>
      </c>
      <c r="X40" s="41"/>
      <c r="Y40" s="41">
        <v>99.631021523744451</v>
      </c>
      <c r="Z40" s="41"/>
      <c r="AA40" s="41">
        <v>99.643094579936317</v>
      </c>
      <c r="AB40" s="41"/>
      <c r="AC40" s="41">
        <v>99.678877120870652</v>
      </c>
      <c r="AD40" s="41"/>
      <c r="AE40" s="41"/>
      <c r="AF40" s="41">
        <v>99.578020365104109</v>
      </c>
      <c r="AG40" s="41"/>
      <c r="AH40" s="41">
        <v>99.554165557625765</v>
      </c>
      <c r="AI40" s="41"/>
      <c r="AJ40" s="41">
        <v>99.753462182316227</v>
      </c>
      <c r="AK40" s="41"/>
      <c r="AL40" s="41">
        <v>99.832894144867922</v>
      </c>
      <c r="AM40" s="41"/>
      <c r="AN40" s="41">
        <v>99.673833876943547</v>
      </c>
      <c r="AO40" s="41"/>
      <c r="AP40" s="41">
        <v>99.635953256398125</v>
      </c>
      <c r="AQ40" s="41"/>
      <c r="AR40" s="41">
        <v>99.310593755639772</v>
      </c>
      <c r="AS40" s="41"/>
      <c r="AT40" s="41">
        <v>99.529848028341561</v>
      </c>
      <c r="AU40" s="41"/>
      <c r="AV40" s="41">
        <v>99.686809137803976</v>
      </c>
      <c r="AW40" s="41"/>
      <c r="AX40" s="41">
        <v>99.733987526970708</v>
      </c>
      <c r="AY40" s="41"/>
      <c r="AZ40" s="41">
        <v>99.835500300528295</v>
      </c>
      <c r="BA40" s="41"/>
      <c r="BB40" s="41">
        <v>99.825535289452816</v>
      </c>
      <c r="BC40" s="41"/>
      <c r="BD40" s="41">
        <v>99.667760734141609</v>
      </c>
      <c r="BE40" s="41"/>
      <c r="BF40" s="41"/>
      <c r="BG40" s="41">
        <v>99.675324675324674</v>
      </c>
      <c r="BH40" s="41"/>
      <c r="BI40" s="41">
        <v>99.760937909352904</v>
      </c>
      <c r="BJ40" s="41"/>
      <c r="BK40" s="41">
        <v>99.707978039948614</v>
      </c>
      <c r="BL40" s="41"/>
      <c r="BM40" s="41">
        <v>99.660212847801006</v>
      </c>
      <c r="BN40" s="41"/>
      <c r="BO40" s="41">
        <v>99.795075506794035</v>
      </c>
      <c r="BP40" s="41"/>
      <c r="BQ40" s="41">
        <v>99.718258100079623</v>
      </c>
      <c r="BR40" s="41"/>
      <c r="BS40" s="41">
        <v>99.740286022665941</v>
      </c>
      <c r="BT40" s="41"/>
      <c r="BU40" s="41">
        <v>99.661190308764304</v>
      </c>
      <c r="BV40" s="41"/>
      <c r="BW40" s="41">
        <v>99.694371086911374</v>
      </c>
      <c r="BX40" s="41"/>
      <c r="BY40" s="41">
        <v>99.750616209946358</v>
      </c>
      <c r="BZ40" s="41"/>
      <c r="CA40" s="41">
        <v>99.765934461649266</v>
      </c>
      <c r="CB40" s="41"/>
      <c r="CC40" s="41">
        <v>99.687424132070888</v>
      </c>
      <c r="CD40" s="41"/>
      <c r="CE40" s="41">
        <v>99.718102992901038</v>
      </c>
      <c r="CF40" s="41"/>
      <c r="CG40" s="41"/>
      <c r="CH40" s="41">
        <v>99.452565906171628</v>
      </c>
      <c r="CI40" s="41"/>
      <c r="CJ40" s="41">
        <v>99.779795481282619</v>
      </c>
      <c r="CK40" s="41"/>
      <c r="CL40" s="41">
        <v>99.844128853481124</v>
      </c>
      <c r="CM40" s="41"/>
      <c r="CN40" s="41">
        <v>99.800528014080385</v>
      </c>
      <c r="CO40" s="41"/>
      <c r="CP40" s="41">
        <v>99.766791044776113</v>
      </c>
      <c r="CQ40" s="41"/>
      <c r="CR40" s="41">
        <v>99.751251420323683</v>
      </c>
      <c r="CS40" s="41"/>
      <c r="CT40" s="41">
        <v>99.710440590964438</v>
      </c>
      <c r="CU40" s="41"/>
      <c r="CV40" s="41">
        <v>99.716451766953199</v>
      </c>
      <c r="CW40" s="41"/>
      <c r="CX40" s="41">
        <v>99.722149103565258</v>
      </c>
      <c r="CY40" s="41"/>
      <c r="CZ40" s="41">
        <v>99.846765875939298</v>
      </c>
      <c r="DA40" s="41"/>
      <c r="DB40" s="41">
        <v>99.557238388958453</v>
      </c>
      <c r="DC40" s="41"/>
      <c r="DD40" s="41">
        <v>99.830518553758324</v>
      </c>
      <c r="DE40" s="41"/>
      <c r="DF40" s="41">
        <v>99.733151265968417</v>
      </c>
      <c r="DG40" s="41"/>
      <c r="DH40" s="41"/>
      <c r="DI40" s="41">
        <v>99.675056295071684</v>
      </c>
      <c r="DJ40" s="41"/>
      <c r="DK40" s="41">
        <v>99.734939759036152</v>
      </c>
      <c r="DL40" s="41"/>
      <c r="DM40" s="41">
        <v>99.876217641676973</v>
      </c>
      <c r="DN40" s="41"/>
      <c r="DO40" s="41">
        <v>99.705417881438279</v>
      </c>
      <c r="DP40" s="41"/>
      <c r="DQ40" s="41">
        <v>99.628947741113166</v>
      </c>
      <c r="DR40" s="41"/>
      <c r="DS40" s="41">
        <v>99.663238919959113</v>
      </c>
      <c r="DT40" s="41"/>
      <c r="DU40" s="41">
        <v>99.67808930425754</v>
      </c>
      <c r="DV40" s="41"/>
      <c r="DW40" s="41">
        <v>99.74035276210941</v>
      </c>
      <c r="DX40" s="41"/>
      <c r="DY40" s="41">
        <v>99.684772773707721</v>
      </c>
      <c r="DZ40" s="41"/>
      <c r="EA40" s="41">
        <v>99.710820371722164</v>
      </c>
      <c r="EB40" s="41"/>
      <c r="EC40" s="41">
        <v>99.761041297686319</v>
      </c>
      <c r="ED40" s="41"/>
      <c r="EE40" s="41">
        <v>99.707008586679052</v>
      </c>
      <c r="EF40" s="41"/>
      <c r="EG40" s="41">
        <v>99.715336403953529</v>
      </c>
      <c r="EH40" s="41"/>
      <c r="EI40" s="41"/>
      <c r="EJ40" s="41">
        <v>99.294666594324781</v>
      </c>
      <c r="EK40" s="41"/>
      <c r="EL40" s="41">
        <v>99.100686637904843</v>
      </c>
      <c r="EM40" s="41"/>
      <c r="EN40" s="41">
        <v>99.590093936806142</v>
      </c>
      <c r="EO40" s="41"/>
      <c r="EP40" s="41">
        <v>99.806910271788425</v>
      </c>
      <c r="EQ40" s="41"/>
      <c r="ER40" s="41">
        <v>99.384357072897728</v>
      </c>
      <c r="ES40" s="41"/>
      <c r="ET40" s="41">
        <v>99.499085155523559</v>
      </c>
      <c r="EU40" s="41"/>
      <c r="EV40" s="41">
        <v>99.228896103896105</v>
      </c>
      <c r="EW40" s="41"/>
      <c r="EX40" s="41">
        <v>99.452339088576949</v>
      </c>
      <c r="EY40" s="41"/>
      <c r="EZ40" s="41">
        <v>99.673239756776724</v>
      </c>
      <c r="FA40" s="41"/>
      <c r="FB40" s="41">
        <v>99.507799892415278</v>
      </c>
      <c r="FC40" s="41"/>
      <c r="FD40" s="41">
        <v>99.74536786217358</v>
      </c>
      <c r="FE40" s="41"/>
      <c r="FF40" s="41">
        <v>99.683488138200318</v>
      </c>
      <c r="FG40" s="41"/>
      <c r="FH40" s="41">
        <v>99.501826635669204</v>
      </c>
      <c r="FI40" s="41"/>
      <c r="FJ40" s="41"/>
      <c r="FK40" s="41">
        <v>99.614025550421317</v>
      </c>
      <c r="FL40" s="41"/>
      <c r="FM40" s="41">
        <v>99.437437619090829</v>
      </c>
      <c r="FN40" s="41"/>
      <c r="FO40" s="41">
        <v>99.807279932683684</v>
      </c>
      <c r="FP40" s="41"/>
      <c r="FQ40" s="41">
        <v>99.693409742120338</v>
      </c>
      <c r="FR40" s="41"/>
      <c r="FS40" s="41">
        <v>99.749676780458287</v>
      </c>
      <c r="FT40" s="41"/>
      <c r="FU40" s="41">
        <v>99.525691699604749</v>
      </c>
      <c r="FV40" s="41"/>
      <c r="FW40" s="41">
        <v>99.673653822015822</v>
      </c>
      <c r="FX40" s="41"/>
      <c r="FY40" s="41">
        <v>99.627855988922221</v>
      </c>
      <c r="FZ40" s="41"/>
      <c r="GA40" s="41">
        <v>99.793469159921855</v>
      </c>
      <c r="GB40" s="41"/>
      <c r="GC40" s="41">
        <v>99.610587658624254</v>
      </c>
      <c r="GD40" s="41"/>
      <c r="GE40" s="41">
        <v>99.769316286826012</v>
      </c>
      <c r="GF40" s="41"/>
      <c r="GG40" s="41">
        <v>99.649843731913407</v>
      </c>
      <c r="GH40" s="41"/>
      <c r="GI40" s="41">
        <v>99.66536411571218</v>
      </c>
      <c r="GJ40" s="41"/>
      <c r="GK40" s="41"/>
      <c r="GL40" s="41">
        <v>99.876599511763288</v>
      </c>
      <c r="GM40" s="41"/>
      <c r="GN40" s="41">
        <v>99.792966615866803</v>
      </c>
      <c r="GO40" s="41"/>
      <c r="GP40" s="41">
        <v>99.798631799624843</v>
      </c>
      <c r="GQ40" s="41"/>
      <c r="GR40" s="41">
        <v>99.836014095809631</v>
      </c>
      <c r="GS40" s="41"/>
      <c r="GT40" s="41">
        <v>99.81124161073825</v>
      </c>
      <c r="GU40" s="41"/>
      <c r="GV40" s="41">
        <v>99.782623939415188</v>
      </c>
      <c r="GW40" s="41"/>
      <c r="GX40" s="41">
        <v>99.890811069027876</v>
      </c>
      <c r="GY40" s="41"/>
      <c r="GZ40" s="41">
        <v>99.681206054105587</v>
      </c>
      <c r="HA40" s="41"/>
      <c r="HB40" s="41">
        <v>99.810160655087415</v>
      </c>
      <c r="HC40" s="41"/>
      <c r="HD40" s="41">
        <v>99.693159909848745</v>
      </c>
      <c r="HE40" s="41"/>
      <c r="HF40" s="41">
        <v>99.807299931988211</v>
      </c>
      <c r="HG40" s="41"/>
      <c r="HH40" s="41">
        <v>99.818511796733205</v>
      </c>
      <c r="HI40" s="41"/>
      <c r="HJ40" s="41">
        <v>99.798596170328665</v>
      </c>
      <c r="HK40" s="41"/>
      <c r="HL40" s="41"/>
      <c r="HM40" s="41">
        <v>99.663845722879131</v>
      </c>
      <c r="HN40" s="41"/>
      <c r="HO40" s="41">
        <v>99.688215831000264</v>
      </c>
      <c r="HP40" s="41"/>
      <c r="HQ40" s="41">
        <v>99.859873325486234</v>
      </c>
      <c r="HR40" s="41"/>
      <c r="HS40" s="41">
        <v>99.858023199613342</v>
      </c>
      <c r="HT40" s="41"/>
      <c r="HU40" s="41">
        <v>99.773856637010155</v>
      </c>
      <c r="HV40" s="41"/>
      <c r="HW40" s="41">
        <v>99.537345025703047</v>
      </c>
      <c r="HX40" s="41"/>
      <c r="HY40" s="41">
        <v>99.564409927401655</v>
      </c>
      <c r="HZ40" s="41"/>
      <c r="IA40" s="41">
        <v>99.767298005832288</v>
      </c>
      <c r="IB40" s="41"/>
      <c r="IC40" s="41">
        <v>99.751257685858022</v>
      </c>
      <c r="ID40" s="41"/>
      <c r="IE40" s="41">
        <v>99.776619508562916</v>
      </c>
      <c r="IF40" s="41"/>
      <c r="IG40" s="41">
        <v>99.54683662729505</v>
      </c>
      <c r="IH40" s="41"/>
      <c r="II40" s="41">
        <v>99.492034866245874</v>
      </c>
      <c r="IJ40" s="41"/>
      <c r="IK40" s="41">
        <v>99.692704400015899</v>
      </c>
      <c r="IL40" s="41"/>
      <c r="IM40" s="41"/>
      <c r="IN40" s="41">
        <v>99.63880288957688</v>
      </c>
      <c r="IO40" s="41"/>
      <c r="IP40" s="41">
        <v>99.510188702942003</v>
      </c>
      <c r="IQ40" s="41"/>
      <c r="IR40" s="41">
        <v>99.683082095516298</v>
      </c>
      <c r="IS40" s="41"/>
      <c r="IT40" s="41">
        <v>99.508687837028162</v>
      </c>
      <c r="IU40" s="41"/>
      <c r="IV40" s="41">
        <v>99.642807311287854</v>
      </c>
      <c r="IW40" s="41"/>
      <c r="IX40" s="41">
        <v>99.595742664940147</v>
      </c>
      <c r="IY40" s="41"/>
      <c r="IZ40" s="41">
        <v>99.525754638604269</v>
      </c>
      <c r="JA40" s="41"/>
      <c r="JB40" s="41">
        <v>99.483981939367879</v>
      </c>
      <c r="JC40" s="41"/>
      <c r="JD40" s="41">
        <v>99.619019921477388</v>
      </c>
      <c r="JE40" s="41"/>
      <c r="JF40" s="41">
        <v>99.741100323624593</v>
      </c>
      <c r="JG40" s="41"/>
      <c r="JH40" s="41">
        <v>99.664379696456677</v>
      </c>
      <c r="JI40" s="41"/>
      <c r="JJ40" s="41">
        <v>99.273101735469609</v>
      </c>
      <c r="JK40" s="41"/>
      <c r="JL40" s="41">
        <v>99.576626362098651</v>
      </c>
      <c r="JM40" s="41"/>
      <c r="JN40" s="41"/>
      <c r="JO40" s="41">
        <v>99.666996669966707</v>
      </c>
      <c r="JP40" s="41"/>
      <c r="JQ40" s="41">
        <v>99.814720163557368</v>
      </c>
      <c r="JR40" s="41"/>
      <c r="JS40" s="41">
        <v>99.610102921361204</v>
      </c>
      <c r="JT40" s="41"/>
      <c r="JU40" s="41">
        <v>99.68335835999217</v>
      </c>
      <c r="JV40" s="41"/>
      <c r="JW40" s="41">
        <v>99.544354712000754</v>
      </c>
      <c r="JX40" s="41"/>
      <c r="JY40" s="41">
        <v>99.503293761228733</v>
      </c>
      <c r="JZ40" s="41"/>
      <c r="KA40" s="41">
        <v>99.582306950840731</v>
      </c>
      <c r="KB40" s="41"/>
      <c r="KC40" s="41">
        <v>99.327708937516476</v>
      </c>
      <c r="KD40" s="41"/>
      <c r="KE40" s="41">
        <v>99.716072226121355</v>
      </c>
      <c r="KF40" s="41"/>
      <c r="KG40" s="41">
        <v>99.603249574910251</v>
      </c>
      <c r="KH40" s="41"/>
      <c r="KI40" s="41">
        <v>99.407730673316706</v>
      </c>
      <c r="KJ40" s="41"/>
      <c r="KK40" s="41">
        <v>99.091021902339151</v>
      </c>
      <c r="KL40" s="41"/>
      <c r="KM40" s="41">
        <v>99.546173581293957</v>
      </c>
      <c r="KN40" s="42"/>
      <c r="KO40" s="42"/>
      <c r="KP40" s="19" t="s">
        <v>45</v>
      </c>
      <c r="KR40" s="47"/>
    </row>
    <row r="41" spans="2:304" ht="4.5" customHeight="1" x14ac:dyDescent="0.2">
      <c r="B41" s="13"/>
      <c r="C41" s="13"/>
      <c r="D41" s="19"/>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2"/>
      <c r="AE41" s="42"/>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2"/>
      <c r="BF41" s="42"/>
      <c r="BG41" s="46"/>
      <c r="BH41" s="52"/>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2"/>
      <c r="CG41" s="42"/>
      <c r="CH41" s="46"/>
      <c r="CI41" s="52"/>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2"/>
      <c r="DH41" s="42"/>
      <c r="DI41" s="46"/>
      <c r="DJ41" s="52"/>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2"/>
      <c r="EI41" s="42"/>
      <c r="EJ41" s="46"/>
      <c r="EK41" s="52"/>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2"/>
      <c r="FJ41" s="42"/>
      <c r="FK41" s="46"/>
      <c r="FL41" s="52"/>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2"/>
      <c r="GK41" s="42"/>
      <c r="GL41" s="46"/>
      <c r="GM41" s="52"/>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2"/>
      <c r="HL41" s="42"/>
      <c r="HM41" s="46"/>
      <c r="HN41" s="52"/>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2"/>
      <c r="IM41" s="42"/>
      <c r="IN41" s="46"/>
      <c r="IO41" s="52"/>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2"/>
      <c r="JN41" s="42"/>
      <c r="JO41" s="46"/>
      <c r="JP41" s="52"/>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2"/>
      <c r="KO41" s="42"/>
      <c r="KP41" s="19"/>
    </row>
    <row r="42" spans="2:304" ht="4.5" customHeight="1" x14ac:dyDescent="0.2">
      <c r="B42" s="11"/>
      <c r="C42" s="11"/>
      <c r="D42" s="32"/>
      <c r="E42" s="32"/>
      <c r="F42" s="33"/>
      <c r="G42" s="32"/>
      <c r="H42" s="33"/>
      <c r="I42" s="51"/>
      <c r="J42" s="33"/>
      <c r="K42" s="51"/>
      <c r="L42" s="33"/>
      <c r="M42" s="51"/>
      <c r="N42" s="33"/>
      <c r="O42" s="51"/>
      <c r="P42" s="33"/>
      <c r="Q42" s="51"/>
      <c r="R42" s="33"/>
      <c r="S42" s="51"/>
      <c r="T42" s="33"/>
      <c r="U42" s="51"/>
      <c r="V42" s="33"/>
      <c r="W42" s="51"/>
      <c r="X42" s="33"/>
      <c r="Y42" s="51"/>
      <c r="Z42" s="33"/>
      <c r="AA42" s="51"/>
      <c r="AB42" s="33"/>
      <c r="AC42" s="51"/>
      <c r="AD42" s="33"/>
      <c r="AE42" s="52"/>
      <c r="AF42" s="32"/>
      <c r="AG42" s="33"/>
      <c r="AH42" s="32"/>
      <c r="AI42" s="33"/>
      <c r="AJ42" s="51"/>
      <c r="AK42" s="33"/>
      <c r="AL42" s="51"/>
      <c r="AM42" s="33"/>
      <c r="AN42" s="51"/>
      <c r="AO42" s="33"/>
      <c r="AP42" s="51"/>
      <c r="AQ42" s="33"/>
      <c r="AR42" s="51"/>
      <c r="AS42" s="33"/>
      <c r="AT42" s="51"/>
      <c r="AU42" s="33"/>
      <c r="AV42" s="51"/>
      <c r="AW42" s="33"/>
      <c r="AX42" s="51"/>
      <c r="AY42" s="33"/>
      <c r="AZ42" s="51"/>
      <c r="BA42" s="33"/>
      <c r="BB42" s="51"/>
      <c r="BC42" s="33"/>
      <c r="BD42" s="51"/>
      <c r="BE42" s="33"/>
      <c r="BF42" s="52"/>
      <c r="BG42" s="32"/>
      <c r="BH42" s="33"/>
      <c r="BI42" s="32"/>
      <c r="BJ42" s="33"/>
      <c r="BK42" s="51"/>
      <c r="BL42" s="33"/>
      <c r="BM42" s="51"/>
      <c r="BN42" s="33"/>
      <c r="BO42" s="51"/>
      <c r="BP42" s="33"/>
      <c r="BQ42" s="51"/>
      <c r="BR42" s="33"/>
      <c r="BS42" s="51"/>
      <c r="BT42" s="33"/>
      <c r="BU42" s="51"/>
      <c r="BV42" s="33"/>
      <c r="BW42" s="51"/>
      <c r="BX42" s="33"/>
      <c r="BY42" s="51"/>
      <c r="BZ42" s="33"/>
      <c r="CA42" s="51"/>
      <c r="CB42" s="33"/>
      <c r="CC42" s="51"/>
      <c r="CD42" s="33"/>
      <c r="CE42" s="51"/>
      <c r="CF42" s="33"/>
      <c r="CG42" s="52"/>
      <c r="CH42" s="32"/>
      <c r="CI42" s="33"/>
      <c r="CJ42" s="32"/>
      <c r="CK42" s="33"/>
      <c r="CL42" s="51"/>
      <c r="CM42" s="33"/>
      <c r="CN42" s="51"/>
      <c r="CO42" s="33"/>
      <c r="CP42" s="51"/>
      <c r="CQ42" s="33"/>
      <c r="CR42" s="51"/>
      <c r="CS42" s="33"/>
      <c r="CT42" s="51"/>
      <c r="CU42" s="33"/>
      <c r="CV42" s="51"/>
      <c r="CW42" s="33"/>
      <c r="CX42" s="51"/>
      <c r="CY42" s="33"/>
      <c r="CZ42" s="51"/>
      <c r="DA42" s="33"/>
      <c r="DB42" s="51"/>
      <c r="DC42" s="33"/>
      <c r="DD42" s="51"/>
      <c r="DE42" s="33"/>
      <c r="DF42" s="51"/>
      <c r="DG42" s="33"/>
      <c r="DH42" s="52"/>
      <c r="DI42" s="32"/>
      <c r="DJ42" s="33"/>
      <c r="DK42" s="32"/>
      <c r="DL42" s="33"/>
      <c r="DM42" s="51"/>
      <c r="DN42" s="33"/>
      <c r="DO42" s="51"/>
      <c r="DP42" s="33"/>
      <c r="DQ42" s="51"/>
      <c r="DR42" s="33"/>
      <c r="DS42" s="51"/>
      <c r="DT42" s="33"/>
      <c r="DU42" s="51"/>
      <c r="DV42" s="33"/>
      <c r="DW42" s="51"/>
      <c r="DX42" s="33"/>
      <c r="DY42" s="51"/>
      <c r="DZ42" s="33"/>
      <c r="EA42" s="51"/>
      <c r="EB42" s="33"/>
      <c r="EC42" s="51"/>
      <c r="ED42" s="33"/>
      <c r="EE42" s="51"/>
      <c r="EF42" s="33"/>
      <c r="EG42" s="51"/>
      <c r="EH42" s="33"/>
      <c r="EI42" s="52"/>
      <c r="EJ42" s="32"/>
      <c r="EK42" s="33"/>
      <c r="EL42" s="32"/>
      <c r="EM42" s="33"/>
      <c r="EN42" s="51"/>
      <c r="EO42" s="33"/>
      <c r="EP42" s="51"/>
      <c r="EQ42" s="33"/>
      <c r="ER42" s="51"/>
      <c r="ES42" s="33"/>
      <c r="ET42" s="51"/>
      <c r="EU42" s="33"/>
      <c r="EV42" s="51"/>
      <c r="EW42" s="33"/>
      <c r="EX42" s="51"/>
      <c r="EY42" s="33"/>
      <c r="EZ42" s="51"/>
      <c r="FA42" s="33"/>
      <c r="FB42" s="51"/>
      <c r="FC42" s="33"/>
      <c r="FD42" s="51"/>
      <c r="FE42" s="33"/>
      <c r="FF42" s="51"/>
      <c r="FG42" s="33"/>
      <c r="FH42" s="51"/>
      <c r="FI42" s="33"/>
      <c r="FJ42" s="52"/>
      <c r="FK42" s="32"/>
      <c r="FL42" s="33"/>
      <c r="FM42" s="32"/>
      <c r="FN42" s="33"/>
      <c r="FO42" s="51"/>
      <c r="FP42" s="33"/>
      <c r="FQ42" s="51"/>
      <c r="FR42" s="33"/>
      <c r="FS42" s="51"/>
      <c r="FT42" s="33"/>
      <c r="FU42" s="51"/>
      <c r="FV42" s="33"/>
      <c r="FW42" s="51"/>
      <c r="FX42" s="33"/>
      <c r="FY42" s="51"/>
      <c r="FZ42" s="33"/>
      <c r="GA42" s="51"/>
      <c r="GB42" s="33"/>
      <c r="GC42" s="51"/>
      <c r="GD42" s="33"/>
      <c r="GE42" s="51"/>
      <c r="GF42" s="33"/>
      <c r="GG42" s="51"/>
      <c r="GH42" s="33"/>
      <c r="GI42" s="51"/>
      <c r="GJ42" s="33"/>
      <c r="GK42" s="52"/>
      <c r="GL42" s="32"/>
      <c r="GM42" s="33"/>
      <c r="GN42" s="32"/>
      <c r="GO42" s="33"/>
      <c r="GP42" s="51"/>
      <c r="GQ42" s="33"/>
      <c r="GR42" s="51"/>
      <c r="GS42" s="33"/>
      <c r="GT42" s="51"/>
      <c r="GU42" s="33"/>
      <c r="GV42" s="51"/>
      <c r="GW42" s="33"/>
      <c r="GX42" s="51"/>
      <c r="GY42" s="33"/>
      <c r="GZ42" s="51"/>
      <c r="HA42" s="33"/>
      <c r="HB42" s="51"/>
      <c r="HC42" s="33"/>
      <c r="HD42" s="51"/>
      <c r="HE42" s="33"/>
      <c r="HF42" s="51"/>
      <c r="HG42" s="33"/>
      <c r="HH42" s="51"/>
      <c r="HI42" s="33"/>
      <c r="HJ42" s="51"/>
      <c r="HK42" s="33"/>
      <c r="HL42" s="52"/>
      <c r="HM42" s="32"/>
      <c r="HN42" s="33"/>
      <c r="HO42" s="32"/>
      <c r="HP42" s="33"/>
      <c r="HQ42" s="51"/>
      <c r="HR42" s="33"/>
      <c r="HS42" s="51"/>
      <c r="HT42" s="33"/>
      <c r="HU42" s="51"/>
      <c r="HV42" s="33"/>
      <c r="HW42" s="51"/>
      <c r="HX42" s="33"/>
      <c r="HY42" s="51"/>
      <c r="HZ42" s="33"/>
      <c r="IA42" s="51"/>
      <c r="IB42" s="33"/>
      <c r="IC42" s="51"/>
      <c r="ID42" s="33"/>
      <c r="IE42" s="51"/>
      <c r="IF42" s="33"/>
      <c r="IG42" s="51"/>
      <c r="IH42" s="33"/>
      <c r="II42" s="51"/>
      <c r="IJ42" s="33"/>
      <c r="IK42" s="51"/>
      <c r="IL42" s="33"/>
      <c r="IM42" s="52"/>
      <c r="IN42" s="32"/>
      <c r="IO42" s="33"/>
      <c r="IP42" s="32"/>
      <c r="IQ42" s="33"/>
      <c r="IR42" s="51"/>
      <c r="IS42" s="33"/>
      <c r="IT42" s="51"/>
      <c r="IU42" s="33"/>
      <c r="IV42" s="51"/>
      <c r="IW42" s="33"/>
      <c r="IX42" s="51"/>
      <c r="IY42" s="33"/>
      <c r="IZ42" s="51"/>
      <c r="JA42" s="33"/>
      <c r="JB42" s="51"/>
      <c r="JC42" s="33"/>
      <c r="JD42" s="51"/>
      <c r="JE42" s="33"/>
      <c r="JF42" s="51"/>
      <c r="JG42" s="33"/>
      <c r="JH42" s="51"/>
      <c r="JI42" s="33"/>
      <c r="JJ42" s="51"/>
      <c r="JK42" s="33"/>
      <c r="JL42" s="51"/>
      <c r="JM42" s="33"/>
      <c r="JN42" s="52"/>
      <c r="JO42" s="32"/>
      <c r="JP42" s="33"/>
      <c r="JQ42" s="32"/>
      <c r="JR42" s="33"/>
      <c r="JS42" s="51"/>
      <c r="JT42" s="33"/>
      <c r="JU42" s="51"/>
      <c r="JV42" s="33"/>
      <c r="JW42" s="51"/>
      <c r="JX42" s="33"/>
      <c r="JY42" s="51"/>
      <c r="JZ42" s="33"/>
      <c r="KA42" s="51"/>
      <c r="KB42" s="33"/>
      <c r="KC42" s="51"/>
      <c r="KD42" s="33"/>
      <c r="KE42" s="51"/>
      <c r="KF42" s="33"/>
      <c r="KG42" s="51"/>
      <c r="KH42" s="33"/>
      <c r="KI42" s="51"/>
      <c r="KJ42" s="33"/>
      <c r="KK42" s="51"/>
      <c r="KL42" s="33"/>
      <c r="KM42" s="51"/>
      <c r="KN42" s="33"/>
      <c r="KO42" s="34"/>
      <c r="KP42" s="32"/>
    </row>
    <row r="43" spans="2:304" ht="6" customHeight="1" x14ac:dyDescent="0.2">
      <c r="B43" s="2"/>
      <c r="C43" s="2"/>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row>
    <row r="44" spans="2:304" ht="19.5" customHeight="1" x14ac:dyDescent="0.2">
      <c r="B44" s="202" t="s">
        <v>46</v>
      </c>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203"/>
      <c r="EN44" s="203"/>
      <c r="EO44" s="203"/>
      <c r="EP44" s="203"/>
      <c r="EQ44" s="203"/>
      <c r="ER44" s="203"/>
      <c r="ES44" s="203"/>
      <c r="ET44" s="203"/>
      <c r="EU44" s="203"/>
      <c r="EV44" s="203"/>
      <c r="EW44" s="203"/>
      <c r="EX44" s="203"/>
      <c r="EY44" s="203"/>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c r="GF44" s="203"/>
      <c r="GG44" s="203"/>
      <c r="GH44" s="203"/>
      <c r="GI44" s="203"/>
      <c r="GJ44" s="203"/>
      <c r="GK44" s="203"/>
      <c r="GL44" s="203"/>
      <c r="GM44" s="203"/>
      <c r="GN44" s="203"/>
      <c r="GO44" s="203"/>
      <c r="GP44" s="203"/>
      <c r="GQ44" s="203"/>
      <c r="GR44" s="203"/>
      <c r="GS44" s="203"/>
      <c r="GT44" s="203"/>
      <c r="GU44" s="203"/>
      <c r="GV44" s="203"/>
      <c r="GW44" s="203"/>
      <c r="GX44" s="203"/>
      <c r="GY44" s="203"/>
      <c r="GZ44" s="203"/>
      <c r="HA44" s="203"/>
      <c r="HB44" s="203"/>
      <c r="HC44" s="203"/>
      <c r="HD44" s="203"/>
      <c r="HE44" s="203"/>
      <c r="HF44" s="203"/>
      <c r="HG44" s="203"/>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203"/>
      <c r="IP44" s="203"/>
      <c r="IQ44" s="203"/>
      <c r="IR44" s="203"/>
      <c r="IS44" s="203"/>
      <c r="IT44" s="203"/>
      <c r="IU44" s="203"/>
      <c r="IV44" s="203"/>
      <c r="IW44" s="203"/>
      <c r="IX44" s="203"/>
      <c r="IY44" s="203"/>
      <c r="IZ44" s="203"/>
      <c r="JA44" s="203"/>
      <c r="JB44" s="203"/>
      <c r="JC44" s="203"/>
      <c r="JD44" s="203"/>
      <c r="JE44" s="203"/>
      <c r="JF44" s="203"/>
      <c r="JG44" s="203"/>
      <c r="JH44" s="203"/>
      <c r="JI44" s="203"/>
      <c r="JJ44" s="203"/>
      <c r="JK44" s="203"/>
      <c r="JL44" s="203"/>
      <c r="JM44" s="203"/>
      <c r="JN44" s="203"/>
      <c r="JO44" s="203"/>
      <c r="JP44" s="203"/>
      <c r="JQ44" s="203"/>
      <c r="JR44" s="203"/>
      <c r="JS44" s="203"/>
      <c r="JT44" s="203"/>
      <c r="JU44" s="203"/>
      <c r="JV44" s="203"/>
      <c r="JW44" s="203"/>
      <c r="JX44" s="203"/>
      <c r="JY44" s="203"/>
      <c r="JZ44" s="203"/>
      <c r="KA44" s="203"/>
      <c r="KB44" s="203"/>
      <c r="KC44" s="203"/>
      <c r="KD44" s="203"/>
      <c r="KE44" s="203"/>
      <c r="KF44" s="203"/>
      <c r="KG44" s="203"/>
      <c r="KH44" s="203"/>
      <c r="KI44" s="203"/>
      <c r="KJ44" s="203"/>
      <c r="KK44" s="203"/>
      <c r="KL44" s="203"/>
      <c r="KM44" s="203"/>
      <c r="KN44" s="203"/>
      <c r="KO44" s="203"/>
      <c r="KP44" s="203"/>
    </row>
    <row r="45" spans="2:304" ht="32.4" customHeight="1" x14ac:dyDescent="0.2">
      <c r="B45" s="202" t="s">
        <v>591</v>
      </c>
      <c r="C45" s="215"/>
      <c r="D45" s="215"/>
      <c r="E45" s="215"/>
      <c r="F45" s="215"/>
      <c r="G45" s="215"/>
      <c r="H45" s="215"/>
      <c r="I45" s="215"/>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c r="HV45" s="224"/>
      <c r="HW45" s="224"/>
      <c r="HX45" s="224"/>
      <c r="HY45" s="224"/>
      <c r="HZ45" s="224"/>
      <c r="IA45" s="224"/>
      <c r="IB45" s="224"/>
      <c r="IC45" s="224"/>
      <c r="ID45" s="224"/>
      <c r="IE45" s="224"/>
      <c r="IF45" s="224"/>
      <c r="IG45" s="224"/>
      <c r="IH45" s="224"/>
      <c r="II45" s="224"/>
      <c r="IJ45" s="224"/>
      <c r="IK45" s="224"/>
      <c r="IL45" s="224"/>
      <c r="IM45" s="224"/>
      <c r="IN45" s="224"/>
      <c r="IO45" s="224"/>
      <c r="IP45" s="224"/>
      <c r="IQ45" s="224"/>
      <c r="IR45" s="224"/>
      <c r="IS45" s="224"/>
      <c r="IT45" s="224"/>
      <c r="IU45" s="224"/>
      <c r="IV45" s="224"/>
      <c r="IW45" s="224"/>
      <c r="IX45" s="224"/>
      <c r="IY45" s="224"/>
      <c r="IZ45" s="224"/>
      <c r="JA45" s="224"/>
    </row>
  </sheetData>
  <mergeCells count="158">
    <mergeCell ref="B45:JA45"/>
    <mergeCell ref="B6:D9"/>
    <mergeCell ref="E6:AD6"/>
    <mergeCell ref="AF6:BE6"/>
    <mergeCell ref="BG6:CF6"/>
    <mergeCell ref="CH6:DG6"/>
    <mergeCell ref="U9:V9"/>
    <mergeCell ref="W9:X9"/>
    <mergeCell ref="Y9:Z9"/>
    <mergeCell ref="AA9:AB9"/>
    <mergeCell ref="AC9:AD9"/>
    <mergeCell ref="AF9:AG9"/>
    <mergeCell ref="AL9:AM9"/>
    <mergeCell ref="AN9:AO9"/>
    <mergeCell ref="AP9:AQ9"/>
    <mergeCell ref="AR9:AS9"/>
    <mergeCell ref="BS9:BT9"/>
    <mergeCell ref="BU9:BV9"/>
    <mergeCell ref="BW9:BX9"/>
    <mergeCell ref="BY9:BZ9"/>
    <mergeCell ref="CA9:CB9"/>
    <mergeCell ref="CC9:CD9"/>
    <mergeCell ref="BG9:BH9"/>
    <mergeCell ref="BI9:BJ9"/>
    <mergeCell ref="JO6:KN6"/>
    <mergeCell ref="KO6:KP9"/>
    <mergeCell ref="E9:F9"/>
    <mergeCell ref="G9:H9"/>
    <mergeCell ref="I9:J9"/>
    <mergeCell ref="K9:L9"/>
    <mergeCell ref="M9:N9"/>
    <mergeCell ref="O9:P9"/>
    <mergeCell ref="Q9:R9"/>
    <mergeCell ref="S9:T9"/>
    <mergeCell ref="DI6:EH6"/>
    <mergeCell ref="EJ6:FI6"/>
    <mergeCell ref="FK6:GJ6"/>
    <mergeCell ref="GL6:HK6"/>
    <mergeCell ref="HM6:IL6"/>
    <mergeCell ref="IN6:JM6"/>
    <mergeCell ref="AT9:AU9"/>
    <mergeCell ref="AV9:AW9"/>
    <mergeCell ref="AX9:AY9"/>
    <mergeCell ref="AZ9:BA9"/>
    <mergeCell ref="BB9:BC9"/>
    <mergeCell ref="BD9:BE9"/>
    <mergeCell ref="AH9:AI9"/>
    <mergeCell ref="AJ9:AK9"/>
    <mergeCell ref="BM9:BN9"/>
    <mergeCell ref="BO9:BP9"/>
    <mergeCell ref="BQ9:BR9"/>
    <mergeCell ref="CR9:CS9"/>
    <mergeCell ref="CT9:CU9"/>
    <mergeCell ref="CV9:CW9"/>
    <mergeCell ref="CX9:CY9"/>
    <mergeCell ref="CZ9:DA9"/>
    <mergeCell ref="BK9:BL9"/>
    <mergeCell ref="DB9:DC9"/>
    <mergeCell ref="CE9:CF9"/>
    <mergeCell ref="CH9:CI9"/>
    <mergeCell ref="CJ9:CK9"/>
    <mergeCell ref="CL9:CM9"/>
    <mergeCell ref="CN9:CO9"/>
    <mergeCell ref="CP9:CQ9"/>
    <mergeCell ref="DQ9:DR9"/>
    <mergeCell ref="DS9:DT9"/>
    <mergeCell ref="DU9:DV9"/>
    <mergeCell ref="DW9:DX9"/>
    <mergeCell ref="DY9:DZ9"/>
    <mergeCell ref="EA9:EB9"/>
    <mergeCell ref="DD9:DE9"/>
    <mergeCell ref="DF9:DG9"/>
    <mergeCell ref="DI9:DJ9"/>
    <mergeCell ref="DK9:DL9"/>
    <mergeCell ref="DM9:DN9"/>
    <mergeCell ref="DO9:DP9"/>
    <mergeCell ref="EP9:EQ9"/>
    <mergeCell ref="ER9:ES9"/>
    <mergeCell ref="ET9:EU9"/>
    <mergeCell ref="EV9:EW9"/>
    <mergeCell ref="EX9:EY9"/>
    <mergeCell ref="EZ9:FA9"/>
    <mergeCell ref="EC9:ED9"/>
    <mergeCell ref="EE9:EF9"/>
    <mergeCell ref="EG9:EH9"/>
    <mergeCell ref="EJ9:EK9"/>
    <mergeCell ref="EL9:EM9"/>
    <mergeCell ref="EN9:EO9"/>
    <mergeCell ref="FO9:FP9"/>
    <mergeCell ref="FQ9:FR9"/>
    <mergeCell ref="FS9:FT9"/>
    <mergeCell ref="FU9:FV9"/>
    <mergeCell ref="FW9:FX9"/>
    <mergeCell ref="FY9:FZ9"/>
    <mergeCell ref="FB9:FC9"/>
    <mergeCell ref="FD9:FE9"/>
    <mergeCell ref="FF9:FG9"/>
    <mergeCell ref="FH9:FI9"/>
    <mergeCell ref="FK9:FL9"/>
    <mergeCell ref="FM9:FN9"/>
    <mergeCell ref="GN9:GO9"/>
    <mergeCell ref="GP9:GQ9"/>
    <mergeCell ref="GR9:GS9"/>
    <mergeCell ref="GT9:GU9"/>
    <mergeCell ref="GV9:GW9"/>
    <mergeCell ref="GX9:GY9"/>
    <mergeCell ref="GA9:GB9"/>
    <mergeCell ref="GC9:GD9"/>
    <mergeCell ref="GE9:GF9"/>
    <mergeCell ref="GG9:GH9"/>
    <mergeCell ref="GI9:GJ9"/>
    <mergeCell ref="GL9:GM9"/>
    <mergeCell ref="HM9:HN9"/>
    <mergeCell ref="HO9:HP9"/>
    <mergeCell ref="HQ9:HR9"/>
    <mergeCell ref="HS9:HT9"/>
    <mergeCell ref="HU9:HV9"/>
    <mergeCell ref="HW9:HX9"/>
    <mergeCell ref="GZ9:HA9"/>
    <mergeCell ref="HB9:HC9"/>
    <mergeCell ref="HD9:HE9"/>
    <mergeCell ref="HF9:HG9"/>
    <mergeCell ref="HH9:HI9"/>
    <mergeCell ref="HJ9:HK9"/>
    <mergeCell ref="IP9:IQ9"/>
    <mergeCell ref="IR9:IS9"/>
    <mergeCell ref="IT9:IU9"/>
    <mergeCell ref="IV9:IW9"/>
    <mergeCell ref="HY9:HZ9"/>
    <mergeCell ref="IA9:IB9"/>
    <mergeCell ref="IC9:ID9"/>
    <mergeCell ref="IE9:IF9"/>
    <mergeCell ref="IG9:IH9"/>
    <mergeCell ref="II9:IJ9"/>
    <mergeCell ref="KI9:KJ9"/>
    <mergeCell ref="KK9:KL9"/>
    <mergeCell ref="KM9:KN9"/>
    <mergeCell ref="B44:KP44"/>
    <mergeCell ref="JW9:JX9"/>
    <mergeCell ref="JY9:JZ9"/>
    <mergeCell ref="KA9:KB9"/>
    <mergeCell ref="KC9:KD9"/>
    <mergeCell ref="KE9:KF9"/>
    <mergeCell ref="KG9:KH9"/>
    <mergeCell ref="JJ9:JK9"/>
    <mergeCell ref="JL9:JM9"/>
    <mergeCell ref="JO9:JP9"/>
    <mergeCell ref="JQ9:JR9"/>
    <mergeCell ref="JS9:JT9"/>
    <mergeCell ref="JU9:JV9"/>
    <mergeCell ref="IX9:IY9"/>
    <mergeCell ref="IZ9:JA9"/>
    <mergeCell ref="JB9:JC9"/>
    <mergeCell ref="JD9:JE9"/>
    <mergeCell ref="JF9:JG9"/>
    <mergeCell ref="JH9:JI9"/>
    <mergeCell ref="IK9:IL9"/>
    <mergeCell ref="IN9:IO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AF1E-28D4-4834-AE24-7857F37C1ECA}">
  <sheetPr>
    <pageSetUpPr fitToPage="1"/>
  </sheetPr>
  <dimension ref="B1:KS45"/>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7.28515625" style="1" hidden="1" customWidth="1" outlineLevel="1"/>
    <col min="6" max="6" width="1.42578125" style="1" hidden="1" customWidth="1" outlineLevel="1"/>
    <col min="7" max="7" width="7.28515625" style="1" hidden="1" customWidth="1" outlineLevel="1"/>
    <col min="8" max="8" width="1.42578125" style="1" hidden="1" customWidth="1" outlineLevel="1"/>
    <col min="9" max="9" width="7.28515625" style="1" hidden="1" customWidth="1" outlineLevel="1"/>
    <col min="10" max="10" width="1.42578125" style="1" hidden="1" customWidth="1" outlineLevel="1"/>
    <col min="11" max="11" width="7.28515625" style="1" hidden="1" customWidth="1" outlineLevel="1"/>
    <col min="12" max="12" width="1.42578125" style="1" hidden="1" customWidth="1" outlineLevel="1"/>
    <col min="13" max="13" width="7.28515625" style="1" hidden="1" customWidth="1" outlineLevel="1"/>
    <col min="14" max="14" width="1.42578125" style="1" hidden="1" customWidth="1" outlineLevel="1"/>
    <col min="15" max="15" width="7.28515625" style="1" hidden="1" customWidth="1" outlineLevel="1"/>
    <col min="16" max="16" width="1.42578125" style="1" hidden="1" customWidth="1" outlineLevel="1"/>
    <col min="17" max="17" width="7.28515625" style="1" hidden="1" customWidth="1" outlineLevel="1"/>
    <col min="18" max="18" width="1.42578125" style="1" hidden="1" customWidth="1" outlineLevel="1"/>
    <col min="19" max="19" width="7.28515625" style="1" hidden="1" customWidth="1" outlineLevel="1"/>
    <col min="20" max="20" width="1.42578125" style="1" hidden="1" customWidth="1" outlineLevel="1"/>
    <col min="21" max="21" width="7.28515625" style="1" hidden="1" customWidth="1" outlineLevel="1"/>
    <col min="22" max="22" width="1.42578125" style="1" hidden="1" customWidth="1" outlineLevel="1"/>
    <col min="23" max="23" width="7.28515625" style="1" hidden="1" customWidth="1" outlineLevel="1"/>
    <col min="24" max="24" width="1.42578125" style="1" hidden="1" customWidth="1" outlineLevel="1"/>
    <col min="25" max="25" width="7.28515625" style="1" hidden="1" customWidth="1" outlineLevel="1"/>
    <col min="26" max="26" width="1.42578125" style="1" hidden="1" customWidth="1" outlineLevel="1"/>
    <col min="27" max="27" width="7.28515625" style="1" hidden="1" customWidth="1" outlineLevel="1"/>
    <col min="28" max="28" width="1.42578125" style="1" hidden="1" customWidth="1" outlineLevel="1"/>
    <col min="29" max="29" width="9.85546875" style="1" hidden="1" customWidth="1" outlineLevel="1"/>
    <col min="30" max="31" width="1.42578125" style="1" hidden="1" customWidth="1" outlineLevel="1"/>
    <col min="32" max="32" width="7.28515625" style="1" hidden="1" customWidth="1" outlineLevel="1"/>
    <col min="33" max="33" width="1.42578125" style="1" hidden="1" customWidth="1" outlineLevel="1"/>
    <col min="34" max="34" width="7.28515625" style="1" hidden="1" customWidth="1" outlineLevel="1"/>
    <col min="35" max="35" width="1.42578125" style="1" hidden="1" customWidth="1" outlineLevel="1"/>
    <col min="36" max="36" width="7.28515625" style="1" hidden="1" customWidth="1" outlineLevel="1"/>
    <col min="37" max="37" width="1.42578125" style="1" hidden="1" customWidth="1" outlineLevel="1"/>
    <col min="38" max="38" width="7.28515625" style="1" hidden="1" customWidth="1" outlineLevel="1"/>
    <col min="39" max="39" width="1.42578125" style="1" hidden="1" customWidth="1" outlineLevel="1"/>
    <col min="40" max="40" width="7.28515625" style="1" hidden="1" customWidth="1" outlineLevel="1"/>
    <col min="41" max="41" width="1.42578125" style="1" hidden="1" customWidth="1" outlineLevel="1"/>
    <col min="42" max="42" width="7.28515625" style="1" hidden="1" customWidth="1" outlineLevel="1"/>
    <col min="43" max="43" width="1.42578125" style="1" hidden="1" customWidth="1" outlineLevel="1"/>
    <col min="44" max="44" width="7.28515625" style="1" hidden="1" customWidth="1" outlineLevel="1"/>
    <col min="45" max="45" width="1.42578125" style="1" hidden="1" customWidth="1" outlineLevel="1"/>
    <col min="46" max="46" width="7.28515625" style="1" hidden="1" customWidth="1" outlineLevel="1"/>
    <col min="47" max="47" width="1.42578125" style="1" hidden="1" customWidth="1" outlineLevel="1"/>
    <col min="48" max="48" width="7.28515625" style="1" hidden="1" customWidth="1" outlineLevel="1"/>
    <col min="49" max="49" width="1.42578125" style="1" hidden="1" customWidth="1" outlineLevel="1"/>
    <col min="50" max="50" width="7.28515625" style="1" hidden="1" customWidth="1" outlineLevel="1"/>
    <col min="51" max="51" width="1.42578125" style="1" hidden="1" customWidth="1" outlineLevel="1"/>
    <col min="52" max="52" width="7.28515625" style="1" hidden="1" customWidth="1" outlineLevel="1"/>
    <col min="53" max="53" width="1.42578125" style="1" hidden="1" customWidth="1" outlineLevel="1"/>
    <col min="54" max="54" width="7.28515625" style="1" hidden="1" customWidth="1" outlineLevel="1"/>
    <col min="55" max="55" width="1.42578125" style="1" hidden="1" customWidth="1" outlineLevel="1"/>
    <col min="56" max="56" width="9.85546875" style="1" hidden="1" customWidth="1" outlineLevel="1"/>
    <col min="57" max="58" width="1.42578125" style="1" hidden="1" customWidth="1" outlineLevel="1"/>
    <col min="59" max="59" width="7.28515625" style="1" hidden="1" customWidth="1" outlineLevel="1"/>
    <col min="60" max="60" width="1.42578125" style="1" hidden="1" customWidth="1" outlineLevel="1"/>
    <col min="61" max="61" width="7.28515625" style="1" hidden="1" customWidth="1" outlineLevel="1"/>
    <col min="62" max="62" width="1.42578125" style="1" hidden="1" customWidth="1" outlineLevel="1"/>
    <col min="63" max="63" width="7.28515625" style="1" hidden="1" customWidth="1" outlineLevel="1"/>
    <col min="64" max="64" width="1.42578125" style="1" hidden="1" customWidth="1" outlineLevel="1"/>
    <col min="65" max="65" width="7.28515625" style="1" hidden="1" customWidth="1" outlineLevel="1"/>
    <col min="66" max="66" width="1.42578125" style="1" hidden="1" customWidth="1" outlineLevel="1"/>
    <col min="67" max="67" width="7.28515625" style="1" hidden="1" customWidth="1" outlineLevel="1"/>
    <col min="68" max="68" width="1.42578125" style="1" hidden="1" customWidth="1" outlineLevel="1"/>
    <col min="69" max="69" width="7.28515625" style="1" hidden="1" customWidth="1" outlineLevel="1"/>
    <col min="70" max="70" width="1.42578125" style="1" hidden="1" customWidth="1" outlineLevel="1"/>
    <col min="71" max="71" width="7.28515625" style="1" hidden="1" customWidth="1" outlineLevel="1"/>
    <col min="72" max="72" width="1.42578125" style="1" hidden="1" customWidth="1" outlineLevel="1"/>
    <col min="73" max="73" width="7.28515625" style="1" hidden="1" customWidth="1" outlineLevel="1"/>
    <col min="74" max="74" width="1.42578125" style="1" hidden="1" customWidth="1" outlineLevel="1"/>
    <col min="75" max="75" width="7.28515625" style="1" hidden="1" customWidth="1" outlineLevel="1"/>
    <col min="76" max="76" width="1.42578125" style="1" hidden="1" customWidth="1" outlineLevel="1"/>
    <col min="77" max="77" width="7.28515625" style="1" hidden="1" customWidth="1" outlineLevel="1"/>
    <col min="78" max="78" width="1.42578125" style="1" hidden="1" customWidth="1" outlineLevel="1"/>
    <col min="79" max="79" width="7.28515625" style="1" hidden="1" customWidth="1" outlineLevel="1"/>
    <col min="80" max="80" width="1.42578125" style="1" hidden="1" customWidth="1" outlineLevel="1"/>
    <col min="81" max="81" width="7.28515625" style="1" hidden="1" customWidth="1" outlineLevel="1"/>
    <col min="82" max="82" width="1.42578125" style="1" hidden="1" customWidth="1" outlineLevel="1"/>
    <col min="83" max="83" width="9.85546875" style="1" hidden="1" customWidth="1" outlineLevel="1"/>
    <col min="84" max="85" width="1.42578125" style="1" hidden="1" customWidth="1" outlineLevel="1"/>
    <col min="86" max="86" width="7.28515625" style="1" hidden="1" customWidth="1" outlineLevel="1"/>
    <col min="87" max="87" width="1.42578125" style="1" hidden="1" customWidth="1" outlineLevel="1"/>
    <col min="88" max="88" width="7.28515625" style="1" hidden="1" customWidth="1" outlineLevel="1"/>
    <col min="89" max="89" width="1.42578125" style="1" hidden="1" customWidth="1" outlineLevel="1"/>
    <col min="90" max="90" width="7.28515625" style="1" hidden="1" customWidth="1" outlineLevel="1"/>
    <col min="91" max="91" width="1.42578125" style="1" hidden="1" customWidth="1" outlineLevel="1"/>
    <col min="92" max="92" width="7.28515625" style="1" hidden="1" customWidth="1" outlineLevel="1"/>
    <col min="93" max="93" width="1.42578125" style="1" hidden="1" customWidth="1" outlineLevel="1"/>
    <col min="94" max="94" width="7.28515625" style="1" hidden="1" customWidth="1" outlineLevel="1"/>
    <col min="95" max="95" width="1.42578125" style="1" hidden="1" customWidth="1" outlineLevel="1"/>
    <col min="96" max="96" width="7.28515625" style="1" hidden="1" customWidth="1" outlineLevel="1"/>
    <col min="97" max="97" width="1.42578125" style="1" hidden="1" customWidth="1" outlineLevel="1"/>
    <col min="98" max="98" width="7.28515625" style="1" hidden="1" customWidth="1" outlineLevel="1"/>
    <col min="99" max="99" width="1.42578125" style="1" hidden="1" customWidth="1" outlineLevel="1"/>
    <col min="100" max="100" width="7.28515625" style="1" hidden="1" customWidth="1" outlineLevel="1"/>
    <col min="101" max="101" width="1.42578125" style="1" hidden="1" customWidth="1" outlineLevel="1"/>
    <col min="102" max="102" width="7.28515625" style="1" hidden="1" customWidth="1" outlineLevel="1"/>
    <col min="103" max="103" width="1.42578125" style="1" hidden="1" customWidth="1" outlineLevel="1"/>
    <col min="104" max="104" width="7.28515625" style="1" hidden="1" customWidth="1" outlineLevel="1"/>
    <col min="105" max="105" width="1.42578125" style="1" hidden="1" customWidth="1" outlineLevel="1"/>
    <col min="106" max="106" width="7.28515625" style="1" hidden="1" customWidth="1" outlineLevel="1"/>
    <col min="107" max="107" width="1.42578125" style="1" hidden="1" customWidth="1" outlineLevel="1"/>
    <col min="108" max="108" width="7.28515625" style="1" hidden="1" customWidth="1" outlineLevel="1"/>
    <col min="109" max="109" width="1.42578125" style="1" hidden="1" customWidth="1" outlineLevel="1"/>
    <col min="110" max="110" width="9.85546875" style="1" hidden="1" customWidth="1" outlineLevel="1"/>
    <col min="111" max="112" width="1.42578125" style="1" hidden="1" customWidth="1" outlineLevel="1"/>
    <col min="113" max="113" width="7.28515625" style="1" hidden="1" customWidth="1" outlineLevel="1"/>
    <col min="114" max="114" width="1.42578125" style="1" hidden="1" customWidth="1" outlineLevel="1"/>
    <col min="115" max="115" width="7.28515625" style="1" hidden="1" customWidth="1" outlineLevel="1"/>
    <col min="116" max="116" width="1.42578125" style="1" hidden="1" customWidth="1" outlineLevel="1"/>
    <col min="117" max="117" width="7.28515625" style="1" hidden="1" customWidth="1" outlineLevel="1"/>
    <col min="118" max="118" width="1.42578125" style="1" hidden="1" customWidth="1" outlineLevel="1"/>
    <col min="119" max="119" width="7.28515625" style="1" hidden="1" customWidth="1" outlineLevel="1"/>
    <col min="120" max="120" width="1.42578125" style="1" hidden="1" customWidth="1" outlineLevel="1"/>
    <col min="121" max="121" width="7.28515625" style="1" hidden="1" customWidth="1" outlineLevel="1"/>
    <col min="122" max="122" width="1.42578125" style="1" hidden="1" customWidth="1" outlineLevel="1"/>
    <col min="123" max="123" width="7.28515625" style="1" hidden="1" customWidth="1" outlineLevel="1"/>
    <col min="124" max="124" width="1.42578125" style="1" hidden="1" customWidth="1" outlineLevel="1"/>
    <col min="125" max="125" width="7.28515625" style="1" hidden="1" customWidth="1" outlineLevel="1"/>
    <col min="126" max="126" width="1.42578125" style="1" hidden="1" customWidth="1" outlineLevel="1"/>
    <col min="127" max="127" width="7.28515625" style="1" hidden="1" customWidth="1" outlineLevel="1"/>
    <col min="128" max="128" width="1.42578125" style="1" hidden="1" customWidth="1" outlineLevel="1"/>
    <col min="129" max="129" width="7.28515625" style="1" hidden="1" customWidth="1" outlineLevel="1"/>
    <col min="130" max="130" width="1.42578125" style="1" hidden="1" customWidth="1" outlineLevel="1"/>
    <col min="131" max="131" width="7.28515625" style="1" hidden="1" customWidth="1" outlineLevel="1"/>
    <col min="132" max="132" width="1.42578125" style="1" hidden="1" customWidth="1" outlineLevel="1"/>
    <col min="133" max="133" width="7.28515625" style="1" hidden="1" customWidth="1" outlineLevel="1"/>
    <col min="134" max="134" width="1.42578125" style="1" hidden="1" customWidth="1" outlineLevel="1"/>
    <col min="135" max="135" width="7.28515625" style="1" hidden="1" customWidth="1" outlineLevel="1"/>
    <col min="136" max="136" width="1.42578125" style="1" hidden="1" customWidth="1" outlineLevel="1"/>
    <col min="137" max="137" width="9.85546875" style="1" hidden="1" customWidth="1" outlineLevel="1"/>
    <col min="138" max="139" width="1.42578125" style="1" hidden="1" customWidth="1" outlineLevel="1"/>
    <col min="140" max="140" width="7.28515625" style="1" hidden="1" customWidth="1" outlineLevel="1"/>
    <col min="141" max="141" width="1.42578125" style="1" hidden="1" customWidth="1" outlineLevel="1"/>
    <col min="142" max="142" width="7.28515625" style="1" hidden="1" customWidth="1" outlineLevel="1"/>
    <col min="143" max="143" width="1.42578125" style="1" hidden="1" customWidth="1" outlineLevel="1"/>
    <col min="144" max="144" width="7.28515625" style="1" hidden="1" customWidth="1" outlineLevel="1"/>
    <col min="145" max="145" width="1.42578125" style="1" hidden="1" customWidth="1" outlineLevel="1"/>
    <col min="146" max="146" width="7.28515625" style="1" hidden="1" customWidth="1" outlineLevel="1"/>
    <col min="147" max="147" width="1.42578125" style="1" hidden="1" customWidth="1" outlineLevel="1"/>
    <col min="148" max="148" width="7.28515625" style="1" hidden="1" customWidth="1" outlineLevel="1"/>
    <col min="149" max="149" width="1.42578125" style="1" hidden="1" customWidth="1" outlineLevel="1"/>
    <col min="150" max="150" width="7.28515625" style="1" hidden="1" customWidth="1" outlineLevel="1"/>
    <col min="151" max="151" width="1.42578125" style="1" hidden="1" customWidth="1" outlineLevel="1"/>
    <col min="152" max="152" width="7.28515625" style="1" hidden="1" customWidth="1" outlineLevel="1"/>
    <col min="153" max="153" width="1.42578125" style="1" hidden="1" customWidth="1" outlineLevel="1"/>
    <col min="154" max="154" width="7.28515625" style="1" hidden="1" customWidth="1" outlineLevel="1"/>
    <col min="155" max="155" width="1.42578125" style="1" hidden="1" customWidth="1" outlineLevel="1"/>
    <col min="156" max="156" width="7.28515625" style="1" hidden="1" customWidth="1" outlineLevel="1"/>
    <col min="157" max="157" width="1.42578125" style="1" hidden="1" customWidth="1" outlineLevel="1"/>
    <col min="158" max="158" width="7.28515625" style="1" hidden="1" customWidth="1" outlineLevel="1"/>
    <col min="159" max="159" width="1.42578125" style="1" hidden="1" customWidth="1" outlineLevel="1"/>
    <col min="160" max="160" width="7.28515625" style="1" hidden="1" customWidth="1" outlineLevel="1"/>
    <col min="161" max="161" width="1.42578125" style="1" hidden="1" customWidth="1" outlineLevel="1"/>
    <col min="162" max="162" width="7.28515625" style="1" hidden="1" customWidth="1" outlineLevel="1"/>
    <col min="163" max="163" width="1.42578125" style="1" hidden="1" customWidth="1" outlineLevel="1"/>
    <col min="164" max="164" width="9.85546875" style="1" hidden="1" customWidth="1" outlineLevel="1"/>
    <col min="165" max="166" width="1.42578125" style="1" hidden="1" customWidth="1" outlineLevel="1"/>
    <col min="167" max="167" width="7.28515625" style="1" hidden="1" customWidth="1" outlineLevel="1"/>
    <col min="168" max="168" width="1.42578125" style="1" hidden="1" customWidth="1" outlineLevel="1"/>
    <col min="169" max="169" width="7.28515625" style="1" hidden="1" customWidth="1" outlineLevel="1"/>
    <col min="170" max="170" width="1.42578125" style="1" hidden="1" customWidth="1" outlineLevel="1"/>
    <col min="171" max="171" width="7.28515625" style="1" hidden="1" customWidth="1" outlineLevel="1"/>
    <col min="172" max="172" width="1.42578125" style="1" hidden="1" customWidth="1" outlineLevel="1"/>
    <col min="173" max="173" width="7.28515625" style="1" hidden="1" customWidth="1" outlineLevel="1"/>
    <col min="174" max="174" width="1.42578125" style="1" hidden="1" customWidth="1" outlineLevel="1"/>
    <col min="175" max="175" width="7.28515625" style="1" hidden="1" customWidth="1" outlineLevel="1"/>
    <col min="176" max="176" width="1.42578125" style="1" hidden="1" customWidth="1" outlineLevel="1"/>
    <col min="177" max="177" width="7.28515625" style="1" hidden="1" customWidth="1" outlineLevel="1"/>
    <col min="178" max="178" width="1.42578125" style="1" hidden="1" customWidth="1" outlineLevel="1"/>
    <col min="179" max="179" width="7.28515625" style="1" hidden="1" customWidth="1" outlineLevel="1"/>
    <col min="180" max="180" width="1.42578125" style="1" hidden="1" customWidth="1" outlineLevel="1"/>
    <col min="181" max="181" width="7.28515625" style="1" hidden="1" customWidth="1" outlineLevel="1"/>
    <col min="182" max="182" width="1.42578125" style="1" hidden="1" customWidth="1" outlineLevel="1"/>
    <col min="183" max="183" width="7.28515625" style="1" hidden="1" customWidth="1" outlineLevel="1"/>
    <col min="184" max="184" width="1.42578125" style="1" hidden="1" customWidth="1" outlineLevel="1"/>
    <col min="185" max="185" width="7.28515625" style="1" hidden="1" customWidth="1" outlineLevel="1"/>
    <col min="186" max="186" width="1.42578125" style="1" hidden="1" customWidth="1" outlineLevel="1"/>
    <col min="187" max="187" width="7.28515625" style="1" hidden="1" customWidth="1" outlineLevel="1"/>
    <col min="188" max="188" width="1.42578125" style="1" hidden="1" customWidth="1" outlineLevel="1"/>
    <col min="189" max="189" width="7.28515625" style="1" hidden="1" customWidth="1" outlineLevel="1"/>
    <col min="190" max="190" width="1.42578125" style="1" hidden="1" customWidth="1" outlineLevel="1"/>
    <col min="191" max="191" width="9.85546875" style="1" hidden="1" customWidth="1" outlineLevel="1"/>
    <col min="192" max="193" width="1.42578125" style="1" hidden="1" customWidth="1" outlineLevel="1"/>
    <col min="194" max="194" width="7.28515625" style="1" hidden="1" customWidth="1" outlineLevel="1"/>
    <col min="195" max="195" width="1.42578125" style="1" hidden="1" customWidth="1" outlineLevel="1"/>
    <col min="196" max="196" width="7.28515625" style="1" hidden="1" customWidth="1" outlineLevel="1"/>
    <col min="197" max="197" width="1.42578125" style="1" hidden="1" customWidth="1" outlineLevel="1"/>
    <col min="198" max="198" width="7.28515625" style="1" hidden="1" customWidth="1" outlineLevel="1"/>
    <col min="199" max="199" width="1.42578125" style="1" hidden="1" customWidth="1" outlineLevel="1"/>
    <col min="200" max="200" width="7.28515625" style="1" hidden="1" customWidth="1" outlineLevel="1"/>
    <col min="201" max="201" width="1.42578125" style="1" hidden="1" customWidth="1" outlineLevel="1"/>
    <col min="202" max="202" width="7.28515625" style="1" hidden="1" customWidth="1" outlineLevel="1"/>
    <col min="203" max="203" width="1.42578125" style="1" hidden="1" customWidth="1" outlineLevel="1"/>
    <col min="204" max="204" width="7.28515625" style="1" hidden="1" customWidth="1" outlineLevel="1"/>
    <col min="205" max="205" width="1.42578125" style="1" hidden="1" customWidth="1" outlineLevel="1"/>
    <col min="206" max="206" width="7.28515625" style="1" hidden="1" customWidth="1" outlineLevel="1"/>
    <col min="207" max="207" width="1.42578125" style="1" hidden="1" customWidth="1" outlineLevel="1"/>
    <col min="208" max="208" width="7.28515625" style="1" hidden="1" customWidth="1" outlineLevel="1"/>
    <col min="209" max="209" width="1.42578125" style="1" hidden="1" customWidth="1" outlineLevel="1"/>
    <col min="210" max="210" width="7.28515625" style="1" hidden="1" customWidth="1" outlineLevel="1"/>
    <col min="211" max="211" width="1.42578125" style="1" hidden="1" customWidth="1" outlineLevel="1"/>
    <col min="212" max="212" width="7.28515625" style="1" hidden="1" customWidth="1" outlineLevel="1"/>
    <col min="213" max="213" width="1.42578125" style="1" hidden="1" customWidth="1" outlineLevel="1"/>
    <col min="214" max="214" width="7.28515625" style="1" hidden="1" customWidth="1" outlineLevel="1"/>
    <col min="215" max="215" width="1.42578125" style="1" hidden="1" customWidth="1" outlineLevel="1"/>
    <col min="216" max="216" width="7.28515625" style="1" hidden="1" customWidth="1" outlineLevel="1"/>
    <col min="217" max="217" width="1.42578125" style="1" hidden="1" customWidth="1" outlineLevel="1"/>
    <col min="218" max="218" width="9.85546875" style="1" hidden="1" customWidth="1" outlineLevel="1"/>
    <col min="219" max="220" width="1.42578125" style="1" hidden="1" customWidth="1" outlineLevel="1"/>
    <col min="221" max="221" width="7.28515625" style="1" hidden="1" customWidth="1" outlineLevel="1"/>
    <col min="222" max="222" width="1.42578125" style="1" hidden="1" customWidth="1" outlineLevel="1"/>
    <col min="223" max="223" width="7.28515625" style="1" hidden="1" customWidth="1" outlineLevel="1"/>
    <col min="224" max="224" width="1.42578125" style="1" hidden="1" customWidth="1" outlineLevel="1"/>
    <col min="225" max="225" width="7.28515625" style="1" hidden="1" customWidth="1" outlineLevel="1"/>
    <col min="226" max="226" width="1.42578125" style="1" hidden="1" customWidth="1" outlineLevel="1"/>
    <col min="227" max="227" width="7.28515625" style="1" hidden="1" customWidth="1" outlineLevel="1"/>
    <col min="228" max="228" width="1.42578125" style="1" hidden="1" customWidth="1" outlineLevel="1"/>
    <col min="229" max="229" width="7.28515625" style="1" hidden="1" customWidth="1" outlineLevel="1"/>
    <col min="230" max="230" width="1.42578125" style="1" hidden="1" customWidth="1" outlineLevel="1"/>
    <col min="231" max="231" width="7.28515625" style="1" hidden="1" customWidth="1" outlineLevel="1"/>
    <col min="232" max="232" width="1.42578125" style="1" hidden="1" customWidth="1" outlineLevel="1"/>
    <col min="233" max="233" width="7.28515625" style="1" hidden="1" customWidth="1" outlineLevel="1"/>
    <col min="234" max="234" width="1.42578125" style="1" hidden="1" customWidth="1" outlineLevel="1"/>
    <col min="235" max="235" width="7.28515625" style="1" hidden="1" customWidth="1" outlineLevel="1"/>
    <col min="236" max="236" width="1.42578125" style="1" hidden="1" customWidth="1" outlineLevel="1"/>
    <col min="237" max="237" width="7.28515625" style="1" hidden="1" customWidth="1" outlineLevel="1"/>
    <col min="238" max="238" width="1.42578125" style="1" hidden="1" customWidth="1" outlineLevel="1"/>
    <col min="239" max="239" width="7.28515625" style="1" hidden="1" customWidth="1" outlineLevel="1"/>
    <col min="240" max="240" width="1.42578125" style="1" hidden="1" customWidth="1" outlineLevel="1"/>
    <col min="241" max="241" width="7.28515625" style="1" hidden="1" customWidth="1" outlineLevel="1"/>
    <col min="242" max="242" width="1.42578125" style="1" hidden="1" customWidth="1" outlineLevel="1"/>
    <col min="243" max="243" width="7.28515625" style="1" hidden="1" customWidth="1" outlineLevel="1"/>
    <col min="244" max="245" width="1.42578125" style="1" hidden="1" customWidth="1" outlineLevel="1"/>
    <col min="246" max="246" width="9.85546875" style="1" hidden="1" customWidth="1" outlineLevel="1"/>
    <col min="247" max="247" width="1.42578125" style="1" hidden="1" customWidth="1" outlineLevel="1"/>
    <col min="248" max="248" width="7.28515625" style="1" customWidth="1" collapsed="1"/>
    <col min="249" max="249" width="1.42578125" style="1" customWidth="1"/>
    <col min="250" max="250" width="7.28515625" style="1" customWidth="1"/>
    <col min="251" max="251" width="1.42578125" style="1" customWidth="1"/>
    <col min="252" max="252" width="7.28515625" style="1" customWidth="1"/>
    <col min="253" max="253" width="1.42578125" style="1" customWidth="1"/>
    <col min="254" max="254" width="7.28515625" style="1" customWidth="1"/>
    <col min="255" max="255" width="1.42578125" style="1" customWidth="1"/>
    <col min="256" max="256" width="7.28515625" style="1" customWidth="1"/>
    <col min="257" max="257" width="1.42578125" style="1" customWidth="1"/>
    <col min="258" max="258" width="7.28515625" style="1" customWidth="1"/>
    <col min="259" max="259" width="1.42578125" style="1" customWidth="1"/>
    <col min="260" max="260" width="7.28515625" style="1" customWidth="1"/>
    <col min="261" max="261" width="1.42578125" style="1" customWidth="1"/>
    <col min="262" max="262" width="7.28515625" style="1" customWidth="1"/>
    <col min="263" max="263" width="1.42578125" style="1" customWidth="1"/>
    <col min="264" max="264" width="7.28515625" style="1" customWidth="1"/>
    <col min="265" max="265" width="1.42578125" style="1" customWidth="1"/>
    <col min="266" max="266" width="7.28515625" style="1" customWidth="1"/>
    <col min="267" max="267" width="1.42578125" style="1" customWidth="1"/>
    <col min="268" max="268" width="7.28515625" style="1" customWidth="1"/>
    <col min="269" max="269" width="1.42578125" style="1" customWidth="1"/>
    <col min="270" max="270" width="7.28515625" style="1" customWidth="1"/>
    <col min="271" max="271" width="1.42578125" style="1" customWidth="1"/>
    <col min="272" max="272" width="9.85546875" style="1" customWidth="1"/>
    <col min="273" max="273" width="1" style="1" customWidth="1"/>
    <col min="274" max="274" width="1.42578125" style="1" customWidth="1"/>
    <col min="275" max="275" width="7.28515625" style="1" customWidth="1"/>
    <col min="276" max="276" width="1.42578125" style="1" customWidth="1"/>
    <col min="277" max="277" width="7.28515625" style="1" customWidth="1"/>
    <col min="278" max="278" width="1.42578125" style="1" customWidth="1"/>
    <col min="279" max="279" width="7.28515625" style="1" customWidth="1"/>
    <col min="280" max="280" width="1.42578125" style="1" customWidth="1"/>
    <col min="281" max="281" width="7.28515625" style="1" customWidth="1"/>
    <col min="282" max="282" width="1.42578125" style="1" customWidth="1"/>
    <col min="283" max="283" width="7.28515625" style="1" customWidth="1"/>
    <col min="284" max="284" width="1.42578125" style="1" customWidth="1"/>
    <col min="285" max="285" width="7.28515625" style="1" customWidth="1"/>
    <col min="286" max="286" width="1.42578125" style="1" customWidth="1"/>
    <col min="287" max="287" width="7.28515625" style="1" customWidth="1"/>
    <col min="288" max="288" width="1.42578125" style="1" customWidth="1"/>
    <col min="289" max="289" width="7.28515625" style="1" customWidth="1"/>
    <col min="290" max="290" width="1.42578125" style="1" customWidth="1"/>
    <col min="291" max="291" width="7.28515625" style="1" customWidth="1"/>
    <col min="292" max="292" width="1.42578125" style="1" customWidth="1"/>
    <col min="293" max="293" width="7.28515625" style="1" customWidth="1"/>
    <col min="294" max="294" width="1.42578125" style="1" customWidth="1"/>
    <col min="295" max="295" width="7.28515625" style="1" customWidth="1"/>
    <col min="296" max="296" width="1.42578125" style="1" customWidth="1"/>
    <col min="297" max="297" width="7.28515625" style="1" customWidth="1"/>
    <col min="298" max="298" width="1.42578125" style="1" customWidth="1"/>
    <col min="299" max="299" width="9.85546875" style="1" customWidth="1"/>
    <col min="300" max="300" width="1.42578125" style="1" customWidth="1"/>
    <col min="301" max="301" width="1" style="1" customWidth="1"/>
    <col min="302" max="302" width="64" style="1" bestFit="1" customWidth="1"/>
    <col min="303" max="16384" width="9.28515625" style="1"/>
  </cols>
  <sheetData>
    <row r="1" spans="2:305" ht="10.199999999999999" customHeight="1" x14ac:dyDescent="0.2">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3"/>
      <c r="HK1" s="21"/>
      <c r="HL1" s="21"/>
      <c r="HM1" s="35"/>
      <c r="HN1" s="36"/>
      <c r="HO1" s="35"/>
      <c r="HP1" s="36"/>
      <c r="HQ1" s="35"/>
      <c r="HR1" s="36"/>
      <c r="HS1" s="35"/>
      <c r="HT1" s="36"/>
      <c r="HU1" s="23"/>
      <c r="HV1" s="21"/>
      <c r="HW1" s="23"/>
      <c r="HX1" s="21"/>
      <c r="HY1" s="23"/>
      <c r="HZ1" s="21"/>
      <c r="IA1" s="23"/>
      <c r="IB1" s="21"/>
      <c r="IC1" s="23"/>
      <c r="ID1" s="21"/>
      <c r="IE1" s="23"/>
      <c r="IF1" s="21"/>
      <c r="IG1" s="23"/>
      <c r="IH1" s="21"/>
      <c r="II1" s="23"/>
      <c r="IJ1" s="21"/>
      <c r="IK1" s="21"/>
      <c r="IL1" s="23"/>
      <c r="IM1" s="21"/>
      <c r="IN1" s="35"/>
      <c r="IO1" s="36"/>
      <c r="IP1" s="35"/>
      <c r="IQ1" s="36"/>
      <c r="IR1" s="35"/>
      <c r="IS1" s="36"/>
      <c r="IT1" s="35"/>
      <c r="IU1" s="36"/>
      <c r="IV1" s="23"/>
      <c r="IW1" s="21"/>
      <c r="IX1" s="23"/>
      <c r="IY1" s="21"/>
      <c r="IZ1" s="23"/>
      <c r="JA1" s="21"/>
      <c r="JB1" s="23"/>
      <c r="JC1" s="21"/>
      <c r="JD1" s="23"/>
      <c r="JE1" s="21"/>
      <c r="JF1" s="23"/>
      <c r="JG1" s="21"/>
      <c r="JH1" s="23"/>
      <c r="JI1" s="21"/>
      <c r="JJ1" s="23"/>
      <c r="JK1" s="21"/>
      <c r="JL1" s="23"/>
      <c r="JM1" s="22"/>
      <c r="JN1" s="21"/>
      <c r="JO1" s="23"/>
      <c r="JP1" s="21"/>
      <c r="JQ1" s="35"/>
      <c r="JR1" s="36"/>
      <c r="JS1" s="35"/>
      <c r="JT1" s="36"/>
      <c r="JU1" s="35"/>
      <c r="JV1" s="36"/>
      <c r="JW1" s="35"/>
      <c r="JX1" s="36"/>
      <c r="JY1" s="23"/>
      <c r="JZ1" s="21"/>
      <c r="KA1" s="23"/>
      <c r="KB1" s="21"/>
      <c r="KC1" s="23"/>
      <c r="KD1" s="21"/>
      <c r="KE1" s="23"/>
      <c r="KF1" s="21"/>
      <c r="KG1" s="23"/>
      <c r="KH1" s="21"/>
      <c r="KI1" s="23"/>
      <c r="KJ1" s="21"/>
      <c r="KK1" s="23"/>
      <c r="KL1" s="21"/>
      <c r="KM1" s="23"/>
      <c r="KN1" s="21"/>
      <c r="KO1" s="22"/>
      <c r="KP1" s="20"/>
    </row>
    <row r="2" spans="2:305" ht="16.95" customHeight="1" x14ac:dyDescent="0.2">
      <c r="B2" s="2" t="s">
        <v>562</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1"/>
      <c r="IL2" s="23"/>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2"/>
      <c r="JN2" s="21"/>
      <c r="JO2" s="23"/>
      <c r="JP2" s="21"/>
      <c r="JQ2" s="35"/>
      <c r="JR2" s="36"/>
      <c r="JS2" s="35"/>
      <c r="JT2" s="36"/>
      <c r="JU2" s="35"/>
      <c r="JV2" s="36"/>
      <c r="JW2" s="35"/>
      <c r="JX2" s="36"/>
      <c r="JY2" s="23"/>
      <c r="JZ2" s="21"/>
      <c r="KA2" s="23"/>
      <c r="KB2" s="21"/>
      <c r="KC2" s="23"/>
      <c r="KD2" s="21"/>
      <c r="KE2" s="23"/>
      <c r="KF2" s="21"/>
      <c r="KG2" s="23"/>
      <c r="KH2" s="21"/>
      <c r="KI2" s="23"/>
      <c r="KJ2" s="21"/>
      <c r="KK2" s="23"/>
      <c r="KL2" s="21"/>
      <c r="KM2" s="23"/>
      <c r="KN2" s="21"/>
      <c r="KO2" s="22"/>
      <c r="KP2" s="20"/>
    </row>
    <row r="3" spans="2:305" ht="14.25" customHeight="1" x14ac:dyDescent="0.2">
      <c r="B3" s="4" t="s">
        <v>363</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72"/>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1"/>
      <c r="IL3" s="23"/>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2"/>
      <c r="JN3" s="21"/>
      <c r="JO3" s="23"/>
      <c r="JP3" s="21"/>
      <c r="JQ3" s="35"/>
      <c r="JR3" s="36"/>
      <c r="JS3" s="35"/>
      <c r="JT3" s="36"/>
      <c r="JU3" s="35"/>
      <c r="JV3" s="36"/>
      <c r="JW3" s="35"/>
      <c r="JX3" s="36"/>
      <c r="JY3" s="23"/>
      <c r="JZ3" s="21"/>
      <c r="KA3" s="23"/>
      <c r="KB3" s="21"/>
      <c r="KC3" s="23"/>
      <c r="KD3" s="21"/>
      <c r="KE3" s="23"/>
      <c r="KF3" s="21"/>
      <c r="KG3" s="23"/>
      <c r="KH3" s="21"/>
      <c r="KI3" s="23"/>
      <c r="KJ3" s="21"/>
      <c r="KK3" s="23"/>
      <c r="KL3" s="21"/>
      <c r="KM3" s="23"/>
      <c r="KN3" s="21"/>
      <c r="KO3" s="22"/>
      <c r="KP3" s="20"/>
    </row>
    <row r="4" spans="2:305"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6"/>
      <c r="JN4" s="3"/>
      <c r="JO4" s="5"/>
      <c r="JP4" s="5"/>
      <c r="JQ4" s="5"/>
      <c r="JR4" s="5"/>
      <c r="JS4" s="5"/>
      <c r="JT4" s="5"/>
      <c r="JU4" s="5"/>
      <c r="JV4" s="5"/>
      <c r="JW4" s="5"/>
      <c r="JX4" s="5"/>
      <c r="JY4" s="5"/>
      <c r="JZ4" s="5"/>
      <c r="KA4" s="5"/>
      <c r="KB4" s="5"/>
      <c r="KC4" s="5"/>
      <c r="KD4" s="5"/>
      <c r="KE4" s="5"/>
      <c r="KF4" s="5"/>
      <c r="KG4" s="5"/>
      <c r="KH4" s="5"/>
      <c r="KI4" s="5"/>
      <c r="KJ4" s="5"/>
      <c r="KK4" s="5"/>
      <c r="KL4" s="5"/>
      <c r="KM4" s="5"/>
      <c r="KN4" s="5"/>
      <c r="KO4" s="6"/>
      <c r="KP4" s="6"/>
    </row>
    <row r="5" spans="2:305"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N5" s="3"/>
      <c r="JO5" s="3"/>
      <c r="JP5" s="3"/>
      <c r="JQ5" s="3"/>
      <c r="JR5" s="3"/>
      <c r="JS5" s="3"/>
      <c r="JT5" s="3"/>
      <c r="JU5" s="3"/>
      <c r="JV5" s="3"/>
      <c r="JW5" s="3"/>
      <c r="JX5" s="3"/>
      <c r="JY5" s="3"/>
      <c r="JZ5" s="3"/>
      <c r="KA5" s="3"/>
      <c r="KB5" s="3"/>
      <c r="KC5" s="3"/>
      <c r="KD5" s="3"/>
      <c r="KE5" s="3"/>
      <c r="KF5" s="3"/>
      <c r="KG5" s="3"/>
      <c r="KH5" s="3"/>
      <c r="KI5" s="3"/>
      <c r="KJ5" s="3"/>
      <c r="KK5" s="3"/>
      <c r="KL5" s="3"/>
      <c r="KM5" s="3"/>
      <c r="KN5" s="3"/>
    </row>
    <row r="6" spans="2:305" ht="14.25" customHeight="1" x14ac:dyDescent="0.2">
      <c r="B6" s="218" t="s">
        <v>357</v>
      </c>
      <c r="C6" s="218"/>
      <c r="D6" s="218"/>
      <c r="E6" s="216">
        <v>2013</v>
      </c>
      <c r="F6" s="217"/>
      <c r="G6" s="227"/>
      <c r="H6" s="227"/>
      <c r="I6" s="227"/>
      <c r="J6" s="227"/>
      <c r="K6" s="227"/>
      <c r="L6" s="227"/>
      <c r="M6" s="227"/>
      <c r="N6" s="227"/>
      <c r="O6" s="227"/>
      <c r="P6" s="227"/>
      <c r="Q6" s="227"/>
      <c r="R6" s="227"/>
      <c r="S6" s="227"/>
      <c r="T6" s="227"/>
      <c r="U6" s="227"/>
      <c r="V6" s="227"/>
      <c r="W6" s="227"/>
      <c r="X6" s="227"/>
      <c r="Y6" s="227"/>
      <c r="Z6" s="227"/>
      <c r="AA6" s="227"/>
      <c r="AB6" s="227"/>
      <c r="AC6" s="227"/>
      <c r="AD6" s="227"/>
      <c r="AE6" s="9"/>
      <c r="AF6" s="216">
        <v>2014</v>
      </c>
      <c r="AG6" s="21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9"/>
      <c r="BG6" s="216">
        <v>2015</v>
      </c>
      <c r="BH6" s="21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9"/>
      <c r="CH6" s="216">
        <v>2016</v>
      </c>
      <c r="CI6" s="21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9"/>
      <c r="DI6" s="216">
        <v>2017</v>
      </c>
      <c r="DJ6" s="21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9"/>
      <c r="EJ6" s="216">
        <v>2018</v>
      </c>
      <c r="EK6" s="21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9"/>
      <c r="FK6" s="216">
        <v>2019</v>
      </c>
      <c r="FL6" s="21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9"/>
      <c r="GL6" s="216">
        <v>2020</v>
      </c>
      <c r="GM6" s="21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9"/>
      <c r="HM6" s="216">
        <v>2021</v>
      </c>
      <c r="HN6" s="21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3">
        <v>2022</v>
      </c>
      <c r="IO6" s="223"/>
      <c r="IP6" s="223"/>
      <c r="IQ6" s="223"/>
      <c r="IR6" s="223"/>
      <c r="IS6" s="223"/>
      <c r="IT6" s="223"/>
      <c r="IU6" s="223"/>
      <c r="IV6" s="223"/>
      <c r="IW6" s="223"/>
      <c r="IX6" s="223"/>
      <c r="IY6" s="223"/>
      <c r="IZ6" s="223"/>
      <c r="JA6" s="223"/>
      <c r="JB6" s="223"/>
      <c r="JC6" s="223"/>
      <c r="JD6" s="223"/>
      <c r="JE6" s="223"/>
      <c r="JF6" s="223"/>
      <c r="JG6" s="223"/>
      <c r="JH6" s="223"/>
      <c r="JI6" s="223"/>
      <c r="JJ6" s="223"/>
      <c r="JK6" s="223"/>
      <c r="JL6" s="223"/>
      <c r="JM6" s="56"/>
      <c r="JN6" s="223">
        <v>2023</v>
      </c>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56"/>
      <c r="KN6" s="73"/>
      <c r="KO6" s="218" t="s">
        <v>358</v>
      </c>
      <c r="KP6" s="218"/>
    </row>
    <row r="7" spans="2:305" ht="6" customHeight="1" x14ac:dyDescent="0.2">
      <c r="B7" s="203"/>
      <c r="C7" s="203"/>
      <c r="D7" s="203"/>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2"/>
      <c r="IL7" s="11"/>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57"/>
      <c r="JN7" s="13"/>
      <c r="JO7" s="12"/>
      <c r="JP7" s="11"/>
      <c r="JQ7" s="12"/>
      <c r="JR7" s="11"/>
      <c r="JS7" s="12"/>
      <c r="JT7" s="11"/>
      <c r="JU7" s="12"/>
      <c r="JV7" s="11"/>
      <c r="JW7" s="12"/>
      <c r="JX7" s="11"/>
      <c r="JY7" s="12"/>
      <c r="JZ7" s="11"/>
      <c r="KA7" s="12"/>
      <c r="KB7" s="11"/>
      <c r="KC7" s="12"/>
      <c r="KD7" s="11"/>
      <c r="KE7" s="12"/>
      <c r="KF7" s="11"/>
      <c r="KG7" s="12"/>
      <c r="KH7" s="11"/>
      <c r="KI7" s="12"/>
      <c r="KJ7" s="11"/>
      <c r="KK7" s="12"/>
      <c r="KL7" s="11"/>
      <c r="KM7" s="11"/>
      <c r="KN7" s="74"/>
      <c r="KO7" s="218"/>
      <c r="KP7" s="218"/>
    </row>
    <row r="8" spans="2:305" ht="6" customHeight="1" x14ac:dyDescent="0.2">
      <c r="B8" s="203"/>
      <c r="C8" s="203"/>
      <c r="D8" s="20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164"/>
      <c r="JN8" s="3"/>
      <c r="JO8" s="3"/>
      <c r="JP8" s="3"/>
      <c r="JQ8" s="3"/>
      <c r="JR8" s="3"/>
      <c r="JS8" s="3"/>
      <c r="JT8" s="3"/>
      <c r="JU8" s="3"/>
      <c r="JV8" s="3"/>
      <c r="JW8" s="3"/>
      <c r="JX8" s="3"/>
      <c r="JY8" s="3"/>
      <c r="JZ8" s="3"/>
      <c r="KA8" s="3"/>
      <c r="KB8" s="3"/>
      <c r="KC8" s="3"/>
      <c r="KD8" s="3"/>
      <c r="KE8" s="3"/>
      <c r="KF8" s="3"/>
      <c r="KG8" s="3"/>
      <c r="KH8" s="3"/>
      <c r="KI8" s="3"/>
      <c r="KJ8" s="3"/>
      <c r="KK8" s="3"/>
      <c r="KL8" s="3"/>
      <c r="KM8" s="57"/>
      <c r="KN8" s="74"/>
      <c r="KO8" s="218"/>
      <c r="KP8" s="218"/>
    </row>
    <row r="9" spans="2:305" ht="14.25" customHeight="1" x14ac:dyDescent="0.2">
      <c r="B9" s="203"/>
      <c r="C9" s="203"/>
      <c r="D9" s="203"/>
      <c r="E9" s="225" t="s">
        <v>47</v>
      </c>
      <c r="F9" s="226"/>
      <c r="G9" s="225" t="s">
        <v>48</v>
      </c>
      <c r="H9" s="226"/>
      <c r="I9" s="225" t="s">
        <v>49</v>
      </c>
      <c r="J9" s="226"/>
      <c r="K9" s="225" t="s">
        <v>50</v>
      </c>
      <c r="L9" s="226"/>
      <c r="M9" s="225" t="s">
        <v>51</v>
      </c>
      <c r="N9" s="226"/>
      <c r="O9" s="225" t="s">
        <v>52</v>
      </c>
      <c r="P9" s="226"/>
      <c r="Q9" s="225" t="s">
        <v>53</v>
      </c>
      <c r="R9" s="226"/>
      <c r="S9" s="225" t="s">
        <v>54</v>
      </c>
      <c r="T9" s="226"/>
      <c r="U9" s="225" t="s">
        <v>55</v>
      </c>
      <c r="V9" s="226"/>
      <c r="W9" s="225" t="s">
        <v>56</v>
      </c>
      <c r="X9" s="226"/>
      <c r="Y9" s="225" t="s">
        <v>57</v>
      </c>
      <c r="Z9" s="226"/>
      <c r="AA9" s="225" t="s">
        <v>58</v>
      </c>
      <c r="AB9" s="226"/>
      <c r="AC9" s="216" t="s">
        <v>9</v>
      </c>
      <c r="AD9" s="217"/>
      <c r="AE9" s="37"/>
      <c r="AF9" s="225" t="s">
        <v>47</v>
      </c>
      <c r="AG9" s="226"/>
      <c r="AH9" s="225" t="s">
        <v>48</v>
      </c>
      <c r="AI9" s="226"/>
      <c r="AJ9" s="225" t="s">
        <v>49</v>
      </c>
      <c r="AK9" s="226"/>
      <c r="AL9" s="225" t="s">
        <v>50</v>
      </c>
      <c r="AM9" s="226"/>
      <c r="AN9" s="225" t="s">
        <v>51</v>
      </c>
      <c r="AO9" s="226"/>
      <c r="AP9" s="225" t="s">
        <v>52</v>
      </c>
      <c r="AQ9" s="226"/>
      <c r="AR9" s="225" t="s">
        <v>53</v>
      </c>
      <c r="AS9" s="226"/>
      <c r="AT9" s="225" t="s">
        <v>54</v>
      </c>
      <c r="AU9" s="226"/>
      <c r="AV9" s="225" t="s">
        <v>55</v>
      </c>
      <c r="AW9" s="226"/>
      <c r="AX9" s="225" t="s">
        <v>56</v>
      </c>
      <c r="AY9" s="226"/>
      <c r="AZ9" s="225" t="s">
        <v>57</v>
      </c>
      <c r="BA9" s="226"/>
      <c r="BB9" s="225" t="s">
        <v>58</v>
      </c>
      <c r="BC9" s="226"/>
      <c r="BD9" s="216" t="s">
        <v>9</v>
      </c>
      <c r="BE9" s="217"/>
      <c r="BF9" s="37"/>
      <c r="BG9" s="225" t="s">
        <v>47</v>
      </c>
      <c r="BH9" s="226"/>
      <c r="BI9" s="225" t="s">
        <v>48</v>
      </c>
      <c r="BJ9" s="226"/>
      <c r="BK9" s="225" t="s">
        <v>49</v>
      </c>
      <c r="BL9" s="226"/>
      <c r="BM9" s="225" t="s">
        <v>50</v>
      </c>
      <c r="BN9" s="226"/>
      <c r="BO9" s="225" t="s">
        <v>51</v>
      </c>
      <c r="BP9" s="226"/>
      <c r="BQ9" s="225" t="s">
        <v>52</v>
      </c>
      <c r="BR9" s="226"/>
      <c r="BS9" s="225" t="s">
        <v>53</v>
      </c>
      <c r="BT9" s="226"/>
      <c r="BU9" s="225" t="s">
        <v>54</v>
      </c>
      <c r="BV9" s="226"/>
      <c r="BW9" s="225" t="s">
        <v>55</v>
      </c>
      <c r="BX9" s="226"/>
      <c r="BY9" s="225" t="s">
        <v>56</v>
      </c>
      <c r="BZ9" s="226"/>
      <c r="CA9" s="225" t="s">
        <v>57</v>
      </c>
      <c r="CB9" s="226"/>
      <c r="CC9" s="225" t="s">
        <v>58</v>
      </c>
      <c r="CD9" s="226"/>
      <c r="CE9" s="216" t="s">
        <v>9</v>
      </c>
      <c r="CF9" s="217"/>
      <c r="CG9" s="37"/>
      <c r="CH9" s="225" t="s">
        <v>47</v>
      </c>
      <c r="CI9" s="226"/>
      <c r="CJ9" s="225" t="s">
        <v>48</v>
      </c>
      <c r="CK9" s="226"/>
      <c r="CL9" s="225" t="s">
        <v>49</v>
      </c>
      <c r="CM9" s="226"/>
      <c r="CN9" s="225" t="s">
        <v>50</v>
      </c>
      <c r="CO9" s="226"/>
      <c r="CP9" s="225" t="s">
        <v>51</v>
      </c>
      <c r="CQ9" s="226"/>
      <c r="CR9" s="225" t="s">
        <v>52</v>
      </c>
      <c r="CS9" s="226"/>
      <c r="CT9" s="225" t="s">
        <v>53</v>
      </c>
      <c r="CU9" s="226"/>
      <c r="CV9" s="225" t="s">
        <v>54</v>
      </c>
      <c r="CW9" s="226"/>
      <c r="CX9" s="225" t="s">
        <v>55</v>
      </c>
      <c r="CY9" s="226"/>
      <c r="CZ9" s="225" t="s">
        <v>56</v>
      </c>
      <c r="DA9" s="226"/>
      <c r="DB9" s="225" t="s">
        <v>57</v>
      </c>
      <c r="DC9" s="226"/>
      <c r="DD9" s="225" t="s">
        <v>58</v>
      </c>
      <c r="DE9" s="226"/>
      <c r="DF9" s="216" t="s">
        <v>9</v>
      </c>
      <c r="DG9" s="216"/>
      <c r="DH9" s="37"/>
      <c r="DI9" s="225" t="s">
        <v>47</v>
      </c>
      <c r="DJ9" s="226"/>
      <c r="DK9" s="225" t="s">
        <v>48</v>
      </c>
      <c r="DL9" s="226"/>
      <c r="DM9" s="225" t="s">
        <v>49</v>
      </c>
      <c r="DN9" s="226"/>
      <c r="DO9" s="225" t="s">
        <v>50</v>
      </c>
      <c r="DP9" s="226"/>
      <c r="DQ9" s="225" t="s">
        <v>51</v>
      </c>
      <c r="DR9" s="226"/>
      <c r="DS9" s="225" t="s">
        <v>52</v>
      </c>
      <c r="DT9" s="226"/>
      <c r="DU9" s="225" t="s">
        <v>53</v>
      </c>
      <c r="DV9" s="226"/>
      <c r="DW9" s="225" t="s">
        <v>54</v>
      </c>
      <c r="DX9" s="226"/>
      <c r="DY9" s="225" t="s">
        <v>55</v>
      </c>
      <c r="DZ9" s="226"/>
      <c r="EA9" s="225" t="s">
        <v>56</v>
      </c>
      <c r="EB9" s="226"/>
      <c r="EC9" s="225" t="s">
        <v>57</v>
      </c>
      <c r="ED9" s="226"/>
      <c r="EE9" s="225" t="s">
        <v>58</v>
      </c>
      <c r="EF9" s="226"/>
      <c r="EG9" s="216" t="s">
        <v>9</v>
      </c>
      <c r="EH9" s="216"/>
      <c r="EI9" s="37"/>
      <c r="EJ9" s="225" t="s">
        <v>47</v>
      </c>
      <c r="EK9" s="226"/>
      <c r="EL9" s="225" t="s">
        <v>48</v>
      </c>
      <c r="EM9" s="226"/>
      <c r="EN9" s="225" t="s">
        <v>49</v>
      </c>
      <c r="EO9" s="226"/>
      <c r="EP9" s="225" t="s">
        <v>50</v>
      </c>
      <c r="EQ9" s="226"/>
      <c r="ER9" s="225" t="s">
        <v>51</v>
      </c>
      <c r="ES9" s="226"/>
      <c r="ET9" s="225" t="s">
        <v>52</v>
      </c>
      <c r="EU9" s="226"/>
      <c r="EV9" s="225" t="s">
        <v>53</v>
      </c>
      <c r="EW9" s="226"/>
      <c r="EX9" s="225" t="s">
        <v>54</v>
      </c>
      <c r="EY9" s="226"/>
      <c r="EZ9" s="225" t="s">
        <v>55</v>
      </c>
      <c r="FA9" s="226"/>
      <c r="FB9" s="225" t="s">
        <v>56</v>
      </c>
      <c r="FC9" s="226"/>
      <c r="FD9" s="225" t="s">
        <v>57</v>
      </c>
      <c r="FE9" s="226"/>
      <c r="FF9" s="225" t="s">
        <v>58</v>
      </c>
      <c r="FG9" s="226"/>
      <c r="FH9" s="216" t="s">
        <v>9</v>
      </c>
      <c r="FI9" s="216"/>
      <c r="FJ9" s="37"/>
      <c r="FK9" s="225" t="s">
        <v>47</v>
      </c>
      <c r="FL9" s="226"/>
      <c r="FM9" s="225" t="s">
        <v>48</v>
      </c>
      <c r="FN9" s="226"/>
      <c r="FO9" s="225" t="s">
        <v>49</v>
      </c>
      <c r="FP9" s="226"/>
      <c r="FQ9" s="225" t="s">
        <v>50</v>
      </c>
      <c r="FR9" s="226"/>
      <c r="FS9" s="225" t="s">
        <v>51</v>
      </c>
      <c r="FT9" s="226"/>
      <c r="FU9" s="225" t="s">
        <v>52</v>
      </c>
      <c r="FV9" s="226"/>
      <c r="FW9" s="225" t="s">
        <v>53</v>
      </c>
      <c r="FX9" s="226"/>
      <c r="FY9" s="225" t="s">
        <v>54</v>
      </c>
      <c r="FZ9" s="226"/>
      <c r="GA9" s="225" t="s">
        <v>55</v>
      </c>
      <c r="GB9" s="226"/>
      <c r="GC9" s="225" t="s">
        <v>56</v>
      </c>
      <c r="GD9" s="226"/>
      <c r="GE9" s="225" t="s">
        <v>57</v>
      </c>
      <c r="GF9" s="226"/>
      <c r="GG9" s="225" t="s">
        <v>58</v>
      </c>
      <c r="GH9" s="226"/>
      <c r="GI9" s="216" t="s">
        <v>9</v>
      </c>
      <c r="GJ9" s="216"/>
      <c r="GK9" s="37"/>
      <c r="GL9" s="225" t="s">
        <v>47</v>
      </c>
      <c r="GM9" s="226"/>
      <c r="GN9" s="225" t="s">
        <v>48</v>
      </c>
      <c r="GO9" s="226"/>
      <c r="GP9" s="225" t="s">
        <v>49</v>
      </c>
      <c r="GQ9" s="226"/>
      <c r="GR9" s="225" t="s">
        <v>50</v>
      </c>
      <c r="GS9" s="226"/>
      <c r="GT9" s="225" t="s">
        <v>51</v>
      </c>
      <c r="GU9" s="226"/>
      <c r="GV9" s="225" t="s">
        <v>52</v>
      </c>
      <c r="GW9" s="226"/>
      <c r="GX9" s="225" t="s">
        <v>53</v>
      </c>
      <c r="GY9" s="226"/>
      <c r="GZ9" s="225" t="s">
        <v>54</v>
      </c>
      <c r="HA9" s="226"/>
      <c r="HB9" s="225" t="s">
        <v>55</v>
      </c>
      <c r="HC9" s="226"/>
      <c r="HD9" s="225" t="s">
        <v>56</v>
      </c>
      <c r="HE9" s="226"/>
      <c r="HF9" s="225" t="s">
        <v>57</v>
      </c>
      <c r="HG9" s="226"/>
      <c r="HH9" s="225" t="s">
        <v>58</v>
      </c>
      <c r="HI9" s="226"/>
      <c r="HJ9" s="216" t="s">
        <v>9</v>
      </c>
      <c r="HK9" s="216"/>
      <c r="HL9" s="37"/>
      <c r="HM9" s="225" t="s">
        <v>47</v>
      </c>
      <c r="HN9" s="226"/>
      <c r="HO9" s="225" t="s">
        <v>48</v>
      </c>
      <c r="HP9" s="226"/>
      <c r="HQ9" s="225" t="s">
        <v>49</v>
      </c>
      <c r="HR9" s="226"/>
      <c r="HS9" s="225" t="s">
        <v>50</v>
      </c>
      <c r="HT9" s="226"/>
      <c r="HU9" s="225" t="s">
        <v>51</v>
      </c>
      <c r="HV9" s="226"/>
      <c r="HW9" s="225" t="s">
        <v>52</v>
      </c>
      <c r="HX9" s="226"/>
      <c r="HY9" s="225" t="s">
        <v>53</v>
      </c>
      <c r="HZ9" s="226"/>
      <c r="IA9" s="225" t="s">
        <v>54</v>
      </c>
      <c r="IB9" s="226"/>
      <c r="IC9" s="225" t="s">
        <v>55</v>
      </c>
      <c r="ID9" s="226"/>
      <c r="IE9" s="225" t="s">
        <v>56</v>
      </c>
      <c r="IF9" s="226"/>
      <c r="IG9" s="225" t="s">
        <v>57</v>
      </c>
      <c r="IH9" s="226"/>
      <c r="II9" s="225" t="s">
        <v>58</v>
      </c>
      <c r="IJ9" s="226"/>
      <c r="IK9" s="7"/>
      <c r="IL9" s="216" t="s">
        <v>9</v>
      </c>
      <c r="IM9" s="216"/>
      <c r="IN9" s="225" t="s">
        <v>47</v>
      </c>
      <c r="IO9" s="225"/>
      <c r="IP9" s="225" t="s">
        <v>48</v>
      </c>
      <c r="IQ9" s="225"/>
      <c r="IR9" s="225" t="s">
        <v>49</v>
      </c>
      <c r="IS9" s="225"/>
      <c r="IT9" s="225" t="s">
        <v>50</v>
      </c>
      <c r="IU9" s="225"/>
      <c r="IV9" s="225" t="s">
        <v>51</v>
      </c>
      <c r="IW9" s="225"/>
      <c r="IX9" s="225" t="s">
        <v>52</v>
      </c>
      <c r="IY9" s="225"/>
      <c r="IZ9" s="225" t="s">
        <v>53</v>
      </c>
      <c r="JA9" s="225"/>
      <c r="JB9" s="225" t="s">
        <v>54</v>
      </c>
      <c r="JC9" s="225"/>
      <c r="JD9" s="225" t="s">
        <v>55</v>
      </c>
      <c r="JE9" s="225"/>
      <c r="JF9" s="225" t="s">
        <v>56</v>
      </c>
      <c r="JG9" s="225"/>
      <c r="JH9" s="225" t="s">
        <v>57</v>
      </c>
      <c r="JI9" s="225"/>
      <c r="JJ9" s="225" t="s">
        <v>58</v>
      </c>
      <c r="JK9" s="225"/>
      <c r="JL9" s="14" t="s">
        <v>9</v>
      </c>
      <c r="JM9" s="57"/>
      <c r="JN9" s="225" t="s">
        <v>47</v>
      </c>
      <c r="JO9" s="225"/>
      <c r="JP9" s="225" t="s">
        <v>48</v>
      </c>
      <c r="JQ9" s="225"/>
      <c r="JR9" s="225" t="s">
        <v>49</v>
      </c>
      <c r="JS9" s="225"/>
      <c r="JT9" s="225" t="s">
        <v>50</v>
      </c>
      <c r="JU9" s="225"/>
      <c r="JV9" s="225" t="s">
        <v>51</v>
      </c>
      <c r="JW9" s="225"/>
      <c r="JX9" s="225" t="s">
        <v>52</v>
      </c>
      <c r="JY9" s="225"/>
      <c r="JZ9" s="225" t="s">
        <v>53</v>
      </c>
      <c r="KA9" s="225"/>
      <c r="KB9" s="225" t="s">
        <v>54</v>
      </c>
      <c r="KC9" s="225"/>
      <c r="KD9" s="225" t="s">
        <v>55</v>
      </c>
      <c r="KE9" s="225"/>
      <c r="KF9" s="225" t="s">
        <v>56</v>
      </c>
      <c r="KG9" s="225"/>
      <c r="KH9" s="225" t="s">
        <v>57</v>
      </c>
      <c r="KI9" s="225"/>
      <c r="KJ9" s="225" t="s">
        <v>58</v>
      </c>
      <c r="KK9" s="225"/>
      <c r="KL9" s="14"/>
      <c r="KM9" s="14" t="s">
        <v>9</v>
      </c>
      <c r="KN9" s="74"/>
      <c r="KO9" s="218" t="s">
        <v>10</v>
      </c>
      <c r="KP9" s="218"/>
    </row>
    <row r="10" spans="2:305"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2"/>
      <c r="IL10" s="11"/>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0"/>
      <c r="JN10" s="8"/>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11"/>
      <c r="KN10" s="75"/>
      <c r="KO10" s="10"/>
      <c r="KP10" s="10"/>
    </row>
    <row r="11" spans="2:305"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48"/>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13"/>
      <c r="KN11" s="76"/>
      <c r="KO11" s="48"/>
      <c r="KP11" s="48"/>
    </row>
    <row r="12" spans="2:305" ht="13.95" customHeight="1" x14ac:dyDescent="0.2">
      <c r="B12" s="14">
        <v>1</v>
      </c>
      <c r="C12" s="48"/>
      <c r="D12" s="15" t="s">
        <v>11</v>
      </c>
      <c r="E12" s="16">
        <v>6785</v>
      </c>
      <c r="F12" s="16"/>
      <c r="G12" s="16">
        <v>6292</v>
      </c>
      <c r="H12" s="16"/>
      <c r="I12" s="16">
        <v>6852</v>
      </c>
      <c r="J12" s="16"/>
      <c r="K12" s="16">
        <v>6861</v>
      </c>
      <c r="L12" s="16"/>
      <c r="M12" s="16">
        <v>7063</v>
      </c>
      <c r="N12" s="16"/>
      <c r="O12" s="16">
        <v>6558</v>
      </c>
      <c r="P12" s="16"/>
      <c r="Q12" s="16">
        <v>6224</v>
      </c>
      <c r="R12" s="16"/>
      <c r="S12" s="16">
        <v>6792</v>
      </c>
      <c r="T12" s="16"/>
      <c r="U12" s="16">
        <v>6812</v>
      </c>
      <c r="V12" s="16"/>
      <c r="W12" s="16">
        <v>7128</v>
      </c>
      <c r="X12" s="16"/>
      <c r="Y12" s="16">
        <v>6705</v>
      </c>
      <c r="Z12" s="16"/>
      <c r="AA12" s="16">
        <v>6125</v>
      </c>
      <c r="AB12" s="16"/>
      <c r="AC12" s="16">
        <v>80197</v>
      </c>
      <c r="AD12" s="16"/>
      <c r="AE12" s="16"/>
      <c r="AF12" s="16">
        <v>5834</v>
      </c>
      <c r="AG12" s="16"/>
      <c r="AH12" s="16">
        <v>5418</v>
      </c>
      <c r="AI12" s="16"/>
      <c r="AJ12" s="16">
        <v>6019</v>
      </c>
      <c r="AK12" s="16"/>
      <c r="AL12" s="16">
        <v>5743</v>
      </c>
      <c r="AM12" s="16"/>
      <c r="AN12" s="16">
        <v>6031</v>
      </c>
      <c r="AO12" s="16"/>
      <c r="AP12" s="16">
        <v>5782</v>
      </c>
      <c r="AQ12" s="16"/>
      <c r="AR12" s="16">
        <v>5187</v>
      </c>
      <c r="AS12" s="16"/>
      <c r="AT12" s="16">
        <v>5894</v>
      </c>
      <c r="AU12" s="16"/>
      <c r="AV12" s="16">
        <v>6239</v>
      </c>
      <c r="AW12" s="16"/>
      <c r="AX12" s="16">
        <v>6445</v>
      </c>
      <c r="AY12" s="16"/>
      <c r="AZ12" s="16">
        <v>6130</v>
      </c>
      <c r="BA12" s="16"/>
      <c r="BB12" s="16">
        <v>6014</v>
      </c>
      <c r="BC12" s="16"/>
      <c r="BD12" s="16">
        <v>70736</v>
      </c>
      <c r="BE12" s="16">
        <v>885529</v>
      </c>
      <c r="BF12" s="16"/>
      <c r="BG12" s="16">
        <v>5921</v>
      </c>
      <c r="BH12" s="16"/>
      <c r="BI12" s="16">
        <v>5761</v>
      </c>
      <c r="BJ12" s="16"/>
      <c r="BK12" s="16">
        <v>6550</v>
      </c>
      <c r="BL12" s="16"/>
      <c r="BM12" s="16">
        <v>6320</v>
      </c>
      <c r="BN12" s="16"/>
      <c r="BO12" s="16">
        <v>6510</v>
      </c>
      <c r="BP12" s="16"/>
      <c r="BQ12" s="16">
        <v>6365</v>
      </c>
      <c r="BR12" s="16"/>
      <c r="BS12" s="16">
        <v>5683</v>
      </c>
      <c r="BT12" s="16"/>
      <c r="BU12" s="16">
        <v>6352</v>
      </c>
      <c r="BV12" s="16"/>
      <c r="BW12" s="16">
        <v>6481</v>
      </c>
      <c r="BX12" s="16"/>
      <c r="BY12" s="16">
        <v>6620</v>
      </c>
      <c r="BZ12" s="16"/>
      <c r="CA12" s="16">
        <v>6463</v>
      </c>
      <c r="CB12" s="16"/>
      <c r="CC12" s="16">
        <v>6296</v>
      </c>
      <c r="CD12" s="16"/>
      <c r="CE12" s="16">
        <v>75322</v>
      </c>
      <c r="CF12" s="17"/>
      <c r="CG12" s="16"/>
      <c r="CH12" s="16">
        <v>6306</v>
      </c>
      <c r="CI12" s="16"/>
      <c r="CJ12" s="16">
        <v>6331</v>
      </c>
      <c r="CK12" s="16"/>
      <c r="CL12" s="16">
        <v>6521</v>
      </c>
      <c r="CM12" s="16"/>
      <c r="CN12" s="16">
        <v>6285</v>
      </c>
      <c r="CO12" s="16"/>
      <c r="CP12" s="16">
        <v>6664</v>
      </c>
      <c r="CQ12" s="16"/>
      <c r="CR12" s="16">
        <v>6322</v>
      </c>
      <c r="CS12" s="16"/>
      <c r="CT12" s="16">
        <v>5460</v>
      </c>
      <c r="CU12" s="16"/>
      <c r="CV12" s="16">
        <v>6216</v>
      </c>
      <c r="CW12" s="16"/>
      <c r="CX12" s="16">
        <v>6533</v>
      </c>
      <c r="CY12" s="16"/>
      <c r="CZ12" s="16">
        <v>6620</v>
      </c>
      <c r="DA12" s="16"/>
      <c r="DB12" s="16">
        <v>6468</v>
      </c>
      <c r="DC12" s="16"/>
      <c r="DD12" s="16">
        <v>6660</v>
      </c>
      <c r="DE12" s="16"/>
      <c r="DF12" s="16">
        <v>76386</v>
      </c>
      <c r="DG12" s="17"/>
      <c r="DH12" s="16"/>
      <c r="DI12" s="16">
        <v>6739</v>
      </c>
      <c r="DJ12" s="16"/>
      <c r="DK12" s="16">
        <v>6352</v>
      </c>
      <c r="DL12" s="16"/>
      <c r="DM12" s="16">
        <v>7103</v>
      </c>
      <c r="DN12" s="16"/>
      <c r="DO12" s="16">
        <v>6676</v>
      </c>
      <c r="DP12" s="16"/>
      <c r="DQ12" s="16">
        <v>7123</v>
      </c>
      <c r="DR12" s="16"/>
      <c r="DS12" s="16">
        <v>6854</v>
      </c>
      <c r="DT12" s="16"/>
      <c r="DU12" s="16">
        <v>6059</v>
      </c>
      <c r="DV12" s="16"/>
      <c r="DW12" s="16">
        <v>6712</v>
      </c>
      <c r="DX12" s="16"/>
      <c r="DY12" s="16">
        <v>6830</v>
      </c>
      <c r="DZ12" s="16"/>
      <c r="EA12" s="16">
        <v>7114</v>
      </c>
      <c r="EB12" s="16"/>
      <c r="EC12" s="16">
        <v>6921</v>
      </c>
      <c r="ED12" s="16"/>
      <c r="EE12" s="16">
        <v>6653</v>
      </c>
      <c r="EF12" s="16"/>
      <c r="EG12" s="16">
        <v>81136</v>
      </c>
      <c r="EH12" s="17"/>
      <c r="EI12" s="16"/>
      <c r="EJ12" s="16">
        <v>6906</v>
      </c>
      <c r="EK12" s="16"/>
      <c r="EL12" s="16">
        <v>6405</v>
      </c>
      <c r="EM12" s="16"/>
      <c r="EN12" s="16">
        <v>6991</v>
      </c>
      <c r="EO12" s="16"/>
      <c r="EP12" s="16">
        <v>6765</v>
      </c>
      <c r="EQ12" s="16"/>
      <c r="ER12" s="16">
        <v>7013</v>
      </c>
      <c r="ES12" s="16"/>
      <c r="ET12" s="16">
        <v>6538</v>
      </c>
      <c r="EU12" s="16"/>
      <c r="EV12" s="16">
        <v>5975</v>
      </c>
      <c r="EW12" s="16"/>
      <c r="EX12" s="16">
        <v>6600</v>
      </c>
      <c r="EY12" s="16"/>
      <c r="EZ12" s="16">
        <v>6741</v>
      </c>
      <c r="FA12" s="16"/>
      <c r="FB12" s="16">
        <v>7024</v>
      </c>
      <c r="FC12" s="16"/>
      <c r="FD12" s="16">
        <v>6809</v>
      </c>
      <c r="FE12" s="16"/>
      <c r="FF12" s="16">
        <v>6522</v>
      </c>
      <c r="FG12" s="16"/>
      <c r="FH12" s="16">
        <v>80289</v>
      </c>
      <c r="FI12" s="17"/>
      <c r="FJ12" s="16"/>
      <c r="FK12" s="16">
        <v>6864</v>
      </c>
      <c r="FL12" s="16"/>
      <c r="FM12" s="16">
        <v>6314</v>
      </c>
      <c r="FN12" s="16"/>
      <c r="FO12" s="16">
        <v>6918</v>
      </c>
      <c r="FP12" s="16"/>
      <c r="FQ12" s="16">
        <v>6584</v>
      </c>
      <c r="FR12" s="16"/>
      <c r="FS12" s="16">
        <v>7104</v>
      </c>
      <c r="FT12" s="16"/>
      <c r="FU12" s="16">
        <v>6489</v>
      </c>
      <c r="FV12" s="16"/>
      <c r="FW12" s="16">
        <v>6184</v>
      </c>
      <c r="FX12" s="16"/>
      <c r="FY12" s="16">
        <v>6654</v>
      </c>
      <c r="FZ12" s="16"/>
      <c r="GA12" s="16">
        <v>7043</v>
      </c>
      <c r="GB12" s="16"/>
      <c r="GC12" s="16">
        <v>7163</v>
      </c>
      <c r="GD12" s="16"/>
      <c r="GE12" s="16">
        <v>6937</v>
      </c>
      <c r="GF12" s="16"/>
      <c r="GG12" s="16">
        <v>6805</v>
      </c>
      <c r="GH12" s="16"/>
      <c r="GI12" s="16">
        <v>81059</v>
      </c>
      <c r="GJ12" s="17"/>
      <c r="GK12" s="16"/>
      <c r="GL12" s="16">
        <v>6934</v>
      </c>
      <c r="GM12" s="16"/>
      <c r="GN12" s="16">
        <v>6495</v>
      </c>
      <c r="GO12" s="16"/>
      <c r="GP12" s="16">
        <v>7158</v>
      </c>
      <c r="GQ12" s="16"/>
      <c r="GR12" s="16">
        <v>7117</v>
      </c>
      <c r="GS12" s="16"/>
      <c r="GT12" s="16">
        <v>7426</v>
      </c>
      <c r="GU12" s="16"/>
      <c r="GV12" s="16">
        <v>7056</v>
      </c>
      <c r="GW12" s="16"/>
      <c r="GX12" s="16">
        <v>6826</v>
      </c>
      <c r="GY12" s="16"/>
      <c r="GZ12" s="16">
        <v>7236</v>
      </c>
      <c r="HA12" s="16"/>
      <c r="HB12" s="16">
        <v>7359</v>
      </c>
      <c r="HC12" s="16"/>
      <c r="HD12" s="16">
        <v>7435</v>
      </c>
      <c r="HE12" s="16"/>
      <c r="HF12" s="16">
        <v>7284</v>
      </c>
      <c r="HG12" s="16"/>
      <c r="HH12" s="16">
        <v>7518</v>
      </c>
      <c r="HI12" s="16"/>
      <c r="HJ12" s="16">
        <v>85844</v>
      </c>
      <c r="HK12" s="17"/>
      <c r="HL12" s="16"/>
      <c r="HM12" s="16">
        <v>8049</v>
      </c>
      <c r="HN12" s="16"/>
      <c r="HO12" s="16">
        <v>7363</v>
      </c>
      <c r="HP12" s="16"/>
      <c r="HQ12" s="16">
        <v>8616</v>
      </c>
      <c r="HR12" s="16"/>
      <c r="HS12" s="16">
        <v>8273</v>
      </c>
      <c r="HT12" s="16"/>
      <c r="HU12" s="16">
        <v>8652</v>
      </c>
      <c r="HV12" s="16"/>
      <c r="HW12" s="16">
        <v>8445</v>
      </c>
      <c r="HX12" s="16"/>
      <c r="HY12" s="16">
        <v>7861</v>
      </c>
      <c r="HZ12" s="16"/>
      <c r="IA12" s="16">
        <v>8582</v>
      </c>
      <c r="IB12" s="16"/>
      <c r="IC12" s="16">
        <v>8761</v>
      </c>
      <c r="ID12" s="16"/>
      <c r="IE12" s="16">
        <v>8593</v>
      </c>
      <c r="IF12" s="16"/>
      <c r="IG12" s="16">
        <v>8514</v>
      </c>
      <c r="IH12" s="16"/>
      <c r="II12" s="16">
        <v>8246</v>
      </c>
      <c r="IJ12" s="16"/>
      <c r="IK12" s="16"/>
      <c r="IL12" s="16">
        <v>99955</v>
      </c>
      <c r="IM12" s="17"/>
      <c r="IN12" s="16">
        <v>7953</v>
      </c>
      <c r="IO12" s="16"/>
      <c r="IP12" s="16">
        <v>7358</v>
      </c>
      <c r="IQ12" s="16"/>
      <c r="IR12" s="16">
        <v>8391</v>
      </c>
      <c r="IS12" s="16"/>
      <c r="IT12" s="16">
        <v>8242</v>
      </c>
      <c r="IU12" s="16"/>
      <c r="IV12" s="16">
        <v>8473</v>
      </c>
      <c r="IW12" s="16"/>
      <c r="IX12" s="16">
        <v>8136</v>
      </c>
      <c r="IY12" s="16"/>
      <c r="IZ12" s="16">
        <v>7637</v>
      </c>
      <c r="JA12" s="16"/>
      <c r="JB12" s="16">
        <v>8139</v>
      </c>
      <c r="JC12" s="16"/>
      <c r="JD12" s="16">
        <v>9031</v>
      </c>
      <c r="JE12" s="16"/>
      <c r="JF12" s="16">
        <v>8441</v>
      </c>
      <c r="JG12" s="16"/>
      <c r="JH12" s="16">
        <v>8374</v>
      </c>
      <c r="JI12" s="16"/>
      <c r="JJ12" s="16">
        <v>9502</v>
      </c>
      <c r="JK12" s="16"/>
      <c r="JL12" s="16">
        <v>99677</v>
      </c>
      <c r="JM12" s="18"/>
      <c r="JN12" s="16"/>
      <c r="JO12" s="16">
        <v>9297</v>
      </c>
      <c r="JP12" s="17"/>
      <c r="JQ12" s="16">
        <v>8479</v>
      </c>
      <c r="JR12" s="16"/>
      <c r="JS12" s="16">
        <v>9568</v>
      </c>
      <c r="JT12" s="16"/>
      <c r="JU12" s="16">
        <v>8911</v>
      </c>
      <c r="JV12" s="16"/>
      <c r="JW12" s="16">
        <v>9393</v>
      </c>
      <c r="JX12" s="16"/>
      <c r="JY12" s="16">
        <v>8613</v>
      </c>
      <c r="JZ12" s="16"/>
      <c r="KA12" s="16">
        <v>8278</v>
      </c>
      <c r="KB12" s="16"/>
      <c r="KC12" s="16">
        <v>9188</v>
      </c>
      <c r="KD12" s="16"/>
      <c r="KE12" s="16">
        <v>9140</v>
      </c>
      <c r="KF12" s="16"/>
      <c r="KG12" s="16">
        <v>9535</v>
      </c>
      <c r="KH12" s="16"/>
      <c r="KI12" s="16">
        <v>9392</v>
      </c>
      <c r="KJ12" s="16"/>
      <c r="KK12" s="16">
        <v>9320</v>
      </c>
      <c r="KL12" s="16"/>
      <c r="KM12" s="16">
        <v>109114</v>
      </c>
      <c r="KN12" s="16"/>
      <c r="KO12" s="18"/>
      <c r="KP12" s="24" t="s">
        <v>12</v>
      </c>
    </row>
    <row r="13" spans="2:305"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48"/>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13"/>
      <c r="KN13" s="76"/>
      <c r="KO13" s="48"/>
      <c r="KP13" s="20"/>
    </row>
    <row r="14" spans="2:305" ht="4.5"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2"/>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3"/>
      <c r="KN14" s="21"/>
      <c r="KO14" s="22"/>
      <c r="KP14" s="20"/>
    </row>
    <row r="15" spans="2:305" ht="10.5" customHeight="1" x14ac:dyDescent="0.2">
      <c r="B15" s="14">
        <v>2</v>
      </c>
      <c r="C15" s="13"/>
      <c r="D15" s="18" t="s">
        <v>13</v>
      </c>
      <c r="E15" s="16">
        <v>6420</v>
      </c>
      <c r="F15" s="16"/>
      <c r="G15" s="16">
        <v>5970</v>
      </c>
      <c r="H15" s="16"/>
      <c r="I15" s="16">
        <v>6279</v>
      </c>
      <c r="J15" s="16"/>
      <c r="K15" s="16">
        <v>6353</v>
      </c>
      <c r="L15" s="16"/>
      <c r="M15" s="16">
        <v>6474</v>
      </c>
      <c r="N15" s="16"/>
      <c r="O15" s="16">
        <v>6096</v>
      </c>
      <c r="P15" s="16"/>
      <c r="Q15" s="16">
        <v>5770</v>
      </c>
      <c r="R15" s="16"/>
      <c r="S15" s="16">
        <v>6360</v>
      </c>
      <c r="T15" s="16"/>
      <c r="U15" s="16">
        <v>6244</v>
      </c>
      <c r="V15" s="16"/>
      <c r="W15" s="16">
        <v>6498</v>
      </c>
      <c r="X15" s="16"/>
      <c r="Y15" s="16">
        <v>5889</v>
      </c>
      <c r="Z15" s="16"/>
      <c r="AA15" s="16">
        <v>5529</v>
      </c>
      <c r="AB15" s="16"/>
      <c r="AC15" s="16">
        <v>73882</v>
      </c>
      <c r="AD15" s="21"/>
      <c r="AE15" s="21"/>
      <c r="AF15" s="16">
        <v>5442</v>
      </c>
      <c r="AG15" s="16"/>
      <c r="AH15" s="16">
        <v>5289</v>
      </c>
      <c r="AI15" s="16"/>
      <c r="AJ15" s="16">
        <v>5803</v>
      </c>
      <c r="AK15" s="16"/>
      <c r="AL15" s="16">
        <v>5516</v>
      </c>
      <c r="AM15" s="16"/>
      <c r="AN15" s="16">
        <v>5702</v>
      </c>
      <c r="AO15" s="16"/>
      <c r="AP15" s="16">
        <v>4896</v>
      </c>
      <c r="AQ15" s="16"/>
      <c r="AR15" s="16">
        <v>5108</v>
      </c>
      <c r="AS15" s="16"/>
      <c r="AT15" s="16">
        <v>5725</v>
      </c>
      <c r="AU15" s="16"/>
      <c r="AV15" s="16">
        <v>5892</v>
      </c>
      <c r="AW15" s="16"/>
      <c r="AX15" s="16">
        <v>6081</v>
      </c>
      <c r="AY15" s="16"/>
      <c r="AZ15" s="16">
        <v>5786</v>
      </c>
      <c r="BA15" s="16"/>
      <c r="BB15" s="16">
        <v>5682</v>
      </c>
      <c r="BC15" s="16"/>
      <c r="BD15" s="16">
        <v>66922</v>
      </c>
      <c r="BE15" s="21"/>
      <c r="BF15" s="21"/>
      <c r="BG15" s="16">
        <v>5708</v>
      </c>
      <c r="BH15" s="16"/>
      <c r="BI15" s="16">
        <v>5667</v>
      </c>
      <c r="BJ15" s="16"/>
      <c r="BK15" s="16">
        <v>6404</v>
      </c>
      <c r="BL15" s="16"/>
      <c r="BM15" s="16">
        <v>5938</v>
      </c>
      <c r="BN15" s="16"/>
      <c r="BO15" s="16">
        <v>6026</v>
      </c>
      <c r="BP15" s="16"/>
      <c r="BQ15" s="16">
        <v>5967</v>
      </c>
      <c r="BR15" s="16"/>
      <c r="BS15" s="16">
        <v>5393</v>
      </c>
      <c r="BT15" s="16"/>
      <c r="BU15" s="16">
        <v>6105</v>
      </c>
      <c r="BV15" s="16"/>
      <c r="BW15" s="16">
        <v>6177</v>
      </c>
      <c r="BX15" s="16"/>
      <c r="BY15" s="16">
        <v>6176</v>
      </c>
      <c r="BZ15" s="16"/>
      <c r="CA15" s="16">
        <v>6191</v>
      </c>
      <c r="CB15" s="16"/>
      <c r="CC15" s="16">
        <v>5997</v>
      </c>
      <c r="CD15" s="16"/>
      <c r="CE15" s="16">
        <v>71749</v>
      </c>
      <c r="CF15" s="21"/>
      <c r="CG15" s="21"/>
      <c r="CH15" s="16">
        <v>5787</v>
      </c>
      <c r="CI15" s="16"/>
      <c r="CJ15" s="16">
        <v>5844</v>
      </c>
      <c r="CK15" s="16"/>
      <c r="CL15" s="16">
        <v>6209</v>
      </c>
      <c r="CM15" s="16"/>
      <c r="CN15" s="16">
        <v>6359</v>
      </c>
      <c r="CO15" s="16"/>
      <c r="CP15" s="16">
        <v>6282</v>
      </c>
      <c r="CQ15" s="16"/>
      <c r="CR15" s="16">
        <v>5932</v>
      </c>
      <c r="CS15" s="16"/>
      <c r="CT15" s="16">
        <v>5206</v>
      </c>
      <c r="CU15" s="16"/>
      <c r="CV15" s="16">
        <v>5920</v>
      </c>
      <c r="CW15" s="16"/>
      <c r="CX15" s="16">
        <v>6074</v>
      </c>
      <c r="CY15" s="16"/>
      <c r="CZ15" s="16">
        <v>6191</v>
      </c>
      <c r="DA15" s="16"/>
      <c r="DB15" s="16">
        <v>5985</v>
      </c>
      <c r="DC15" s="16"/>
      <c r="DD15" s="16">
        <v>6154</v>
      </c>
      <c r="DE15" s="16"/>
      <c r="DF15" s="16">
        <v>71943</v>
      </c>
      <c r="DG15" s="21"/>
      <c r="DH15" s="21"/>
      <c r="DI15" s="16">
        <v>6305</v>
      </c>
      <c r="DJ15" s="16"/>
      <c r="DK15" s="16">
        <v>5916</v>
      </c>
      <c r="DL15" s="16"/>
      <c r="DM15" s="16">
        <v>6593</v>
      </c>
      <c r="DN15" s="16"/>
      <c r="DO15" s="16">
        <v>5702</v>
      </c>
      <c r="DP15" s="16"/>
      <c r="DQ15" s="16">
        <v>6305</v>
      </c>
      <c r="DR15" s="16"/>
      <c r="DS15" s="16">
        <v>5957</v>
      </c>
      <c r="DT15" s="16"/>
      <c r="DU15" s="16">
        <v>4884</v>
      </c>
      <c r="DV15" s="16"/>
      <c r="DW15" s="16">
        <v>5895</v>
      </c>
      <c r="DX15" s="16"/>
      <c r="DY15" s="16">
        <v>5899</v>
      </c>
      <c r="DZ15" s="16"/>
      <c r="EA15" s="16">
        <v>6431</v>
      </c>
      <c r="EB15" s="16"/>
      <c r="EC15" s="16">
        <v>6389</v>
      </c>
      <c r="ED15" s="16"/>
      <c r="EE15" s="16">
        <v>6214</v>
      </c>
      <c r="EF15" s="16"/>
      <c r="EG15" s="16">
        <v>72490</v>
      </c>
      <c r="EH15" s="21"/>
      <c r="EI15" s="21"/>
      <c r="EJ15" s="16">
        <v>6530</v>
      </c>
      <c r="EK15" s="16"/>
      <c r="EL15" s="16">
        <v>5949</v>
      </c>
      <c r="EM15" s="16"/>
      <c r="EN15" s="16">
        <v>6448</v>
      </c>
      <c r="EO15" s="16"/>
      <c r="EP15" s="16">
        <v>6090</v>
      </c>
      <c r="EQ15" s="16"/>
      <c r="ER15" s="16">
        <v>6144</v>
      </c>
      <c r="ES15" s="16"/>
      <c r="ET15" s="16">
        <v>5825</v>
      </c>
      <c r="EU15" s="16"/>
      <c r="EV15" s="16">
        <v>4969</v>
      </c>
      <c r="EW15" s="16"/>
      <c r="EX15" s="16">
        <v>5930</v>
      </c>
      <c r="EY15" s="16"/>
      <c r="EZ15" s="16">
        <v>6072</v>
      </c>
      <c r="FA15" s="16"/>
      <c r="FB15" s="16">
        <v>6145</v>
      </c>
      <c r="FC15" s="16"/>
      <c r="FD15" s="16">
        <v>6144</v>
      </c>
      <c r="FE15" s="16"/>
      <c r="FF15" s="16">
        <v>6180</v>
      </c>
      <c r="FG15" s="16"/>
      <c r="FH15" s="16">
        <v>72426</v>
      </c>
      <c r="FI15" s="21"/>
      <c r="FJ15" s="21"/>
      <c r="FK15" s="16">
        <v>6598</v>
      </c>
      <c r="FL15" s="16"/>
      <c r="FM15" s="16">
        <v>5994</v>
      </c>
      <c r="FN15" s="16"/>
      <c r="FO15" s="16">
        <v>6612</v>
      </c>
      <c r="FP15" s="16"/>
      <c r="FQ15" s="16">
        <v>5877</v>
      </c>
      <c r="FR15" s="16"/>
      <c r="FS15" s="16">
        <v>6226</v>
      </c>
      <c r="FT15" s="16"/>
      <c r="FU15" s="16">
        <v>5555</v>
      </c>
      <c r="FV15" s="16"/>
      <c r="FW15" s="16">
        <v>5492</v>
      </c>
      <c r="FX15" s="16"/>
      <c r="FY15" s="16">
        <v>5941</v>
      </c>
      <c r="FZ15" s="16"/>
      <c r="GA15" s="16">
        <v>6041</v>
      </c>
      <c r="GB15" s="16"/>
      <c r="GC15" s="16">
        <v>6563</v>
      </c>
      <c r="GD15" s="16"/>
      <c r="GE15" s="16">
        <v>6483</v>
      </c>
      <c r="GF15" s="16"/>
      <c r="GG15" s="16">
        <v>6483</v>
      </c>
      <c r="GH15" s="16"/>
      <c r="GI15" s="16">
        <v>73865</v>
      </c>
      <c r="GJ15" s="21"/>
      <c r="GK15" s="21"/>
      <c r="GL15" s="16">
        <v>6724</v>
      </c>
      <c r="GM15" s="16"/>
      <c r="GN15" s="16">
        <v>6327</v>
      </c>
      <c r="GO15" s="16"/>
      <c r="GP15" s="16">
        <v>5577</v>
      </c>
      <c r="GQ15" s="16"/>
      <c r="GR15" s="16">
        <v>2155</v>
      </c>
      <c r="GS15" s="16"/>
      <c r="GT15" s="16">
        <v>2224</v>
      </c>
      <c r="GU15" s="16"/>
      <c r="GV15" s="16">
        <v>2705</v>
      </c>
      <c r="GW15" s="16"/>
      <c r="GX15" s="16">
        <v>3327</v>
      </c>
      <c r="GY15" s="16"/>
      <c r="GZ15" s="16">
        <v>3854</v>
      </c>
      <c r="HA15" s="16"/>
      <c r="HB15" s="16">
        <v>4054</v>
      </c>
      <c r="HC15" s="16"/>
      <c r="HD15" s="16">
        <v>4181</v>
      </c>
      <c r="HE15" s="16"/>
      <c r="HF15" s="16">
        <v>4617</v>
      </c>
      <c r="HG15" s="16"/>
      <c r="HH15" s="16">
        <v>5270</v>
      </c>
      <c r="HI15" s="16"/>
      <c r="HJ15" s="16">
        <v>51015</v>
      </c>
      <c r="HK15" s="21"/>
      <c r="HL15" s="21"/>
      <c r="HM15" s="16">
        <v>6138</v>
      </c>
      <c r="HN15" s="16"/>
      <c r="HO15" s="16">
        <v>4603</v>
      </c>
      <c r="HP15" s="16"/>
      <c r="HQ15" s="16">
        <v>5210</v>
      </c>
      <c r="HR15" s="16"/>
      <c r="HS15" s="16">
        <v>5279</v>
      </c>
      <c r="HT15" s="16"/>
      <c r="HU15" s="16">
        <v>5776</v>
      </c>
      <c r="HV15" s="16"/>
      <c r="HW15" s="16">
        <v>5668</v>
      </c>
      <c r="HX15" s="16"/>
      <c r="HY15" s="16">
        <v>5517</v>
      </c>
      <c r="HZ15" s="16"/>
      <c r="IA15" s="16">
        <v>5966</v>
      </c>
      <c r="IB15" s="16"/>
      <c r="IC15" s="16">
        <v>5883</v>
      </c>
      <c r="ID15" s="16"/>
      <c r="IE15" s="16">
        <v>5975</v>
      </c>
      <c r="IF15" s="16"/>
      <c r="IG15" s="16">
        <v>6222</v>
      </c>
      <c r="IH15" s="16"/>
      <c r="II15" s="16">
        <v>6820</v>
      </c>
      <c r="IJ15" s="16"/>
      <c r="IK15" s="16"/>
      <c r="IL15" s="16">
        <v>69057</v>
      </c>
      <c r="IM15" s="21"/>
      <c r="IN15" s="16">
        <v>6580</v>
      </c>
      <c r="IO15" s="16"/>
      <c r="IP15" s="16">
        <v>5983</v>
      </c>
      <c r="IQ15" s="16"/>
      <c r="IR15" s="16">
        <v>6767</v>
      </c>
      <c r="IS15" s="16"/>
      <c r="IT15" s="16">
        <v>6609</v>
      </c>
      <c r="IU15" s="16"/>
      <c r="IV15" s="16">
        <v>6906</v>
      </c>
      <c r="IW15" s="16"/>
      <c r="IX15" s="16">
        <v>6360</v>
      </c>
      <c r="IY15" s="16"/>
      <c r="IZ15" s="16">
        <v>5815</v>
      </c>
      <c r="JA15" s="16"/>
      <c r="JB15" s="16">
        <v>6144</v>
      </c>
      <c r="JC15" s="16"/>
      <c r="JD15" s="16">
        <v>6468</v>
      </c>
      <c r="JE15" s="16"/>
      <c r="JF15" s="16">
        <v>6635</v>
      </c>
      <c r="JG15" s="16"/>
      <c r="JH15" s="16">
        <v>6616</v>
      </c>
      <c r="JI15" s="16"/>
      <c r="JJ15" s="16">
        <v>7366</v>
      </c>
      <c r="JK15" s="16"/>
      <c r="JL15" s="16">
        <v>78249</v>
      </c>
      <c r="JM15" s="22"/>
      <c r="JN15" s="16"/>
      <c r="JO15" s="16">
        <v>7896</v>
      </c>
      <c r="JP15" s="21"/>
      <c r="JQ15" s="16">
        <v>7071</v>
      </c>
      <c r="JR15" s="16"/>
      <c r="JS15" s="16">
        <v>7765</v>
      </c>
      <c r="JT15" s="16"/>
      <c r="JU15" s="16">
        <v>6733</v>
      </c>
      <c r="JV15" s="16"/>
      <c r="JW15" s="16">
        <v>7232</v>
      </c>
      <c r="JX15" s="16"/>
      <c r="JY15" s="16">
        <v>6605</v>
      </c>
      <c r="JZ15" s="16"/>
      <c r="KA15" s="16">
        <v>6205</v>
      </c>
      <c r="KB15" s="16"/>
      <c r="KC15" s="16">
        <v>6784</v>
      </c>
      <c r="KD15" s="16"/>
      <c r="KE15" s="16">
        <v>6753</v>
      </c>
      <c r="KF15" s="16"/>
      <c r="KG15" s="16">
        <v>7411</v>
      </c>
      <c r="KH15" s="16"/>
      <c r="KI15" s="16">
        <v>7528</v>
      </c>
      <c r="KJ15" s="16"/>
      <c r="KK15" s="16">
        <v>7267</v>
      </c>
      <c r="KL15" s="16"/>
      <c r="KM15" s="16">
        <v>84978</v>
      </c>
      <c r="KN15" s="16"/>
      <c r="KO15" s="22"/>
      <c r="KP15" s="24" t="s">
        <v>273</v>
      </c>
      <c r="KR15" s="38"/>
      <c r="KS15" s="39"/>
    </row>
    <row r="16" spans="2:305" ht="4.5" customHeight="1" x14ac:dyDescent="0.2">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7"/>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9"/>
      <c r="JN16" s="23"/>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8"/>
      <c r="KM16" s="27"/>
      <c r="KN16" s="27"/>
      <c r="KO16" s="29"/>
      <c r="KP16" s="30"/>
    </row>
    <row r="17" spans="2:302" ht="4.5" customHeight="1" x14ac:dyDescent="0.2">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2"/>
      <c r="JN17" s="23"/>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1"/>
      <c r="KM17" s="23"/>
      <c r="KN17" s="23"/>
      <c r="KO17" s="22"/>
      <c r="KP17" s="20"/>
    </row>
    <row r="18" spans="2:302" ht="10.5" customHeight="1" x14ac:dyDescent="0.2">
      <c r="B18" s="13">
        <v>3</v>
      </c>
      <c r="C18" s="14"/>
      <c r="D18" s="15" t="s">
        <v>14</v>
      </c>
      <c r="E18" s="16">
        <v>3777</v>
      </c>
      <c r="F18" s="16"/>
      <c r="G18" s="16">
        <v>3621</v>
      </c>
      <c r="H18" s="16"/>
      <c r="I18" s="16">
        <v>3844</v>
      </c>
      <c r="J18" s="16"/>
      <c r="K18" s="16">
        <v>3527</v>
      </c>
      <c r="L18" s="16"/>
      <c r="M18" s="16">
        <v>3312</v>
      </c>
      <c r="N18" s="16"/>
      <c r="O18" s="16">
        <v>3168</v>
      </c>
      <c r="P18" s="16"/>
      <c r="Q18" s="16">
        <v>3229</v>
      </c>
      <c r="R18" s="16"/>
      <c r="S18" s="16">
        <v>3229</v>
      </c>
      <c r="T18" s="16"/>
      <c r="U18" s="16">
        <v>2971</v>
      </c>
      <c r="V18" s="16"/>
      <c r="W18" s="16">
        <v>3107</v>
      </c>
      <c r="X18" s="16"/>
      <c r="Y18" s="16">
        <v>3243</v>
      </c>
      <c r="Z18" s="16"/>
      <c r="AA18" s="16">
        <v>3510</v>
      </c>
      <c r="AB18" s="16"/>
      <c r="AC18" s="16">
        <v>40538</v>
      </c>
      <c r="AD18" s="31"/>
      <c r="AE18" s="31"/>
      <c r="AF18" s="16">
        <v>3204</v>
      </c>
      <c r="AG18" s="16"/>
      <c r="AH18" s="16">
        <v>3384</v>
      </c>
      <c r="AI18" s="16"/>
      <c r="AJ18" s="16">
        <v>3750</v>
      </c>
      <c r="AK18" s="16"/>
      <c r="AL18" s="16">
        <v>3324</v>
      </c>
      <c r="AM18" s="16"/>
      <c r="AN18" s="16">
        <v>3102</v>
      </c>
      <c r="AO18" s="16"/>
      <c r="AP18" s="16">
        <v>2487</v>
      </c>
      <c r="AQ18" s="16"/>
      <c r="AR18" s="16">
        <v>2291</v>
      </c>
      <c r="AS18" s="16"/>
      <c r="AT18" s="16">
        <v>2778</v>
      </c>
      <c r="AU18" s="16"/>
      <c r="AV18" s="16">
        <v>3256</v>
      </c>
      <c r="AW18" s="16"/>
      <c r="AX18" s="16">
        <v>3622</v>
      </c>
      <c r="AY18" s="16"/>
      <c r="AZ18" s="16">
        <v>3422</v>
      </c>
      <c r="BA18" s="16"/>
      <c r="BB18" s="16">
        <v>3470</v>
      </c>
      <c r="BC18" s="16"/>
      <c r="BD18" s="16">
        <v>38090</v>
      </c>
      <c r="BE18" s="31"/>
      <c r="BF18" s="31"/>
      <c r="BG18" s="16">
        <v>3370</v>
      </c>
      <c r="BH18" s="54"/>
      <c r="BI18" s="16">
        <v>3308</v>
      </c>
      <c r="BJ18" s="16"/>
      <c r="BK18" s="16">
        <v>4004</v>
      </c>
      <c r="BL18" s="16"/>
      <c r="BM18" s="16">
        <v>3421</v>
      </c>
      <c r="BN18" s="16"/>
      <c r="BO18" s="16">
        <v>3375</v>
      </c>
      <c r="BP18" s="16"/>
      <c r="BQ18" s="16">
        <v>3418</v>
      </c>
      <c r="BR18" s="16"/>
      <c r="BS18" s="16">
        <v>2856</v>
      </c>
      <c r="BT18" s="16"/>
      <c r="BU18" s="16">
        <v>3114</v>
      </c>
      <c r="BV18" s="16"/>
      <c r="BW18" s="16">
        <v>3058</v>
      </c>
      <c r="BX18" s="16"/>
      <c r="BY18" s="16">
        <v>3310</v>
      </c>
      <c r="BZ18" s="16"/>
      <c r="CA18" s="16">
        <v>3257</v>
      </c>
      <c r="CB18" s="16"/>
      <c r="CC18" s="16">
        <v>3512</v>
      </c>
      <c r="CD18" s="16"/>
      <c r="CE18" s="16">
        <v>40003</v>
      </c>
      <c r="CF18" s="31"/>
      <c r="CG18" s="31"/>
      <c r="CH18" s="16">
        <v>2979</v>
      </c>
      <c r="CI18" s="54"/>
      <c r="CJ18" s="16">
        <v>3424</v>
      </c>
      <c r="CK18" s="16"/>
      <c r="CL18" s="16">
        <v>3559</v>
      </c>
      <c r="CM18" s="16"/>
      <c r="CN18" s="16">
        <v>3702</v>
      </c>
      <c r="CO18" s="16"/>
      <c r="CP18" s="16">
        <v>3461</v>
      </c>
      <c r="CQ18" s="16"/>
      <c r="CR18" s="16">
        <v>3250</v>
      </c>
      <c r="CS18" s="16"/>
      <c r="CT18" s="16">
        <v>3102</v>
      </c>
      <c r="CU18" s="16"/>
      <c r="CV18" s="16">
        <v>3798</v>
      </c>
      <c r="CW18" s="16"/>
      <c r="CX18" s="16">
        <v>3495</v>
      </c>
      <c r="CY18" s="16"/>
      <c r="CZ18" s="16">
        <v>3201</v>
      </c>
      <c r="DA18" s="16"/>
      <c r="DB18" s="16">
        <v>2741</v>
      </c>
      <c r="DC18" s="16"/>
      <c r="DD18" s="16">
        <v>3691</v>
      </c>
      <c r="DE18" s="16"/>
      <c r="DF18" s="16">
        <v>40403</v>
      </c>
      <c r="DG18" s="31"/>
      <c r="DH18" s="31"/>
      <c r="DI18" s="16">
        <v>3879</v>
      </c>
      <c r="DJ18" s="54"/>
      <c r="DK18" s="16">
        <v>3663</v>
      </c>
      <c r="DL18" s="16"/>
      <c r="DM18" s="16">
        <v>3589</v>
      </c>
      <c r="DN18" s="16"/>
      <c r="DO18" s="16">
        <v>2883</v>
      </c>
      <c r="DP18" s="16"/>
      <c r="DQ18" s="16">
        <v>2825</v>
      </c>
      <c r="DR18" s="16"/>
      <c r="DS18" s="16">
        <v>2814</v>
      </c>
      <c r="DT18" s="16"/>
      <c r="DU18" s="16">
        <v>2715</v>
      </c>
      <c r="DV18" s="16"/>
      <c r="DW18" s="16">
        <v>3184</v>
      </c>
      <c r="DX18" s="16"/>
      <c r="DY18" s="16">
        <v>3189</v>
      </c>
      <c r="DZ18" s="16"/>
      <c r="EA18" s="16">
        <v>3571</v>
      </c>
      <c r="EB18" s="16"/>
      <c r="EC18" s="16">
        <v>3467</v>
      </c>
      <c r="ED18" s="16"/>
      <c r="EE18" s="16">
        <v>3566</v>
      </c>
      <c r="EF18" s="16"/>
      <c r="EG18" s="16">
        <v>39345</v>
      </c>
      <c r="EH18" s="31"/>
      <c r="EI18" s="31"/>
      <c r="EJ18" s="16">
        <v>3699</v>
      </c>
      <c r="EK18" s="54"/>
      <c r="EL18" s="16">
        <v>3265</v>
      </c>
      <c r="EM18" s="16"/>
      <c r="EN18" s="16">
        <v>3596</v>
      </c>
      <c r="EO18" s="16"/>
      <c r="EP18" s="16">
        <v>3299</v>
      </c>
      <c r="EQ18" s="16"/>
      <c r="ER18" s="16">
        <v>2547</v>
      </c>
      <c r="ES18" s="16"/>
      <c r="ET18" s="16">
        <v>2171</v>
      </c>
      <c r="EU18" s="16"/>
      <c r="EV18" s="16">
        <v>2128</v>
      </c>
      <c r="EW18" s="16"/>
      <c r="EX18" s="16">
        <v>2670</v>
      </c>
      <c r="EY18" s="16"/>
      <c r="EZ18" s="16">
        <v>2954</v>
      </c>
      <c r="FA18" s="16"/>
      <c r="FB18" s="16">
        <v>2847</v>
      </c>
      <c r="FC18" s="16"/>
      <c r="FD18" s="16">
        <v>3194</v>
      </c>
      <c r="FE18" s="16"/>
      <c r="FF18" s="16">
        <v>3611</v>
      </c>
      <c r="FG18" s="16"/>
      <c r="FH18" s="16">
        <v>35981</v>
      </c>
      <c r="FI18" s="31"/>
      <c r="FJ18" s="31"/>
      <c r="FK18" s="16">
        <v>3404</v>
      </c>
      <c r="FL18" s="54"/>
      <c r="FM18" s="16">
        <v>2677</v>
      </c>
      <c r="FN18" s="16"/>
      <c r="FO18" s="16">
        <v>3613</v>
      </c>
      <c r="FP18" s="16"/>
      <c r="FQ18" s="16">
        <v>3291</v>
      </c>
      <c r="FR18" s="16"/>
      <c r="FS18" s="16">
        <v>3429</v>
      </c>
      <c r="FT18" s="16"/>
      <c r="FU18" s="16">
        <v>2479</v>
      </c>
      <c r="FV18" s="16"/>
      <c r="FW18" s="16">
        <v>3350</v>
      </c>
      <c r="FX18" s="16"/>
      <c r="FY18" s="16">
        <v>3175</v>
      </c>
      <c r="FZ18" s="16"/>
      <c r="GA18" s="16">
        <v>3305</v>
      </c>
      <c r="GB18" s="16"/>
      <c r="GC18" s="16">
        <v>3404</v>
      </c>
      <c r="GD18" s="16"/>
      <c r="GE18" s="16">
        <v>3607</v>
      </c>
      <c r="GF18" s="16"/>
      <c r="GG18" s="16">
        <v>4051</v>
      </c>
      <c r="GH18" s="16"/>
      <c r="GI18" s="16">
        <v>39785</v>
      </c>
      <c r="GJ18" s="31"/>
      <c r="GK18" s="31"/>
      <c r="GL18" s="16">
        <v>4852</v>
      </c>
      <c r="GM18" s="54"/>
      <c r="GN18" s="16">
        <v>4475</v>
      </c>
      <c r="GO18" s="16"/>
      <c r="GP18" s="16">
        <v>4131</v>
      </c>
      <c r="GQ18" s="16"/>
      <c r="GR18" s="16">
        <v>1677</v>
      </c>
      <c r="GS18" s="16"/>
      <c r="GT18" s="16">
        <v>1600</v>
      </c>
      <c r="GU18" s="16"/>
      <c r="GV18" s="16">
        <v>1826</v>
      </c>
      <c r="GW18" s="16"/>
      <c r="GX18" s="16">
        <v>2530</v>
      </c>
      <c r="GY18" s="16"/>
      <c r="GZ18" s="16">
        <v>2507</v>
      </c>
      <c r="HA18" s="16"/>
      <c r="HB18" s="16">
        <v>2498</v>
      </c>
      <c r="HC18" s="16"/>
      <c r="HD18" s="16">
        <v>2636</v>
      </c>
      <c r="HE18" s="16"/>
      <c r="HF18" s="16">
        <v>2894</v>
      </c>
      <c r="HG18" s="16"/>
      <c r="HH18" s="16">
        <v>3673</v>
      </c>
      <c r="HI18" s="16"/>
      <c r="HJ18" s="16">
        <v>35299</v>
      </c>
      <c r="HK18" s="31"/>
      <c r="HL18" s="31"/>
      <c r="HM18" s="16">
        <v>4169</v>
      </c>
      <c r="HN18" s="54"/>
      <c r="HO18" s="16">
        <v>2575</v>
      </c>
      <c r="HP18" s="16"/>
      <c r="HQ18" s="16">
        <v>3181</v>
      </c>
      <c r="HR18" s="16"/>
      <c r="HS18" s="16">
        <v>3596</v>
      </c>
      <c r="HT18" s="16"/>
      <c r="HU18" s="16">
        <v>4030</v>
      </c>
      <c r="HV18" s="16"/>
      <c r="HW18" s="16">
        <v>3568</v>
      </c>
      <c r="HX18" s="16"/>
      <c r="HY18" s="16">
        <v>3466</v>
      </c>
      <c r="HZ18" s="16"/>
      <c r="IA18" s="16">
        <v>3985</v>
      </c>
      <c r="IB18" s="16"/>
      <c r="IC18" s="16">
        <v>3591</v>
      </c>
      <c r="ID18" s="16"/>
      <c r="IE18" s="16">
        <v>3099</v>
      </c>
      <c r="IF18" s="16"/>
      <c r="IG18" s="16">
        <v>2846</v>
      </c>
      <c r="IH18" s="16"/>
      <c r="II18" s="16">
        <v>3184</v>
      </c>
      <c r="IJ18" s="16"/>
      <c r="IK18" s="16"/>
      <c r="IL18" s="16">
        <v>41290</v>
      </c>
      <c r="IM18" s="31"/>
      <c r="IN18" s="16">
        <v>3851</v>
      </c>
      <c r="IO18" s="54"/>
      <c r="IP18" s="16">
        <v>2752</v>
      </c>
      <c r="IQ18" s="16"/>
      <c r="IR18" s="16">
        <v>2265</v>
      </c>
      <c r="IS18" s="16"/>
      <c r="IT18" s="16">
        <v>2904</v>
      </c>
      <c r="IU18" s="16"/>
      <c r="IV18" s="16">
        <v>3317</v>
      </c>
      <c r="IW18" s="16"/>
      <c r="IX18" s="16">
        <v>2993</v>
      </c>
      <c r="IY18" s="16"/>
      <c r="IZ18" s="16">
        <v>2998</v>
      </c>
      <c r="JA18" s="16"/>
      <c r="JB18" s="16">
        <v>2892</v>
      </c>
      <c r="JC18" s="16"/>
      <c r="JD18" s="16">
        <v>3469</v>
      </c>
      <c r="JE18" s="16"/>
      <c r="JF18" s="16">
        <v>3387</v>
      </c>
      <c r="JG18" s="16"/>
      <c r="JH18" s="16">
        <v>3605</v>
      </c>
      <c r="JI18" s="16"/>
      <c r="JJ18" s="16">
        <v>3154</v>
      </c>
      <c r="JK18" s="16"/>
      <c r="JL18" s="16">
        <v>37587</v>
      </c>
      <c r="JM18" s="40"/>
      <c r="JN18" s="16"/>
      <c r="JO18" s="16">
        <v>3457</v>
      </c>
      <c r="JP18" s="31"/>
      <c r="JQ18" s="16">
        <v>3451</v>
      </c>
      <c r="JR18" s="54"/>
      <c r="JS18" s="16">
        <v>3371</v>
      </c>
      <c r="JT18" s="16"/>
      <c r="JU18" s="16">
        <v>3116</v>
      </c>
      <c r="JV18" s="16"/>
      <c r="JW18" s="16">
        <v>3118</v>
      </c>
      <c r="JX18" s="16"/>
      <c r="JY18" s="16">
        <v>2589</v>
      </c>
      <c r="JZ18" s="16"/>
      <c r="KA18" s="16">
        <v>3041</v>
      </c>
      <c r="KB18" s="16"/>
      <c r="KC18" s="16">
        <v>2875</v>
      </c>
      <c r="KD18" s="16"/>
      <c r="KE18" s="16">
        <v>3218</v>
      </c>
      <c r="KF18" s="16"/>
      <c r="KG18" s="16">
        <v>2464</v>
      </c>
      <c r="KH18" s="16"/>
      <c r="KI18" s="16">
        <v>3379</v>
      </c>
      <c r="KJ18" s="16"/>
      <c r="KK18" s="16">
        <v>2677</v>
      </c>
      <c r="KL18" s="16"/>
      <c r="KM18" s="16">
        <v>36756</v>
      </c>
      <c r="KN18" s="16"/>
      <c r="KO18" s="40"/>
      <c r="KP18" s="15" t="s">
        <v>15</v>
      </c>
    </row>
    <row r="19" spans="2:302" ht="10.5" customHeight="1" x14ac:dyDescent="0.2">
      <c r="B19" s="13">
        <v>4</v>
      </c>
      <c r="C19" s="13"/>
      <c r="D19" s="19" t="s">
        <v>16</v>
      </c>
      <c r="E19" s="41">
        <v>58.831775700934571</v>
      </c>
      <c r="F19" s="41"/>
      <c r="G19" s="41">
        <v>60.653266331658294</v>
      </c>
      <c r="H19" s="41"/>
      <c r="I19" s="41">
        <v>61.219939480809046</v>
      </c>
      <c r="J19" s="41"/>
      <c r="K19" s="41">
        <v>55.517078545569021</v>
      </c>
      <c r="L19" s="41"/>
      <c r="M19" s="41">
        <v>51.158480074142723</v>
      </c>
      <c r="N19" s="41"/>
      <c r="O19" s="41">
        <v>51.968503937007867</v>
      </c>
      <c r="P19" s="41"/>
      <c r="Q19" s="41">
        <v>55.961871750433275</v>
      </c>
      <c r="R19" s="41"/>
      <c r="S19" s="41">
        <v>50.770440251572325</v>
      </c>
      <c r="T19" s="41"/>
      <c r="U19" s="41">
        <v>47.581678411274822</v>
      </c>
      <c r="V19" s="41"/>
      <c r="W19" s="41">
        <v>47.814712219144354</v>
      </c>
      <c r="X19" s="41"/>
      <c r="Y19" s="41">
        <v>55.06877228731534</v>
      </c>
      <c r="Z19" s="41"/>
      <c r="AA19" s="41">
        <v>63.483450895279439</v>
      </c>
      <c r="AB19" s="41"/>
      <c r="AC19" s="41">
        <v>54.868574212934142</v>
      </c>
      <c r="AD19" s="41"/>
      <c r="AE19" s="41"/>
      <c r="AF19" s="41">
        <v>58.875413450937153</v>
      </c>
      <c r="AG19" s="41"/>
      <c r="AH19" s="41">
        <v>63.98184912081679</v>
      </c>
      <c r="AI19" s="41"/>
      <c r="AJ19" s="41">
        <v>64.621747372048944</v>
      </c>
      <c r="AK19" s="41"/>
      <c r="AL19" s="41">
        <v>60.2610587382161</v>
      </c>
      <c r="AM19" s="41"/>
      <c r="AN19" s="41">
        <v>54.401964223079624</v>
      </c>
      <c r="AO19" s="41"/>
      <c r="AP19" s="41">
        <v>50.796568627450981</v>
      </c>
      <c r="AQ19" s="41"/>
      <c r="AR19" s="41">
        <v>44.851213782302267</v>
      </c>
      <c r="AS19" s="41"/>
      <c r="AT19" s="41">
        <v>48.52401746724891</v>
      </c>
      <c r="AU19" s="41"/>
      <c r="AV19" s="41">
        <v>55.26137135098439</v>
      </c>
      <c r="AW19" s="41"/>
      <c r="AX19" s="41">
        <v>59.562571945403718</v>
      </c>
      <c r="AY19" s="41"/>
      <c r="AZ19" s="41">
        <v>59.142758382302105</v>
      </c>
      <c r="BA19" s="41"/>
      <c r="BB19" s="41">
        <v>61.070045758535727</v>
      </c>
      <c r="BC19" s="41"/>
      <c r="BD19" s="41">
        <v>56.917007859896593</v>
      </c>
      <c r="BE19" s="41"/>
      <c r="BF19" s="41"/>
      <c r="BG19" s="41">
        <v>59.039943938332165</v>
      </c>
      <c r="BH19" s="41"/>
      <c r="BI19" s="41">
        <v>58.373036880183513</v>
      </c>
      <c r="BJ19" s="41"/>
      <c r="BK19" s="41">
        <v>62.523422860712053</v>
      </c>
      <c r="BL19" s="41"/>
      <c r="BM19" s="41">
        <v>57.611990569215223</v>
      </c>
      <c r="BN19" s="41"/>
      <c r="BO19" s="41">
        <v>56.007301692665109</v>
      </c>
      <c r="BP19" s="41"/>
      <c r="BQ19" s="41">
        <v>57.281716105245515</v>
      </c>
      <c r="BR19" s="41"/>
      <c r="BS19" s="41">
        <v>52.957537548674203</v>
      </c>
      <c r="BT19" s="41"/>
      <c r="BU19" s="41">
        <v>51.007371007371006</v>
      </c>
      <c r="BV19" s="41"/>
      <c r="BW19" s="41">
        <v>49.506232799093411</v>
      </c>
      <c r="BX19" s="41"/>
      <c r="BY19" s="41">
        <v>53.594559585492227</v>
      </c>
      <c r="BZ19" s="41"/>
      <c r="CA19" s="41">
        <v>52.608625424002589</v>
      </c>
      <c r="CB19" s="41"/>
      <c r="CC19" s="41">
        <v>58.562614640653663</v>
      </c>
      <c r="CD19" s="41"/>
      <c r="CE19" s="41">
        <v>55.754087164977904</v>
      </c>
      <c r="CF19" s="41"/>
      <c r="CG19" s="41"/>
      <c r="CH19" s="41">
        <v>51.477449455676513</v>
      </c>
      <c r="CI19" s="41"/>
      <c r="CJ19" s="41">
        <v>58.590006844626963</v>
      </c>
      <c r="CK19" s="41"/>
      <c r="CL19" s="41">
        <v>57.320019326783701</v>
      </c>
      <c r="CM19" s="41"/>
      <c r="CN19" s="41">
        <v>58.216700739109925</v>
      </c>
      <c r="CO19" s="41"/>
      <c r="CP19" s="41">
        <v>55.09391913403374</v>
      </c>
      <c r="CQ19" s="41"/>
      <c r="CR19" s="41">
        <v>54.787592717464598</v>
      </c>
      <c r="CS19" s="41"/>
      <c r="CT19" s="41">
        <v>59.585094122166723</v>
      </c>
      <c r="CU19" s="41"/>
      <c r="CV19" s="41">
        <v>64.155405405405403</v>
      </c>
      <c r="CW19" s="41"/>
      <c r="CX19" s="41">
        <v>57.540335857754364</v>
      </c>
      <c r="CY19" s="41"/>
      <c r="CZ19" s="41">
        <v>51.704086577289608</v>
      </c>
      <c r="DA19" s="41"/>
      <c r="DB19" s="41">
        <v>45.797827903091061</v>
      </c>
      <c r="DC19" s="41"/>
      <c r="DD19" s="41">
        <v>59.977250568735784</v>
      </c>
      <c r="DE19" s="41"/>
      <c r="DF19" s="41">
        <v>56.15973757002071</v>
      </c>
      <c r="DG19" s="41"/>
      <c r="DH19" s="41"/>
      <c r="DI19" s="41">
        <v>61.522601110229978</v>
      </c>
      <c r="DJ19" s="41"/>
      <c r="DK19" s="41">
        <v>61.916835699797154</v>
      </c>
      <c r="DL19" s="41"/>
      <c r="DM19" s="41">
        <v>54.43652358562111</v>
      </c>
      <c r="DN19" s="41"/>
      <c r="DO19" s="41">
        <v>50.561206594177477</v>
      </c>
      <c r="DP19" s="41"/>
      <c r="DQ19" s="41">
        <v>44.805709754163367</v>
      </c>
      <c r="DR19" s="41"/>
      <c r="DS19" s="41">
        <v>47.238542890716808</v>
      </c>
      <c r="DT19" s="41"/>
      <c r="DU19" s="41">
        <v>55.58968058968059</v>
      </c>
      <c r="DV19" s="41"/>
      <c r="DW19" s="41">
        <v>54.01187446988974</v>
      </c>
      <c r="DX19" s="41"/>
      <c r="DY19" s="41">
        <v>54.060010171215453</v>
      </c>
      <c r="DZ19" s="41"/>
      <c r="EA19" s="41">
        <v>55.527911677810607</v>
      </c>
      <c r="EB19" s="41"/>
      <c r="EC19" s="41">
        <v>54.265143214900611</v>
      </c>
      <c r="ED19" s="41"/>
      <c r="EE19" s="41">
        <v>57.386546507885413</v>
      </c>
      <c r="EF19" s="41"/>
      <c r="EG19" s="41">
        <v>54.276451924403368</v>
      </c>
      <c r="EH19" s="41"/>
      <c r="EI19" s="41"/>
      <c r="EJ19" s="41">
        <v>56.646248085758046</v>
      </c>
      <c r="EK19" s="41"/>
      <c r="EL19" s="41">
        <v>54.883173642629011</v>
      </c>
      <c r="EM19" s="41"/>
      <c r="EN19" s="41">
        <v>55.769230769230774</v>
      </c>
      <c r="EO19" s="41"/>
      <c r="EP19" s="41">
        <v>54.170771756978652</v>
      </c>
      <c r="EQ19" s="41"/>
      <c r="ER19" s="41">
        <v>41.455078125</v>
      </c>
      <c r="ES19" s="41"/>
      <c r="ET19" s="41">
        <v>37.27038626609442</v>
      </c>
      <c r="EU19" s="41"/>
      <c r="EV19" s="41">
        <v>42.825518212920102</v>
      </c>
      <c r="EW19" s="41"/>
      <c r="EX19" s="41">
        <v>45.025295109612138</v>
      </c>
      <c r="EY19" s="41"/>
      <c r="EZ19" s="41">
        <v>48.649538866930172</v>
      </c>
      <c r="FA19" s="41"/>
      <c r="FB19" s="41">
        <v>46.330349877949551</v>
      </c>
      <c r="FC19" s="41"/>
      <c r="FD19" s="41">
        <v>51.985677083333336</v>
      </c>
      <c r="FE19" s="41"/>
      <c r="FF19" s="41">
        <v>58.430420711974108</v>
      </c>
      <c r="FG19" s="41"/>
      <c r="FH19" s="41">
        <v>49.679673045591358</v>
      </c>
      <c r="FI19" s="41"/>
      <c r="FJ19" s="41"/>
      <c r="FK19" s="41">
        <v>51.591391330706273</v>
      </c>
      <c r="FL19" s="41"/>
      <c r="FM19" s="41">
        <v>44.661327994661328</v>
      </c>
      <c r="FN19" s="41"/>
      <c r="FO19" s="41">
        <v>54.643073200241986</v>
      </c>
      <c r="FP19" s="41"/>
      <c r="FQ19" s="41">
        <v>55.99795814190913</v>
      </c>
      <c r="FR19" s="41"/>
      <c r="FS19" s="41">
        <v>55.075489881143589</v>
      </c>
      <c r="FT19" s="41"/>
      <c r="FU19" s="41">
        <v>44.626462646264628</v>
      </c>
      <c r="FV19" s="41"/>
      <c r="FW19" s="41">
        <v>60.997815003641662</v>
      </c>
      <c r="FX19" s="41"/>
      <c r="FY19" s="41">
        <v>53.442181450934193</v>
      </c>
      <c r="FZ19" s="41"/>
      <c r="GA19" s="41">
        <v>54.709485184572095</v>
      </c>
      <c r="GB19" s="41"/>
      <c r="GC19" s="41">
        <v>51.866524455279595</v>
      </c>
      <c r="GD19" s="41"/>
      <c r="GE19" s="41">
        <v>55.637821995989512</v>
      </c>
      <c r="GF19" s="41"/>
      <c r="GG19" s="41">
        <v>62.4865031621163</v>
      </c>
      <c r="GH19" s="41"/>
      <c r="GI19" s="41">
        <v>53.861774859541057</v>
      </c>
      <c r="GJ19" s="41"/>
      <c r="GK19" s="41"/>
      <c r="GL19" s="41">
        <v>72.159428911362284</v>
      </c>
      <c r="GM19" s="41"/>
      <c r="GN19" s="41">
        <v>70.728623360202306</v>
      </c>
      <c r="GO19" s="41"/>
      <c r="GP19" s="41">
        <v>74.072081764389452</v>
      </c>
      <c r="GQ19" s="41"/>
      <c r="GR19" s="41">
        <v>77.819025522041755</v>
      </c>
      <c r="GS19" s="41"/>
      <c r="GT19" s="41">
        <v>71.942446043165461</v>
      </c>
      <c r="GU19" s="41"/>
      <c r="GV19" s="41">
        <v>67.504621072088725</v>
      </c>
      <c r="GW19" s="41"/>
      <c r="GX19" s="41">
        <v>76.044484520589123</v>
      </c>
      <c r="GY19" s="41"/>
      <c r="GZ19" s="41">
        <v>65.049299429164506</v>
      </c>
      <c r="HA19" s="41"/>
      <c r="HB19" s="41">
        <v>61.618154908732116</v>
      </c>
      <c r="HC19" s="41"/>
      <c r="HD19" s="41">
        <v>63.047117914374553</v>
      </c>
      <c r="HE19" s="41"/>
      <c r="HF19" s="41">
        <v>62.68139484513754</v>
      </c>
      <c r="HG19" s="41"/>
      <c r="HH19" s="41">
        <v>69.696394686907027</v>
      </c>
      <c r="HI19" s="41"/>
      <c r="HJ19" s="41">
        <v>69.193374497696752</v>
      </c>
      <c r="HK19" s="41"/>
      <c r="HL19" s="41"/>
      <c r="HM19" s="41">
        <v>67.921146953405014</v>
      </c>
      <c r="HN19" s="41"/>
      <c r="HO19" s="41">
        <v>55.941777101890068</v>
      </c>
      <c r="HP19" s="41"/>
      <c r="HQ19" s="41">
        <v>61.055662188099816</v>
      </c>
      <c r="HR19" s="41"/>
      <c r="HS19" s="41">
        <v>68.118961924606936</v>
      </c>
      <c r="HT19" s="41"/>
      <c r="HU19" s="41">
        <v>69.77146814404432</v>
      </c>
      <c r="HV19" s="41"/>
      <c r="HW19" s="41">
        <v>62.949894142554697</v>
      </c>
      <c r="HX19" s="41"/>
      <c r="HY19" s="41">
        <v>62.823998549936555</v>
      </c>
      <c r="HZ19" s="41"/>
      <c r="IA19" s="41">
        <v>66.79517264498827</v>
      </c>
      <c r="IB19" s="41"/>
      <c r="IC19" s="41">
        <v>61.040285568587457</v>
      </c>
      <c r="ID19" s="41"/>
      <c r="IE19" s="41">
        <v>51.866108786610873</v>
      </c>
      <c r="IF19" s="41"/>
      <c r="IG19" s="41">
        <v>45.740919318547093</v>
      </c>
      <c r="IH19" s="41"/>
      <c r="II19" s="41">
        <v>46.686217008797655</v>
      </c>
      <c r="IJ19" s="41"/>
      <c r="IK19" s="41"/>
      <c r="IL19" s="41">
        <v>59.791186990457156</v>
      </c>
      <c r="IM19" s="41"/>
      <c r="IN19" s="41">
        <v>58.525835866261403</v>
      </c>
      <c r="IO19" s="41"/>
      <c r="IP19" s="41">
        <v>45.996991475848233</v>
      </c>
      <c r="IQ19" s="41"/>
      <c r="IR19" s="41">
        <v>33.47125757351855</v>
      </c>
      <c r="IS19" s="41"/>
      <c r="IT19" s="41">
        <v>43.940081706763507</v>
      </c>
      <c r="IU19" s="41"/>
      <c r="IV19" s="41">
        <v>48.030697943816968</v>
      </c>
      <c r="IW19" s="41"/>
      <c r="IX19" s="41">
        <v>47.059748427672957</v>
      </c>
      <c r="IY19" s="41"/>
      <c r="IZ19" s="41">
        <v>51.556319862424758</v>
      </c>
      <c r="JA19" s="41"/>
      <c r="JB19" s="41">
        <v>47.0703125</v>
      </c>
      <c r="JC19" s="41"/>
      <c r="JD19" s="41">
        <v>53.633271490414344</v>
      </c>
      <c r="JE19" s="41"/>
      <c r="JF19" s="41">
        <v>51.04747550866616</v>
      </c>
      <c r="JG19" s="41"/>
      <c r="JH19" s="41">
        <v>54.489117291414757</v>
      </c>
      <c r="JI19" s="41"/>
      <c r="JJ19" s="41">
        <v>42.818354602226442</v>
      </c>
      <c r="JK19" s="41"/>
      <c r="JL19" s="41">
        <v>48.035118659663382</v>
      </c>
      <c r="JM19" s="41"/>
      <c r="JN19" s="41"/>
      <c r="JO19" s="41">
        <v>43.781661600810537</v>
      </c>
      <c r="JP19" s="41"/>
      <c r="JQ19" s="41">
        <v>48.804978079479568</v>
      </c>
      <c r="JR19" s="41"/>
      <c r="JS19" s="41">
        <v>43.412749517063745</v>
      </c>
      <c r="JT19" s="41"/>
      <c r="JU19" s="41">
        <v>46.279518788058816</v>
      </c>
      <c r="JV19" s="41"/>
      <c r="JW19" s="41">
        <v>43.113938053097343</v>
      </c>
      <c r="JX19" s="41"/>
      <c r="JY19" s="41">
        <v>39.197577592732777</v>
      </c>
      <c r="JZ19" s="41"/>
      <c r="KA19" s="41">
        <v>49.008863819500405</v>
      </c>
      <c r="KB19" s="41"/>
      <c r="KC19" s="41">
        <v>42.379127358490564</v>
      </c>
      <c r="KD19" s="41"/>
      <c r="KE19" s="41">
        <v>47.652895009625354</v>
      </c>
      <c r="KF19" s="41"/>
      <c r="KG19" s="41">
        <v>33.247874780731344</v>
      </c>
      <c r="KH19" s="41"/>
      <c r="KI19" s="41">
        <v>44.885759829968123</v>
      </c>
      <c r="KJ19" s="41"/>
      <c r="KK19" s="41">
        <v>36.837759735791934</v>
      </c>
      <c r="KL19" s="41"/>
      <c r="KM19" s="41">
        <v>43.253547977123489</v>
      </c>
      <c r="KN19" s="41"/>
      <c r="KO19" s="43"/>
      <c r="KP19" s="19" t="s">
        <v>17</v>
      </c>
    </row>
    <row r="20" spans="2:302" ht="4.5" customHeight="1" x14ac:dyDescent="0.2">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3"/>
      <c r="JN20" s="44"/>
      <c r="JO20" s="44"/>
      <c r="JP20" s="42"/>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3"/>
      <c r="KP20" s="19"/>
    </row>
    <row r="21" spans="2:302" ht="10.5" customHeight="1" x14ac:dyDescent="0.2">
      <c r="B21" s="13">
        <v>5</v>
      </c>
      <c r="C21" s="14"/>
      <c r="D21" s="15" t="s">
        <v>18</v>
      </c>
      <c r="E21" s="16">
        <v>4612</v>
      </c>
      <c r="F21" s="16"/>
      <c r="G21" s="16">
        <v>4447</v>
      </c>
      <c r="H21" s="16"/>
      <c r="I21" s="16">
        <v>4667</v>
      </c>
      <c r="J21" s="16"/>
      <c r="K21" s="16">
        <v>4387</v>
      </c>
      <c r="L21" s="16"/>
      <c r="M21" s="16">
        <v>4231</v>
      </c>
      <c r="N21" s="16"/>
      <c r="O21" s="16">
        <v>4030</v>
      </c>
      <c r="P21" s="16"/>
      <c r="Q21" s="16">
        <v>4119</v>
      </c>
      <c r="R21" s="16"/>
      <c r="S21" s="16">
        <v>4244</v>
      </c>
      <c r="T21" s="16"/>
      <c r="U21" s="16">
        <v>4071</v>
      </c>
      <c r="V21" s="16"/>
      <c r="W21" s="16">
        <v>4086</v>
      </c>
      <c r="X21" s="16"/>
      <c r="Y21" s="16">
        <v>4114</v>
      </c>
      <c r="Z21" s="16"/>
      <c r="AA21" s="16">
        <v>4190</v>
      </c>
      <c r="AB21" s="16"/>
      <c r="AC21" s="16">
        <v>51198</v>
      </c>
      <c r="AD21" s="45"/>
      <c r="AE21" s="45"/>
      <c r="AF21" s="16">
        <v>3826</v>
      </c>
      <c r="AG21" s="16"/>
      <c r="AH21" s="16">
        <v>3989</v>
      </c>
      <c r="AI21" s="16"/>
      <c r="AJ21" s="16">
        <v>4446</v>
      </c>
      <c r="AK21" s="16"/>
      <c r="AL21" s="16">
        <v>4042</v>
      </c>
      <c r="AM21" s="16"/>
      <c r="AN21" s="16">
        <v>3805</v>
      </c>
      <c r="AO21" s="16"/>
      <c r="AP21" s="16">
        <v>3063</v>
      </c>
      <c r="AQ21" s="16"/>
      <c r="AR21" s="16">
        <v>2966</v>
      </c>
      <c r="AS21" s="16"/>
      <c r="AT21" s="16">
        <v>3662</v>
      </c>
      <c r="AU21" s="16"/>
      <c r="AV21" s="16">
        <v>3962</v>
      </c>
      <c r="AW21" s="16"/>
      <c r="AX21" s="16">
        <v>4423</v>
      </c>
      <c r="AY21" s="16"/>
      <c r="AZ21" s="16">
        <v>4201</v>
      </c>
      <c r="BA21" s="16"/>
      <c r="BB21" s="16">
        <v>4170</v>
      </c>
      <c r="BC21" s="16"/>
      <c r="BD21" s="16">
        <v>46555</v>
      </c>
      <c r="BE21" s="45"/>
      <c r="BF21" s="45"/>
      <c r="BG21" s="16">
        <v>4063</v>
      </c>
      <c r="BH21" s="55"/>
      <c r="BI21" s="16">
        <v>3965</v>
      </c>
      <c r="BJ21" s="16"/>
      <c r="BK21" s="16">
        <v>4777</v>
      </c>
      <c r="BL21" s="16"/>
      <c r="BM21" s="16">
        <v>4179</v>
      </c>
      <c r="BN21" s="16"/>
      <c r="BO21" s="16">
        <v>4162</v>
      </c>
      <c r="BP21" s="16"/>
      <c r="BQ21" s="16">
        <v>4196</v>
      </c>
      <c r="BR21" s="16"/>
      <c r="BS21" s="16">
        <v>3466</v>
      </c>
      <c r="BT21" s="16"/>
      <c r="BU21" s="16">
        <v>3850</v>
      </c>
      <c r="BV21" s="16"/>
      <c r="BW21" s="16">
        <v>3882</v>
      </c>
      <c r="BX21" s="16"/>
      <c r="BY21" s="16">
        <v>4123</v>
      </c>
      <c r="BZ21" s="16"/>
      <c r="CA21" s="16">
        <v>4064</v>
      </c>
      <c r="CB21" s="16"/>
      <c r="CC21" s="16">
        <v>4214</v>
      </c>
      <c r="CD21" s="16"/>
      <c r="CE21" s="16">
        <v>48941</v>
      </c>
      <c r="CF21" s="31"/>
      <c r="CG21" s="45"/>
      <c r="CH21" s="16">
        <v>3583</v>
      </c>
      <c r="CI21" s="55"/>
      <c r="CJ21" s="16">
        <v>4087</v>
      </c>
      <c r="CK21" s="16"/>
      <c r="CL21" s="16">
        <v>4381</v>
      </c>
      <c r="CM21" s="16"/>
      <c r="CN21" s="16">
        <v>4526</v>
      </c>
      <c r="CO21" s="16"/>
      <c r="CP21" s="16">
        <v>4286</v>
      </c>
      <c r="CQ21" s="16"/>
      <c r="CR21" s="16">
        <v>4007</v>
      </c>
      <c r="CS21" s="16"/>
      <c r="CT21" s="16">
        <v>3731</v>
      </c>
      <c r="CU21" s="16"/>
      <c r="CV21" s="16">
        <v>4473</v>
      </c>
      <c r="CW21" s="16"/>
      <c r="CX21" s="16">
        <v>4246</v>
      </c>
      <c r="CY21" s="16"/>
      <c r="CZ21" s="16">
        <v>3982</v>
      </c>
      <c r="DA21" s="16"/>
      <c r="DB21" s="16">
        <v>3497</v>
      </c>
      <c r="DC21" s="16"/>
      <c r="DD21" s="16">
        <v>4517</v>
      </c>
      <c r="DE21" s="16"/>
      <c r="DF21" s="16">
        <v>49316</v>
      </c>
      <c r="DG21" s="31"/>
      <c r="DH21" s="45"/>
      <c r="DI21" s="16">
        <v>4693</v>
      </c>
      <c r="DJ21" s="55"/>
      <c r="DK21" s="16">
        <v>4510</v>
      </c>
      <c r="DL21" s="16"/>
      <c r="DM21" s="16">
        <v>4524</v>
      </c>
      <c r="DN21" s="16"/>
      <c r="DO21" s="16">
        <v>3673</v>
      </c>
      <c r="DP21" s="16"/>
      <c r="DQ21" s="16">
        <v>3658</v>
      </c>
      <c r="DR21" s="16"/>
      <c r="DS21" s="16">
        <v>3643</v>
      </c>
      <c r="DT21" s="16"/>
      <c r="DU21" s="16">
        <v>3459</v>
      </c>
      <c r="DV21" s="16"/>
      <c r="DW21" s="16">
        <v>4098</v>
      </c>
      <c r="DX21" s="16"/>
      <c r="DY21" s="16">
        <v>4101</v>
      </c>
      <c r="DZ21" s="16"/>
      <c r="EA21" s="16">
        <v>4508</v>
      </c>
      <c r="EB21" s="16"/>
      <c r="EC21" s="16">
        <v>4445</v>
      </c>
      <c r="ED21" s="16"/>
      <c r="EE21" s="16">
        <v>4415</v>
      </c>
      <c r="EF21" s="16"/>
      <c r="EG21" s="16">
        <v>49727</v>
      </c>
      <c r="EH21" s="31"/>
      <c r="EI21" s="45"/>
      <c r="EJ21" s="16">
        <v>4439</v>
      </c>
      <c r="EK21" s="55"/>
      <c r="EL21" s="16">
        <v>3902</v>
      </c>
      <c r="EM21" s="16"/>
      <c r="EN21" s="16">
        <v>4368</v>
      </c>
      <c r="EO21" s="16"/>
      <c r="EP21" s="16">
        <v>4098</v>
      </c>
      <c r="EQ21" s="16"/>
      <c r="ER21" s="16">
        <v>3343</v>
      </c>
      <c r="ES21" s="16"/>
      <c r="ET21" s="16">
        <v>2906</v>
      </c>
      <c r="EU21" s="16"/>
      <c r="EV21" s="16">
        <v>2745</v>
      </c>
      <c r="EW21" s="16"/>
      <c r="EX21" s="16">
        <v>3544</v>
      </c>
      <c r="EY21" s="16"/>
      <c r="EZ21" s="16">
        <v>3816</v>
      </c>
      <c r="FA21" s="16"/>
      <c r="FB21" s="16">
        <v>3657</v>
      </c>
      <c r="FC21" s="16"/>
      <c r="FD21" s="16">
        <v>4005</v>
      </c>
      <c r="FE21" s="16"/>
      <c r="FF21" s="16">
        <v>4539</v>
      </c>
      <c r="FG21" s="16"/>
      <c r="FH21" s="16">
        <v>45362</v>
      </c>
      <c r="FI21" s="31"/>
      <c r="FJ21" s="45"/>
      <c r="FK21" s="16">
        <v>4453</v>
      </c>
      <c r="FL21" s="55"/>
      <c r="FM21" s="16">
        <v>3720</v>
      </c>
      <c r="FN21" s="16"/>
      <c r="FO21" s="16">
        <v>4742</v>
      </c>
      <c r="FP21" s="16"/>
      <c r="FQ21" s="16">
        <v>4243</v>
      </c>
      <c r="FR21" s="16"/>
      <c r="FS21" s="16">
        <v>4347</v>
      </c>
      <c r="FT21" s="16"/>
      <c r="FU21" s="16">
        <v>3308</v>
      </c>
      <c r="FV21" s="16"/>
      <c r="FW21" s="16">
        <v>4132</v>
      </c>
      <c r="FX21" s="16"/>
      <c r="FY21" s="16">
        <v>4042</v>
      </c>
      <c r="FZ21" s="16"/>
      <c r="GA21" s="16">
        <v>4244</v>
      </c>
      <c r="GB21" s="16"/>
      <c r="GC21" s="16">
        <v>4481</v>
      </c>
      <c r="GD21" s="16"/>
      <c r="GE21" s="16">
        <v>4685</v>
      </c>
      <c r="GF21" s="16"/>
      <c r="GG21" s="16">
        <v>4953</v>
      </c>
      <c r="GH21" s="16"/>
      <c r="GI21" s="16">
        <v>51350</v>
      </c>
      <c r="GJ21" s="31"/>
      <c r="GK21" s="45"/>
      <c r="GL21" s="16">
        <v>5605</v>
      </c>
      <c r="GM21" s="55"/>
      <c r="GN21" s="16">
        <v>5153</v>
      </c>
      <c r="GO21" s="16"/>
      <c r="GP21" s="16">
        <v>4687</v>
      </c>
      <c r="GQ21" s="16"/>
      <c r="GR21" s="16">
        <v>1841</v>
      </c>
      <c r="GS21" s="16"/>
      <c r="GT21" s="16">
        <v>1783</v>
      </c>
      <c r="GU21" s="16"/>
      <c r="GV21" s="16">
        <v>2074</v>
      </c>
      <c r="GW21" s="16"/>
      <c r="GX21" s="16">
        <v>2831</v>
      </c>
      <c r="GY21" s="16"/>
      <c r="GZ21" s="16">
        <v>3025</v>
      </c>
      <c r="HA21" s="16"/>
      <c r="HB21" s="16">
        <v>3159</v>
      </c>
      <c r="HC21" s="16"/>
      <c r="HD21" s="16">
        <v>3259</v>
      </c>
      <c r="HE21" s="16"/>
      <c r="HF21" s="16">
        <v>3604</v>
      </c>
      <c r="HG21" s="16"/>
      <c r="HH21" s="16">
        <v>4320</v>
      </c>
      <c r="HI21" s="16"/>
      <c r="HJ21" s="16">
        <v>41341</v>
      </c>
      <c r="HK21" s="31"/>
      <c r="HL21" s="45"/>
      <c r="HM21" s="16">
        <v>4996</v>
      </c>
      <c r="HN21" s="55"/>
      <c r="HO21" s="16">
        <v>3103</v>
      </c>
      <c r="HP21" s="16"/>
      <c r="HQ21" s="16">
        <v>3751</v>
      </c>
      <c r="HR21" s="16"/>
      <c r="HS21" s="16">
        <v>4113</v>
      </c>
      <c r="HT21" s="16"/>
      <c r="HU21" s="16">
        <v>4620</v>
      </c>
      <c r="HV21" s="16"/>
      <c r="HW21" s="16">
        <v>4207</v>
      </c>
      <c r="HX21" s="16"/>
      <c r="HY21" s="16">
        <v>4040</v>
      </c>
      <c r="HZ21" s="16"/>
      <c r="IA21" s="16">
        <v>4685</v>
      </c>
      <c r="IB21" s="16"/>
      <c r="IC21" s="16">
        <v>4364</v>
      </c>
      <c r="ID21" s="16"/>
      <c r="IE21" s="16">
        <v>4019</v>
      </c>
      <c r="IF21" s="16"/>
      <c r="IG21" s="16">
        <v>3780</v>
      </c>
      <c r="IH21" s="16"/>
      <c r="II21" s="16">
        <v>4158</v>
      </c>
      <c r="IJ21" s="16"/>
      <c r="IK21" s="16"/>
      <c r="IL21" s="16">
        <v>49836</v>
      </c>
      <c r="IM21" s="31"/>
      <c r="IN21" s="16">
        <v>4770</v>
      </c>
      <c r="IO21" s="55"/>
      <c r="IP21" s="16">
        <v>3473</v>
      </c>
      <c r="IQ21" s="16"/>
      <c r="IR21" s="16">
        <v>3020</v>
      </c>
      <c r="IS21" s="16"/>
      <c r="IT21" s="16">
        <v>3784</v>
      </c>
      <c r="IU21" s="16"/>
      <c r="IV21" s="16">
        <v>4240</v>
      </c>
      <c r="IW21" s="16"/>
      <c r="IX21" s="16">
        <v>3869</v>
      </c>
      <c r="IY21" s="16"/>
      <c r="IZ21" s="16">
        <v>3750</v>
      </c>
      <c r="JA21" s="16"/>
      <c r="JB21" s="16">
        <v>3836</v>
      </c>
      <c r="JC21" s="16"/>
      <c r="JD21" s="16">
        <v>4440</v>
      </c>
      <c r="JE21" s="16"/>
      <c r="JF21" s="16">
        <v>4339</v>
      </c>
      <c r="JG21" s="16"/>
      <c r="JH21" s="16">
        <v>4566</v>
      </c>
      <c r="JI21" s="16"/>
      <c r="JJ21" s="16">
        <v>4266</v>
      </c>
      <c r="JK21" s="16"/>
      <c r="JL21" s="16">
        <v>48353</v>
      </c>
      <c r="JM21" s="40"/>
      <c r="JN21" s="16"/>
      <c r="JO21" s="16">
        <v>4799</v>
      </c>
      <c r="JP21" s="31"/>
      <c r="JQ21" s="16">
        <v>4547</v>
      </c>
      <c r="JR21" s="55"/>
      <c r="JS21" s="16">
        <v>4583</v>
      </c>
      <c r="JT21" s="16"/>
      <c r="JU21" s="16">
        <v>4200</v>
      </c>
      <c r="JV21" s="16"/>
      <c r="JW21" s="16">
        <v>4288</v>
      </c>
      <c r="JX21" s="16"/>
      <c r="JY21" s="16">
        <v>3596</v>
      </c>
      <c r="JZ21" s="16"/>
      <c r="KA21" s="16">
        <v>4032</v>
      </c>
      <c r="KB21" s="16"/>
      <c r="KC21" s="16">
        <v>3780</v>
      </c>
      <c r="KD21" s="16"/>
      <c r="KE21" s="16">
        <v>4108</v>
      </c>
      <c r="KF21" s="16"/>
      <c r="KG21" s="16">
        <v>3881</v>
      </c>
      <c r="KH21" s="16"/>
      <c r="KI21" s="16">
        <v>4291</v>
      </c>
      <c r="KJ21" s="16"/>
      <c r="KK21" s="16">
        <v>3553</v>
      </c>
      <c r="KL21" s="16"/>
      <c r="KM21" s="16">
        <v>49658</v>
      </c>
      <c r="KN21" s="16"/>
      <c r="KO21" s="40"/>
      <c r="KP21" s="15" t="s">
        <v>19</v>
      </c>
    </row>
    <row r="22" spans="2:302" ht="10.5" customHeight="1" x14ac:dyDescent="0.2">
      <c r="B22" s="13">
        <v>6</v>
      </c>
      <c r="C22" s="13"/>
      <c r="D22" s="19" t="s">
        <v>20</v>
      </c>
      <c r="E22" s="41">
        <v>71.838006230529601</v>
      </c>
      <c r="F22" s="41"/>
      <c r="G22" s="41">
        <v>74.489112227805691</v>
      </c>
      <c r="H22" s="41"/>
      <c r="I22" s="41">
        <v>74.327122153209118</v>
      </c>
      <c r="J22" s="41"/>
      <c r="K22" s="41">
        <v>69.053990240831098</v>
      </c>
      <c r="L22" s="41"/>
      <c r="M22" s="41">
        <v>65.353722582638241</v>
      </c>
      <c r="N22" s="41"/>
      <c r="O22" s="41">
        <v>66.108923884514439</v>
      </c>
      <c r="P22" s="41"/>
      <c r="Q22" s="41">
        <v>71.386481802426331</v>
      </c>
      <c r="R22" s="41"/>
      <c r="S22" s="41">
        <v>66.729559748427675</v>
      </c>
      <c r="T22" s="41"/>
      <c r="U22" s="41">
        <v>65.198590647021135</v>
      </c>
      <c r="V22" s="41"/>
      <c r="W22" s="41">
        <v>62.880886426592795</v>
      </c>
      <c r="X22" s="41"/>
      <c r="Y22" s="41">
        <v>69.859059263032776</v>
      </c>
      <c r="Z22" s="41"/>
      <c r="AA22" s="41">
        <v>75.782239102911916</v>
      </c>
      <c r="AB22" s="41"/>
      <c r="AC22" s="41">
        <v>69.296987087517934</v>
      </c>
      <c r="AD22" s="41"/>
      <c r="AE22" s="41"/>
      <c r="AF22" s="41">
        <v>70.305034913634685</v>
      </c>
      <c r="AG22" s="41"/>
      <c r="AH22" s="41">
        <v>75.420684439402535</v>
      </c>
      <c r="AI22" s="41"/>
      <c r="AJ22" s="41">
        <v>76.61554368430123</v>
      </c>
      <c r="AK22" s="41"/>
      <c r="AL22" s="41">
        <v>73.277737490935451</v>
      </c>
      <c r="AM22" s="41"/>
      <c r="AN22" s="41">
        <v>66.730971588916162</v>
      </c>
      <c r="AO22" s="41"/>
      <c r="AP22" s="41">
        <v>62.561274509803923</v>
      </c>
      <c r="AQ22" s="41"/>
      <c r="AR22" s="41">
        <v>58.06577916992952</v>
      </c>
      <c r="AS22" s="41"/>
      <c r="AT22" s="41">
        <v>63.965065502183407</v>
      </c>
      <c r="AU22" s="41"/>
      <c r="AV22" s="41">
        <v>67.243720298710116</v>
      </c>
      <c r="AW22" s="41"/>
      <c r="AX22" s="41">
        <v>72.734747574412111</v>
      </c>
      <c r="AY22" s="41"/>
      <c r="AZ22" s="41">
        <v>72.606291047355683</v>
      </c>
      <c r="BA22" s="41"/>
      <c r="BB22" s="41">
        <v>73.389651531151003</v>
      </c>
      <c r="BC22" s="41"/>
      <c r="BD22" s="41">
        <v>69.566061982606612</v>
      </c>
      <c r="BE22" s="41"/>
      <c r="BF22" s="41"/>
      <c r="BG22" s="41">
        <v>71.180798878766637</v>
      </c>
      <c r="BH22" s="41"/>
      <c r="BI22" s="41">
        <v>69.966472560437623</v>
      </c>
      <c r="BJ22" s="41"/>
      <c r="BK22" s="41">
        <v>74.594003747657709</v>
      </c>
      <c r="BL22" s="41"/>
      <c r="BM22" s="41">
        <v>70.377231391040752</v>
      </c>
      <c r="BN22" s="41"/>
      <c r="BO22" s="41">
        <v>69.067374709591761</v>
      </c>
      <c r="BP22" s="41"/>
      <c r="BQ22" s="41">
        <v>70.320093849505611</v>
      </c>
      <c r="BR22" s="41"/>
      <c r="BS22" s="41">
        <v>64.268496198776191</v>
      </c>
      <c r="BT22" s="41"/>
      <c r="BU22" s="41">
        <v>63.063063063063062</v>
      </c>
      <c r="BV22" s="41"/>
      <c r="BW22" s="41">
        <v>62.846041767848469</v>
      </c>
      <c r="BX22" s="41"/>
      <c r="BY22" s="41">
        <v>66.758419689119179</v>
      </c>
      <c r="BZ22" s="41"/>
      <c r="CA22" s="41">
        <v>65.64367630431272</v>
      </c>
      <c r="CB22" s="41"/>
      <c r="CC22" s="41">
        <v>70.268467567116886</v>
      </c>
      <c r="CD22" s="41"/>
      <c r="CE22" s="41">
        <v>68.211403643256347</v>
      </c>
      <c r="CF22" s="41"/>
      <c r="CG22" s="41"/>
      <c r="CH22" s="41">
        <v>61.914636253672029</v>
      </c>
      <c r="CI22" s="41"/>
      <c r="CJ22" s="41">
        <v>69.934976043805605</v>
      </c>
      <c r="CK22" s="41"/>
      <c r="CL22" s="41">
        <v>70.558866162022866</v>
      </c>
      <c r="CM22" s="41"/>
      <c r="CN22" s="41">
        <v>71.174713005189489</v>
      </c>
      <c r="CO22" s="41"/>
      <c r="CP22" s="41">
        <v>68.226679401464509</v>
      </c>
      <c r="CQ22" s="41"/>
      <c r="CR22" s="41">
        <v>67.548887390424824</v>
      </c>
      <c r="CS22" s="41"/>
      <c r="CT22" s="41">
        <v>71.66730695351518</v>
      </c>
      <c r="CU22" s="41"/>
      <c r="CV22" s="41">
        <v>75.557432432432435</v>
      </c>
      <c r="CW22" s="41"/>
      <c r="CX22" s="41">
        <v>69.904511030622331</v>
      </c>
      <c r="CY22" s="41"/>
      <c r="CZ22" s="41">
        <v>64.319172993054423</v>
      </c>
      <c r="DA22" s="41"/>
      <c r="DB22" s="41">
        <v>58.429406850459486</v>
      </c>
      <c r="DC22" s="41"/>
      <c r="DD22" s="41">
        <v>73.399415014624637</v>
      </c>
      <c r="DE22" s="41"/>
      <c r="DF22" s="41">
        <v>68.548712174916247</v>
      </c>
      <c r="DG22" s="41"/>
      <c r="DH22" s="41"/>
      <c r="DI22" s="41">
        <v>74.432989690721655</v>
      </c>
      <c r="DJ22" s="41"/>
      <c r="DK22" s="41">
        <v>76.23394185260311</v>
      </c>
      <c r="DL22" s="41"/>
      <c r="DM22" s="41">
        <v>68.618231457606555</v>
      </c>
      <c r="DN22" s="41"/>
      <c r="DO22" s="41">
        <v>64.415994387934063</v>
      </c>
      <c r="DP22" s="41"/>
      <c r="DQ22" s="41">
        <v>58.017446471054726</v>
      </c>
      <c r="DR22" s="41"/>
      <c r="DS22" s="41">
        <v>61.154943763639416</v>
      </c>
      <c r="DT22" s="41"/>
      <c r="DU22" s="41">
        <v>70.823095823095827</v>
      </c>
      <c r="DV22" s="41"/>
      <c r="DW22" s="41">
        <v>69.516539440203559</v>
      </c>
      <c r="DX22" s="41"/>
      <c r="DY22" s="41">
        <v>69.520257670791665</v>
      </c>
      <c r="DZ22" s="41"/>
      <c r="EA22" s="41">
        <v>70.097962991758664</v>
      </c>
      <c r="EB22" s="41"/>
      <c r="EC22" s="41">
        <v>69.572703083424642</v>
      </c>
      <c r="ED22" s="41"/>
      <c r="EE22" s="41">
        <v>71.049243643385907</v>
      </c>
      <c r="EF22" s="41"/>
      <c r="EG22" s="41">
        <v>68.59842736929231</v>
      </c>
      <c r="EH22" s="41"/>
      <c r="EI22" s="41"/>
      <c r="EJ22" s="41">
        <v>67.97856049004595</v>
      </c>
      <c r="EK22" s="41"/>
      <c r="EL22" s="41">
        <v>65.590855605984203</v>
      </c>
      <c r="EM22" s="41"/>
      <c r="EN22" s="41">
        <v>67.741935483870961</v>
      </c>
      <c r="EO22" s="41"/>
      <c r="EP22" s="41">
        <v>67.290640394088669</v>
      </c>
      <c r="EQ22" s="41"/>
      <c r="ER22" s="41">
        <v>54.410807291666664</v>
      </c>
      <c r="ES22" s="41"/>
      <c r="ET22" s="41">
        <v>49.888412017167383</v>
      </c>
      <c r="EU22" s="41"/>
      <c r="EV22" s="41">
        <v>55.242503521835381</v>
      </c>
      <c r="EW22" s="41"/>
      <c r="EX22" s="41">
        <v>59.763912310286685</v>
      </c>
      <c r="EY22" s="41"/>
      <c r="EZ22" s="41">
        <v>62.845849802371546</v>
      </c>
      <c r="FA22" s="41"/>
      <c r="FB22" s="41">
        <v>59.511798209926766</v>
      </c>
      <c r="FC22" s="41"/>
      <c r="FD22" s="41">
        <v>65.185546875</v>
      </c>
      <c r="FE22" s="41"/>
      <c r="FF22" s="41">
        <v>73.446601941747574</v>
      </c>
      <c r="FG22" s="41"/>
      <c r="FH22" s="41">
        <v>62.632203904675123</v>
      </c>
      <c r="FI22" s="41"/>
      <c r="FJ22" s="41"/>
      <c r="FK22" s="41">
        <v>67.490148529857535</v>
      </c>
      <c r="FL22" s="41"/>
      <c r="FM22" s="41">
        <v>62.062062062062061</v>
      </c>
      <c r="FN22" s="41"/>
      <c r="FO22" s="41">
        <v>71.718088324258929</v>
      </c>
      <c r="FP22" s="41"/>
      <c r="FQ22" s="41">
        <v>72.19669899608644</v>
      </c>
      <c r="FR22" s="41"/>
      <c r="FS22" s="41">
        <v>69.820109219402511</v>
      </c>
      <c r="FT22" s="41"/>
      <c r="FU22" s="41">
        <v>59.549954995499554</v>
      </c>
      <c r="FV22" s="41"/>
      <c r="FW22" s="41">
        <v>75.236707938820103</v>
      </c>
      <c r="FX22" s="41"/>
      <c r="FY22" s="41">
        <v>68.035684228244406</v>
      </c>
      <c r="FZ22" s="41"/>
      <c r="GA22" s="41">
        <v>70.253269326270484</v>
      </c>
      <c r="GB22" s="41"/>
      <c r="GC22" s="41">
        <v>68.276702727411248</v>
      </c>
      <c r="GD22" s="41"/>
      <c r="GE22" s="41">
        <v>72.265926268702756</v>
      </c>
      <c r="GF22" s="41"/>
      <c r="GG22" s="41">
        <v>76.399814900509028</v>
      </c>
      <c r="GH22" s="41"/>
      <c r="GI22" s="41">
        <v>69.518716577540104</v>
      </c>
      <c r="GJ22" s="41"/>
      <c r="GK22" s="41"/>
      <c r="GL22" s="41">
        <v>83.358120166567517</v>
      </c>
      <c r="GM22" s="41"/>
      <c r="GN22" s="41">
        <v>81.444602497234072</v>
      </c>
      <c r="GO22" s="41"/>
      <c r="GP22" s="41">
        <v>84.041599426214802</v>
      </c>
      <c r="GQ22" s="41"/>
      <c r="GR22" s="41">
        <v>85.429234338747094</v>
      </c>
      <c r="GS22" s="41"/>
      <c r="GT22" s="41">
        <v>80.170863309352512</v>
      </c>
      <c r="GU22" s="41"/>
      <c r="GV22" s="41">
        <v>76.672828096118295</v>
      </c>
      <c r="GW22" s="41"/>
      <c r="GX22" s="41">
        <v>85.091674180943784</v>
      </c>
      <c r="GY22" s="41"/>
      <c r="GZ22" s="41">
        <v>78.489880643487282</v>
      </c>
      <c r="HA22" s="41"/>
      <c r="HB22" s="41">
        <v>77.923038973852982</v>
      </c>
      <c r="HC22" s="41"/>
      <c r="HD22" s="41">
        <v>77.947859363788567</v>
      </c>
      <c r="HE22" s="41"/>
      <c r="HF22" s="41">
        <v>78.059345895603201</v>
      </c>
      <c r="HG22" s="41"/>
      <c r="HH22" s="41">
        <v>81.97343453510436</v>
      </c>
      <c r="HI22" s="41"/>
      <c r="HJ22" s="41">
        <v>81.036949916691171</v>
      </c>
      <c r="HK22" s="41"/>
      <c r="HL22" s="41"/>
      <c r="HM22" s="41">
        <v>81.394591072010428</v>
      </c>
      <c r="HN22" s="41"/>
      <c r="HO22" s="41">
        <v>67.412557028025205</v>
      </c>
      <c r="HP22" s="41"/>
      <c r="HQ22" s="41">
        <v>71.996161228406905</v>
      </c>
      <c r="HR22" s="41"/>
      <c r="HS22" s="41">
        <v>77.912483424891079</v>
      </c>
      <c r="HT22" s="41"/>
      <c r="HU22" s="41">
        <v>79.986149584487535</v>
      </c>
      <c r="HV22" s="41"/>
      <c r="HW22" s="41">
        <v>74.223712067748764</v>
      </c>
      <c r="HX22" s="41"/>
      <c r="HY22" s="41">
        <v>73.228203733913361</v>
      </c>
      <c r="HZ22" s="41"/>
      <c r="IA22" s="41">
        <v>78.528327187395234</v>
      </c>
      <c r="IB22" s="41"/>
      <c r="IC22" s="41">
        <v>74.179840217576071</v>
      </c>
      <c r="ID22" s="41"/>
      <c r="IE22" s="41">
        <v>67.263598326359826</v>
      </c>
      <c r="IF22" s="41"/>
      <c r="IG22" s="41">
        <v>60.752169720347162</v>
      </c>
      <c r="IH22" s="41"/>
      <c r="II22" s="41">
        <v>60.967741935483865</v>
      </c>
      <c r="IJ22" s="41"/>
      <c r="IK22" s="41"/>
      <c r="IL22" s="41">
        <v>72.166471175985052</v>
      </c>
      <c r="IM22" s="41"/>
      <c r="IN22" s="41">
        <v>72.492401215805472</v>
      </c>
      <c r="IO22" s="41"/>
      <c r="IP22" s="41">
        <v>58.047802105966909</v>
      </c>
      <c r="IQ22" s="41"/>
      <c r="IR22" s="41">
        <v>44.628343431358061</v>
      </c>
      <c r="IS22" s="41"/>
      <c r="IT22" s="41">
        <v>57.255257981540318</v>
      </c>
      <c r="IU22" s="41"/>
      <c r="IV22" s="41">
        <v>61.395887633941506</v>
      </c>
      <c r="IW22" s="41"/>
      <c r="IX22" s="41">
        <v>60.833333333333329</v>
      </c>
      <c r="IY22" s="41"/>
      <c r="IZ22" s="41">
        <v>64.488392089423911</v>
      </c>
      <c r="JA22" s="41"/>
      <c r="JB22" s="41">
        <v>62.434895833333336</v>
      </c>
      <c r="JC22" s="41"/>
      <c r="JD22" s="41">
        <v>68.645640074211499</v>
      </c>
      <c r="JE22" s="41"/>
      <c r="JF22" s="41">
        <v>65.395629238884695</v>
      </c>
      <c r="JG22" s="41"/>
      <c r="JH22" s="41">
        <v>69.014510278113661</v>
      </c>
      <c r="JI22" s="41"/>
      <c r="JJ22" s="41">
        <v>57.914743415693728</v>
      </c>
      <c r="JK22" s="41"/>
      <c r="JL22" s="41">
        <v>61.793760942631856</v>
      </c>
      <c r="JM22" s="41"/>
      <c r="JN22" s="41"/>
      <c r="JO22" s="41">
        <v>60.777608915906789</v>
      </c>
      <c r="JP22" s="41"/>
      <c r="JQ22" s="41">
        <v>64.304907368123324</v>
      </c>
      <c r="JR22" s="41"/>
      <c r="JS22" s="41">
        <v>59.02124919510625</v>
      </c>
      <c r="JT22" s="41"/>
      <c r="JU22" s="41">
        <v>62.379325709193523</v>
      </c>
      <c r="JV22" s="41"/>
      <c r="JW22" s="41">
        <v>59.292035398230091</v>
      </c>
      <c r="JX22" s="41"/>
      <c r="JY22" s="41">
        <v>54.443603330809999</v>
      </c>
      <c r="JZ22" s="41"/>
      <c r="KA22" s="41">
        <v>64.979854955680906</v>
      </c>
      <c r="KB22" s="41"/>
      <c r="KC22" s="41">
        <v>55.719339622641506</v>
      </c>
      <c r="KD22" s="41"/>
      <c r="KE22" s="41">
        <v>60.83222271583</v>
      </c>
      <c r="KF22" s="41"/>
      <c r="KG22" s="41">
        <v>52.368101470786662</v>
      </c>
      <c r="KH22" s="41"/>
      <c r="KI22" s="41">
        <v>57.000531349628062</v>
      </c>
      <c r="KJ22" s="41"/>
      <c r="KK22" s="41">
        <v>48.892252648961055</v>
      </c>
      <c r="KL22" s="41"/>
      <c r="KM22" s="41">
        <v>58.43630116030031</v>
      </c>
      <c r="KN22" s="41"/>
      <c r="KO22" s="43"/>
      <c r="KP22" s="19" t="s">
        <v>21</v>
      </c>
    </row>
    <row r="23" spans="2:302" ht="4.5" customHeight="1" x14ac:dyDescent="0.2">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3"/>
      <c r="JN23" s="44"/>
      <c r="JO23" s="44"/>
      <c r="JP23" s="42"/>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3"/>
      <c r="KP23" s="19"/>
    </row>
    <row r="24" spans="2:302" ht="10.5" customHeight="1" x14ac:dyDescent="0.2">
      <c r="B24" s="13">
        <v>7</v>
      </c>
      <c r="C24" s="14"/>
      <c r="D24" s="15" t="s">
        <v>22</v>
      </c>
      <c r="E24" s="16">
        <v>5162</v>
      </c>
      <c r="F24" s="16"/>
      <c r="G24" s="16">
        <v>4920</v>
      </c>
      <c r="H24" s="16"/>
      <c r="I24" s="16">
        <v>5191</v>
      </c>
      <c r="J24" s="16"/>
      <c r="K24" s="16">
        <v>5034</v>
      </c>
      <c r="L24" s="16"/>
      <c r="M24" s="16">
        <v>4917</v>
      </c>
      <c r="N24" s="16"/>
      <c r="O24" s="16">
        <v>4735</v>
      </c>
      <c r="P24" s="16"/>
      <c r="Q24" s="16">
        <v>4704</v>
      </c>
      <c r="R24" s="16"/>
      <c r="S24" s="16">
        <v>4962</v>
      </c>
      <c r="T24" s="16"/>
      <c r="U24" s="16">
        <v>4869</v>
      </c>
      <c r="V24" s="16"/>
      <c r="W24" s="16">
        <v>4784</v>
      </c>
      <c r="X24" s="16"/>
      <c r="Y24" s="16">
        <v>4641</v>
      </c>
      <c r="Z24" s="16"/>
      <c r="AA24" s="16">
        <v>4625</v>
      </c>
      <c r="AB24" s="16"/>
      <c r="AC24" s="16">
        <v>58544</v>
      </c>
      <c r="AD24" s="45"/>
      <c r="AE24" s="45"/>
      <c r="AF24" s="16">
        <v>4261</v>
      </c>
      <c r="AG24" s="16"/>
      <c r="AH24" s="16">
        <v>4405</v>
      </c>
      <c r="AI24" s="16"/>
      <c r="AJ24" s="16">
        <v>4847</v>
      </c>
      <c r="AK24" s="16"/>
      <c r="AL24" s="16">
        <v>4495</v>
      </c>
      <c r="AM24" s="16"/>
      <c r="AN24" s="16">
        <v>4313</v>
      </c>
      <c r="AO24" s="16"/>
      <c r="AP24" s="16">
        <v>3490</v>
      </c>
      <c r="AQ24" s="16"/>
      <c r="AR24" s="16">
        <v>3474</v>
      </c>
      <c r="AS24" s="16"/>
      <c r="AT24" s="16">
        <v>4314</v>
      </c>
      <c r="AU24" s="16"/>
      <c r="AV24" s="16">
        <v>4533</v>
      </c>
      <c r="AW24" s="16"/>
      <c r="AX24" s="16">
        <v>4977</v>
      </c>
      <c r="AY24" s="16"/>
      <c r="AZ24" s="16">
        <v>4725</v>
      </c>
      <c r="BA24" s="16"/>
      <c r="BB24" s="16">
        <v>4632</v>
      </c>
      <c r="BC24" s="16"/>
      <c r="BD24" s="16">
        <v>52466</v>
      </c>
      <c r="BE24" s="45"/>
      <c r="BF24" s="45"/>
      <c r="BG24" s="16">
        <v>4568</v>
      </c>
      <c r="BH24" s="55"/>
      <c r="BI24" s="16">
        <v>4519</v>
      </c>
      <c r="BJ24" s="16"/>
      <c r="BK24" s="16">
        <v>5288</v>
      </c>
      <c r="BL24" s="16"/>
      <c r="BM24" s="16">
        <v>4719</v>
      </c>
      <c r="BN24" s="16"/>
      <c r="BO24" s="16">
        <v>4734</v>
      </c>
      <c r="BP24" s="16"/>
      <c r="BQ24" s="16">
        <v>4782</v>
      </c>
      <c r="BR24" s="16"/>
      <c r="BS24" s="16">
        <v>4006</v>
      </c>
      <c r="BT24" s="16"/>
      <c r="BU24" s="16">
        <v>4487</v>
      </c>
      <c r="BV24" s="16"/>
      <c r="BW24" s="16">
        <v>4554</v>
      </c>
      <c r="BX24" s="16"/>
      <c r="BY24" s="16">
        <v>4718</v>
      </c>
      <c r="BZ24" s="16"/>
      <c r="CA24" s="16">
        <v>4721</v>
      </c>
      <c r="CB24" s="16"/>
      <c r="CC24" s="16">
        <v>4823</v>
      </c>
      <c r="CD24" s="16"/>
      <c r="CE24" s="16">
        <v>55919</v>
      </c>
      <c r="CF24" s="31"/>
      <c r="CG24" s="45"/>
      <c r="CH24" s="16">
        <v>4131</v>
      </c>
      <c r="CI24" s="55"/>
      <c r="CJ24" s="16">
        <v>4620</v>
      </c>
      <c r="CK24" s="16"/>
      <c r="CL24" s="16">
        <v>5024</v>
      </c>
      <c r="CM24" s="16"/>
      <c r="CN24" s="16">
        <v>5131</v>
      </c>
      <c r="CO24" s="16"/>
      <c r="CP24" s="16">
        <v>4851</v>
      </c>
      <c r="CQ24" s="16"/>
      <c r="CR24" s="16">
        <v>4621</v>
      </c>
      <c r="CS24" s="16"/>
      <c r="CT24" s="16">
        <v>4220</v>
      </c>
      <c r="CU24" s="16"/>
      <c r="CV24" s="16">
        <v>4915</v>
      </c>
      <c r="CW24" s="16"/>
      <c r="CX24" s="16">
        <v>4813</v>
      </c>
      <c r="CY24" s="16"/>
      <c r="CZ24" s="16">
        <v>4620</v>
      </c>
      <c r="DA24" s="16"/>
      <c r="DB24" s="16">
        <v>4102</v>
      </c>
      <c r="DC24" s="16"/>
      <c r="DD24" s="16">
        <v>5091</v>
      </c>
      <c r="DE24" s="16"/>
      <c r="DF24" s="16">
        <v>56139</v>
      </c>
      <c r="DG24" s="31"/>
      <c r="DH24" s="45"/>
      <c r="DI24" s="16">
        <v>5246</v>
      </c>
      <c r="DJ24" s="55"/>
      <c r="DK24" s="16">
        <v>5062</v>
      </c>
      <c r="DL24" s="16"/>
      <c r="DM24" s="16">
        <v>5305</v>
      </c>
      <c r="DN24" s="16"/>
      <c r="DO24" s="16">
        <v>4341</v>
      </c>
      <c r="DP24" s="16"/>
      <c r="DQ24" s="16">
        <v>4362</v>
      </c>
      <c r="DR24" s="16"/>
      <c r="DS24" s="16">
        <v>4312</v>
      </c>
      <c r="DT24" s="16"/>
      <c r="DU24" s="16">
        <v>3961</v>
      </c>
      <c r="DV24" s="16"/>
      <c r="DW24" s="16">
        <v>4660</v>
      </c>
      <c r="DX24" s="16"/>
      <c r="DY24" s="16">
        <v>4672</v>
      </c>
      <c r="DZ24" s="16"/>
      <c r="EA24" s="16">
        <v>5170</v>
      </c>
      <c r="EB24" s="16"/>
      <c r="EC24" s="16">
        <v>5113</v>
      </c>
      <c r="ED24" s="16"/>
      <c r="EE24" s="16">
        <v>4975</v>
      </c>
      <c r="EF24" s="16"/>
      <c r="EG24" s="16">
        <v>57179</v>
      </c>
      <c r="EH24" s="31"/>
      <c r="EI24" s="45"/>
      <c r="EJ24" s="16">
        <v>5002</v>
      </c>
      <c r="EK24" s="55"/>
      <c r="EL24" s="16">
        <v>4380</v>
      </c>
      <c r="EM24" s="16"/>
      <c r="EN24" s="16">
        <v>4949</v>
      </c>
      <c r="EO24" s="16"/>
      <c r="EP24" s="16">
        <v>4662</v>
      </c>
      <c r="EQ24" s="16"/>
      <c r="ER24" s="16">
        <v>3956</v>
      </c>
      <c r="ES24" s="16"/>
      <c r="ET24" s="16">
        <v>3545</v>
      </c>
      <c r="EU24" s="16"/>
      <c r="EV24" s="16">
        <v>3266</v>
      </c>
      <c r="EW24" s="16"/>
      <c r="EX24" s="16">
        <v>4230</v>
      </c>
      <c r="EY24" s="16"/>
      <c r="EZ24" s="16">
        <v>4509</v>
      </c>
      <c r="FA24" s="16"/>
      <c r="FB24" s="16">
        <v>4274</v>
      </c>
      <c r="FC24" s="16"/>
      <c r="FD24" s="16">
        <v>4650</v>
      </c>
      <c r="FE24" s="16"/>
      <c r="FF24" s="16">
        <v>5156</v>
      </c>
      <c r="FG24" s="16"/>
      <c r="FH24" s="16">
        <v>52579</v>
      </c>
      <c r="FI24" s="31"/>
      <c r="FJ24" s="45"/>
      <c r="FK24" s="16">
        <v>5159</v>
      </c>
      <c r="FL24" s="55"/>
      <c r="FM24" s="16">
        <v>4429</v>
      </c>
      <c r="FN24" s="16"/>
      <c r="FO24" s="16">
        <v>5475</v>
      </c>
      <c r="FP24" s="16"/>
      <c r="FQ24" s="16">
        <v>4804</v>
      </c>
      <c r="FR24" s="16"/>
      <c r="FS24" s="16">
        <v>5009</v>
      </c>
      <c r="FT24" s="16"/>
      <c r="FU24" s="16">
        <v>3960</v>
      </c>
      <c r="FV24" s="16"/>
      <c r="FW24" s="16">
        <v>4620</v>
      </c>
      <c r="FX24" s="16"/>
      <c r="FY24" s="16">
        <v>4684</v>
      </c>
      <c r="FZ24" s="16"/>
      <c r="GA24" s="16">
        <v>4877</v>
      </c>
      <c r="GB24" s="16"/>
      <c r="GC24" s="16">
        <v>5252</v>
      </c>
      <c r="GD24" s="16"/>
      <c r="GE24" s="16">
        <v>5317</v>
      </c>
      <c r="GF24" s="16"/>
      <c r="GG24" s="16">
        <v>5500</v>
      </c>
      <c r="GH24" s="16"/>
      <c r="GI24" s="16">
        <v>59086</v>
      </c>
      <c r="GJ24" s="31"/>
      <c r="GK24" s="45"/>
      <c r="GL24" s="16">
        <v>6044</v>
      </c>
      <c r="GM24" s="55"/>
      <c r="GN24" s="16">
        <v>5566</v>
      </c>
      <c r="GO24" s="16"/>
      <c r="GP24" s="16">
        <v>4989</v>
      </c>
      <c r="GQ24" s="16"/>
      <c r="GR24" s="16">
        <v>1965</v>
      </c>
      <c r="GS24" s="16"/>
      <c r="GT24" s="16">
        <v>1931</v>
      </c>
      <c r="GU24" s="16"/>
      <c r="GV24" s="16">
        <v>2229</v>
      </c>
      <c r="GW24" s="16"/>
      <c r="GX24" s="16">
        <v>3006</v>
      </c>
      <c r="GY24" s="16"/>
      <c r="GZ24" s="16">
        <v>3327</v>
      </c>
      <c r="HA24" s="16"/>
      <c r="HB24" s="16">
        <v>3515</v>
      </c>
      <c r="HC24" s="16"/>
      <c r="HD24" s="16">
        <v>3623</v>
      </c>
      <c r="HE24" s="16"/>
      <c r="HF24" s="16">
        <v>4007</v>
      </c>
      <c r="HG24" s="16"/>
      <c r="HH24" s="16">
        <v>4700</v>
      </c>
      <c r="HI24" s="16"/>
      <c r="HJ24" s="16">
        <v>44902</v>
      </c>
      <c r="HK24" s="31"/>
      <c r="HL24" s="45"/>
      <c r="HM24" s="16">
        <v>5437</v>
      </c>
      <c r="HN24" s="55"/>
      <c r="HO24" s="16">
        <v>3567</v>
      </c>
      <c r="HP24" s="16"/>
      <c r="HQ24" s="16">
        <v>4366</v>
      </c>
      <c r="HR24" s="16"/>
      <c r="HS24" s="16">
        <v>4569</v>
      </c>
      <c r="HT24" s="16"/>
      <c r="HU24" s="16">
        <v>4987</v>
      </c>
      <c r="HV24" s="16"/>
      <c r="HW24" s="16">
        <v>4625</v>
      </c>
      <c r="HX24" s="16"/>
      <c r="HY24" s="16">
        <v>4484</v>
      </c>
      <c r="HZ24" s="16"/>
      <c r="IA24" s="16">
        <v>5103</v>
      </c>
      <c r="IB24" s="16"/>
      <c r="IC24" s="16">
        <v>4924</v>
      </c>
      <c r="ID24" s="16"/>
      <c r="IE24" s="16">
        <v>4700</v>
      </c>
      <c r="IF24" s="16"/>
      <c r="IG24" s="16">
        <v>4510</v>
      </c>
      <c r="IH24" s="16"/>
      <c r="II24" s="16">
        <v>4933</v>
      </c>
      <c r="IJ24" s="16"/>
      <c r="IK24" s="16"/>
      <c r="IL24" s="16">
        <v>56205</v>
      </c>
      <c r="IM24" s="31"/>
      <c r="IN24" s="16">
        <v>5407</v>
      </c>
      <c r="IO24" s="55"/>
      <c r="IP24" s="16">
        <v>4002</v>
      </c>
      <c r="IQ24" s="16"/>
      <c r="IR24" s="16">
        <v>3659</v>
      </c>
      <c r="IS24" s="16"/>
      <c r="IT24" s="16">
        <v>4435</v>
      </c>
      <c r="IU24" s="16"/>
      <c r="IV24" s="16">
        <v>5032</v>
      </c>
      <c r="IW24" s="16"/>
      <c r="IX24" s="16">
        <v>4566</v>
      </c>
      <c r="IY24" s="16"/>
      <c r="IZ24" s="16">
        <v>4379</v>
      </c>
      <c r="JA24" s="16"/>
      <c r="JB24" s="16">
        <v>4533</v>
      </c>
      <c r="JC24" s="16"/>
      <c r="JD24" s="16">
        <v>5139</v>
      </c>
      <c r="JE24" s="16"/>
      <c r="JF24" s="16">
        <v>5121</v>
      </c>
      <c r="JG24" s="16"/>
      <c r="JH24" s="16">
        <v>5278</v>
      </c>
      <c r="JI24" s="16"/>
      <c r="JJ24" s="16">
        <v>5137</v>
      </c>
      <c r="JK24" s="16"/>
      <c r="JL24" s="16">
        <v>56688</v>
      </c>
      <c r="JM24" s="40"/>
      <c r="JN24" s="16"/>
      <c r="JO24" s="16">
        <v>5742</v>
      </c>
      <c r="JP24" s="31"/>
      <c r="JQ24" s="16">
        <v>5426</v>
      </c>
      <c r="JR24" s="55"/>
      <c r="JS24" s="16">
        <v>5524</v>
      </c>
      <c r="JT24" s="16"/>
      <c r="JU24" s="16">
        <v>5047</v>
      </c>
      <c r="JV24" s="16"/>
      <c r="JW24" s="16">
        <v>5192</v>
      </c>
      <c r="JX24" s="16"/>
      <c r="JY24" s="16">
        <v>4391</v>
      </c>
      <c r="JZ24" s="16"/>
      <c r="KA24" s="16">
        <v>4725</v>
      </c>
      <c r="KB24" s="16"/>
      <c r="KC24" s="16">
        <v>4562</v>
      </c>
      <c r="KD24" s="16"/>
      <c r="KE24" s="16">
        <v>4993</v>
      </c>
      <c r="KF24" s="16"/>
      <c r="KG24" s="16">
        <v>5078</v>
      </c>
      <c r="KH24" s="16"/>
      <c r="KI24" s="16">
        <v>5144</v>
      </c>
      <c r="KJ24" s="16"/>
      <c r="KK24" s="16">
        <v>4473</v>
      </c>
      <c r="KL24" s="16"/>
      <c r="KM24" s="16">
        <v>60297</v>
      </c>
      <c r="KN24" s="16"/>
      <c r="KO24" s="40"/>
      <c r="KP24" s="15" t="s">
        <v>23</v>
      </c>
    </row>
    <row r="25" spans="2:302" ht="10.5" customHeight="1" x14ac:dyDescent="0.2">
      <c r="B25" s="13">
        <v>8</v>
      </c>
      <c r="C25" s="13"/>
      <c r="D25" s="19" t="s">
        <v>24</v>
      </c>
      <c r="E25" s="41">
        <v>80.404984423676012</v>
      </c>
      <c r="F25" s="41"/>
      <c r="G25" s="41">
        <v>82.412060301507537</v>
      </c>
      <c r="H25" s="41"/>
      <c r="I25" s="41">
        <v>82.672400063704416</v>
      </c>
      <c r="J25" s="41"/>
      <c r="K25" s="41">
        <v>79.238155202266654</v>
      </c>
      <c r="L25" s="41"/>
      <c r="M25" s="41">
        <v>75.949953660797036</v>
      </c>
      <c r="N25" s="41"/>
      <c r="O25" s="41">
        <v>77.673884514435699</v>
      </c>
      <c r="P25" s="41"/>
      <c r="Q25" s="41">
        <v>81.525129982668972</v>
      </c>
      <c r="R25" s="41"/>
      <c r="S25" s="41">
        <v>78.018867924528308</v>
      </c>
      <c r="T25" s="41"/>
      <c r="U25" s="41">
        <v>77.978859705317106</v>
      </c>
      <c r="V25" s="41"/>
      <c r="W25" s="41">
        <v>73.622653124038166</v>
      </c>
      <c r="X25" s="41"/>
      <c r="Y25" s="41">
        <v>78.807947019867555</v>
      </c>
      <c r="Z25" s="41"/>
      <c r="AA25" s="41">
        <v>83.649846265147403</v>
      </c>
      <c r="AB25" s="41"/>
      <c r="AC25" s="41">
        <v>79.239868980265825</v>
      </c>
      <c r="AD25" s="41"/>
      <c r="AE25" s="41"/>
      <c r="AF25" s="41">
        <v>78.298419698640203</v>
      </c>
      <c r="AG25" s="41"/>
      <c r="AH25" s="41">
        <v>83.286065418793726</v>
      </c>
      <c r="AI25" s="41"/>
      <c r="AJ25" s="41">
        <v>83.525762536618984</v>
      </c>
      <c r="AK25" s="41"/>
      <c r="AL25" s="41">
        <v>81.490210297316906</v>
      </c>
      <c r="AM25" s="41"/>
      <c r="AN25" s="41">
        <v>75.640126271483695</v>
      </c>
      <c r="AO25" s="41"/>
      <c r="AP25" s="41">
        <v>71.282679738562095</v>
      </c>
      <c r="AQ25" s="41"/>
      <c r="AR25" s="41">
        <v>68.01096319498825</v>
      </c>
      <c r="AS25" s="41"/>
      <c r="AT25" s="41">
        <v>75.353711790393007</v>
      </c>
      <c r="AU25" s="41"/>
      <c r="AV25" s="41">
        <v>76.934826883910389</v>
      </c>
      <c r="AW25" s="41"/>
      <c r="AX25" s="41">
        <v>81.845091267883575</v>
      </c>
      <c r="AY25" s="41"/>
      <c r="AZ25" s="41">
        <v>81.662633944002764</v>
      </c>
      <c r="BA25" s="41"/>
      <c r="BB25" s="41">
        <v>81.520591341077093</v>
      </c>
      <c r="BC25" s="41"/>
      <c r="BD25" s="41">
        <v>78.398732853172348</v>
      </c>
      <c r="BE25" s="41"/>
      <c r="BF25" s="41"/>
      <c r="BG25" s="41">
        <v>80.028030833917313</v>
      </c>
      <c r="BH25" s="41"/>
      <c r="BI25" s="41">
        <v>79.742368095994351</v>
      </c>
      <c r="BJ25" s="41"/>
      <c r="BK25" s="41">
        <v>82.573391630231114</v>
      </c>
      <c r="BL25" s="41"/>
      <c r="BM25" s="41">
        <v>79.471202425058934</v>
      </c>
      <c r="BN25" s="41"/>
      <c r="BO25" s="41">
        <v>78.559575174244927</v>
      </c>
      <c r="BP25" s="41"/>
      <c r="BQ25" s="41">
        <v>80.140774258421317</v>
      </c>
      <c r="BR25" s="41"/>
      <c r="BS25" s="41">
        <v>74.281475987391062</v>
      </c>
      <c r="BT25" s="41"/>
      <c r="BU25" s="41">
        <v>73.49713349713349</v>
      </c>
      <c r="BV25" s="41"/>
      <c r="BW25" s="41">
        <v>73.725109276347752</v>
      </c>
      <c r="BX25" s="41"/>
      <c r="BY25" s="41">
        <v>76.392487046632127</v>
      </c>
      <c r="BZ25" s="41"/>
      <c r="CA25" s="41">
        <v>76.255855273784519</v>
      </c>
      <c r="CB25" s="41"/>
      <c r="CC25" s="41">
        <v>80.423545105886276</v>
      </c>
      <c r="CD25" s="41"/>
      <c r="CE25" s="41">
        <v>77.936974731355136</v>
      </c>
      <c r="CF25" s="41"/>
      <c r="CG25" s="41"/>
      <c r="CH25" s="41">
        <v>71.384136858475898</v>
      </c>
      <c r="CI25" s="41"/>
      <c r="CJ25" s="41">
        <v>79.05544147843942</v>
      </c>
      <c r="CK25" s="41"/>
      <c r="CL25" s="41">
        <v>80.914801095184401</v>
      </c>
      <c r="CM25" s="41"/>
      <c r="CN25" s="41">
        <v>80.688787545211511</v>
      </c>
      <c r="CO25" s="41"/>
      <c r="CP25" s="41">
        <v>77.220630372492835</v>
      </c>
      <c r="CQ25" s="41"/>
      <c r="CR25" s="41">
        <v>77.899527983816583</v>
      </c>
      <c r="CS25" s="41"/>
      <c r="CT25" s="41">
        <v>81.060315021129469</v>
      </c>
      <c r="CU25" s="41"/>
      <c r="CV25" s="41">
        <v>83.023648648648646</v>
      </c>
      <c r="CW25" s="41"/>
      <c r="CX25" s="41">
        <v>79.239380968060587</v>
      </c>
      <c r="CY25" s="41"/>
      <c r="CZ25" s="41">
        <v>74.624454853820069</v>
      </c>
      <c r="DA25" s="41"/>
      <c r="DB25" s="41">
        <v>68.538011695906434</v>
      </c>
      <c r="DC25" s="41"/>
      <c r="DD25" s="41">
        <v>82.726681832954171</v>
      </c>
      <c r="DE25" s="41"/>
      <c r="DF25" s="41">
        <v>78.032609148909543</v>
      </c>
      <c r="DG25" s="41"/>
      <c r="DH25" s="41"/>
      <c r="DI25" s="41">
        <v>83.203806502775578</v>
      </c>
      <c r="DJ25" s="41"/>
      <c r="DK25" s="41">
        <v>85.564570655848541</v>
      </c>
      <c r="DL25" s="41"/>
      <c r="DM25" s="41">
        <v>80.464128621264976</v>
      </c>
      <c r="DN25" s="41"/>
      <c r="DO25" s="41">
        <v>76.131182041388996</v>
      </c>
      <c r="DP25" s="41"/>
      <c r="DQ25" s="41">
        <v>69.18318794607454</v>
      </c>
      <c r="DR25" s="41"/>
      <c r="DS25" s="41">
        <v>72.385428907168034</v>
      </c>
      <c r="DT25" s="41"/>
      <c r="DU25" s="41">
        <v>81.101556101556099</v>
      </c>
      <c r="DV25" s="41"/>
      <c r="DW25" s="41">
        <v>79.050042408821028</v>
      </c>
      <c r="DX25" s="41"/>
      <c r="DY25" s="41">
        <v>79.199864383793866</v>
      </c>
      <c r="DZ25" s="41"/>
      <c r="EA25" s="41">
        <v>80.391851967034683</v>
      </c>
      <c r="EB25" s="41"/>
      <c r="EC25" s="41">
        <v>80.028173423070896</v>
      </c>
      <c r="ED25" s="41"/>
      <c r="EE25" s="41">
        <v>80.061152236884453</v>
      </c>
      <c r="EF25" s="41"/>
      <c r="EG25" s="41">
        <v>78.878465995309696</v>
      </c>
      <c r="EH25" s="41"/>
      <c r="EI25" s="41"/>
      <c r="EJ25" s="41">
        <v>76.600306278713632</v>
      </c>
      <c r="EK25" s="41"/>
      <c r="EL25" s="41">
        <v>73.625819465456374</v>
      </c>
      <c r="EM25" s="41"/>
      <c r="EN25" s="41">
        <v>76.752481389578165</v>
      </c>
      <c r="EO25" s="41"/>
      <c r="EP25" s="41">
        <v>76.551724137931032</v>
      </c>
      <c r="EQ25" s="41"/>
      <c r="ER25" s="41">
        <v>64.388020833333343</v>
      </c>
      <c r="ES25" s="41"/>
      <c r="ET25" s="41">
        <v>60.858369098712451</v>
      </c>
      <c r="EU25" s="41"/>
      <c r="EV25" s="41">
        <v>65.727510565506137</v>
      </c>
      <c r="EW25" s="41"/>
      <c r="EX25" s="41">
        <v>71.332209106239461</v>
      </c>
      <c r="EY25" s="41"/>
      <c r="EZ25" s="41">
        <v>74.258893280632407</v>
      </c>
      <c r="FA25" s="41"/>
      <c r="FB25" s="41">
        <v>69.552481692432877</v>
      </c>
      <c r="FC25" s="41"/>
      <c r="FD25" s="41">
        <v>75.68359375</v>
      </c>
      <c r="FE25" s="41"/>
      <c r="FF25" s="41">
        <v>83.430420711974108</v>
      </c>
      <c r="FG25" s="41"/>
      <c r="FH25" s="41">
        <v>72.596857482119674</v>
      </c>
      <c r="FI25" s="41"/>
      <c r="FJ25" s="41"/>
      <c r="FK25" s="41">
        <v>78.190360715368286</v>
      </c>
      <c r="FL25" s="41"/>
      <c r="FM25" s="41">
        <v>73.890557223890553</v>
      </c>
      <c r="FN25" s="41"/>
      <c r="FO25" s="41">
        <v>82.80399274047187</v>
      </c>
      <c r="FP25" s="41"/>
      <c r="FQ25" s="41">
        <v>81.742385570869487</v>
      </c>
      <c r="FR25" s="41"/>
      <c r="FS25" s="41">
        <v>80.45293928686155</v>
      </c>
      <c r="FT25" s="41"/>
      <c r="FU25" s="41">
        <v>71.287128712871279</v>
      </c>
      <c r="FV25" s="41"/>
      <c r="FW25" s="41">
        <v>84.122359796067002</v>
      </c>
      <c r="FX25" s="41"/>
      <c r="FY25" s="41">
        <v>78.841945800370311</v>
      </c>
      <c r="FZ25" s="41"/>
      <c r="GA25" s="41">
        <v>80.731666942559173</v>
      </c>
      <c r="GB25" s="41"/>
      <c r="GC25" s="41">
        <v>80.024379094926104</v>
      </c>
      <c r="GD25" s="41"/>
      <c r="GE25" s="41">
        <v>82.014499460126487</v>
      </c>
      <c r="GF25" s="41"/>
      <c r="GG25" s="41">
        <v>84.837266697516583</v>
      </c>
      <c r="GH25" s="41"/>
      <c r="GI25" s="41">
        <v>79.991877073038651</v>
      </c>
      <c r="GJ25" s="41"/>
      <c r="GK25" s="41"/>
      <c r="GL25" s="41">
        <v>89.886972040452108</v>
      </c>
      <c r="GM25" s="41"/>
      <c r="GN25" s="41">
        <v>87.972182709024821</v>
      </c>
      <c r="GO25" s="41"/>
      <c r="GP25" s="41">
        <v>89.456697149004839</v>
      </c>
      <c r="GQ25" s="41"/>
      <c r="GR25" s="41">
        <v>91.183294663573093</v>
      </c>
      <c r="GS25" s="41"/>
      <c r="GT25" s="41">
        <v>86.82553956834532</v>
      </c>
      <c r="GU25" s="41"/>
      <c r="GV25" s="41">
        <v>82.402957486136785</v>
      </c>
      <c r="GW25" s="41"/>
      <c r="GX25" s="41">
        <v>90.3516681695221</v>
      </c>
      <c r="GY25" s="41"/>
      <c r="GZ25" s="41">
        <v>86.325895173845353</v>
      </c>
      <c r="HA25" s="41"/>
      <c r="HB25" s="41">
        <v>86.704489393191906</v>
      </c>
      <c r="HC25" s="41"/>
      <c r="HD25" s="41">
        <v>86.653910547715867</v>
      </c>
      <c r="HE25" s="41"/>
      <c r="HF25" s="41">
        <v>86.787957548191457</v>
      </c>
      <c r="HG25" s="41"/>
      <c r="HH25" s="41">
        <v>89.184060721062622</v>
      </c>
      <c r="HI25" s="41"/>
      <c r="HJ25" s="41">
        <v>88.017249828481809</v>
      </c>
      <c r="HK25" s="41"/>
      <c r="HL25" s="41"/>
      <c r="HM25" s="41">
        <v>88.57934180514826</v>
      </c>
      <c r="HN25" s="41"/>
      <c r="HO25" s="41">
        <v>77.492939387356074</v>
      </c>
      <c r="HP25" s="41"/>
      <c r="HQ25" s="41">
        <v>83.800383877159305</v>
      </c>
      <c r="HR25" s="41"/>
      <c r="HS25" s="41">
        <v>86.550483046031445</v>
      </c>
      <c r="HT25" s="41"/>
      <c r="HU25" s="41">
        <v>86.34002770083103</v>
      </c>
      <c r="HV25" s="41"/>
      <c r="HW25" s="41">
        <v>81.5984474241355</v>
      </c>
      <c r="HX25" s="41"/>
      <c r="HY25" s="41">
        <v>81.276055827442448</v>
      </c>
      <c r="HZ25" s="41"/>
      <c r="IA25" s="41">
        <v>85.534696614146839</v>
      </c>
      <c r="IB25" s="41"/>
      <c r="IC25" s="41">
        <v>83.698793132755398</v>
      </c>
      <c r="ID25" s="41"/>
      <c r="IE25" s="41">
        <v>78.661087866108787</v>
      </c>
      <c r="IF25" s="41"/>
      <c r="IG25" s="41">
        <v>72.484731597557044</v>
      </c>
      <c r="IH25" s="41"/>
      <c r="II25" s="41">
        <v>72.331378299120232</v>
      </c>
      <c r="IJ25" s="41"/>
      <c r="IK25" s="41"/>
      <c r="IL25" s="41">
        <v>81.389287110647729</v>
      </c>
      <c r="IM25" s="41"/>
      <c r="IN25" s="41">
        <v>82.17325227963525</v>
      </c>
      <c r="IO25" s="41"/>
      <c r="IP25" s="41">
        <v>66.889520307538021</v>
      </c>
      <c r="IQ25" s="41"/>
      <c r="IR25" s="41">
        <v>54.071228018324227</v>
      </c>
      <c r="IS25" s="41"/>
      <c r="IT25" s="41">
        <v>67.105462248449086</v>
      </c>
      <c r="IU25" s="41"/>
      <c r="IV25" s="41">
        <v>72.864176078772076</v>
      </c>
      <c r="IW25" s="41"/>
      <c r="IX25" s="41">
        <v>71.79245283018868</v>
      </c>
      <c r="IY25" s="41"/>
      <c r="IZ25" s="41">
        <v>75.305245055889941</v>
      </c>
      <c r="JA25" s="41"/>
      <c r="JB25" s="41">
        <v>73.779296875</v>
      </c>
      <c r="JC25" s="41"/>
      <c r="JD25" s="41">
        <v>79.452690166975884</v>
      </c>
      <c r="JE25" s="41"/>
      <c r="JF25" s="41">
        <v>77.181612660135642</v>
      </c>
      <c r="JG25" s="41"/>
      <c r="JH25" s="41">
        <v>79.776299879081009</v>
      </c>
      <c r="JI25" s="41"/>
      <c r="JJ25" s="41">
        <v>69.739342926961712</v>
      </c>
      <c r="JK25" s="41"/>
      <c r="JL25" s="41">
        <v>72.445654257562396</v>
      </c>
      <c r="JM25" s="41"/>
      <c r="JN25" s="41"/>
      <c r="JO25" s="41">
        <v>72.720364741641347</v>
      </c>
      <c r="JP25" s="41"/>
      <c r="JQ25" s="41">
        <v>76.735963795785594</v>
      </c>
      <c r="JR25" s="41"/>
      <c r="JS25" s="41">
        <v>71.139729555698651</v>
      </c>
      <c r="JT25" s="41"/>
      <c r="JU25" s="41">
        <v>74.959156393880889</v>
      </c>
      <c r="JV25" s="41"/>
      <c r="JW25" s="41">
        <v>71.792035398230098</v>
      </c>
      <c r="JX25" s="41"/>
      <c r="JY25" s="41">
        <v>66.47993943981831</v>
      </c>
      <c r="JZ25" s="41"/>
      <c r="KA25" s="41">
        <v>76.148267526188562</v>
      </c>
      <c r="KB25" s="41"/>
      <c r="KC25" s="41">
        <v>67.246462264150935</v>
      </c>
      <c r="KD25" s="41"/>
      <c r="KE25" s="41">
        <v>73.937509255145855</v>
      </c>
      <c r="KF25" s="41"/>
      <c r="KG25" s="41">
        <v>68.519767912562415</v>
      </c>
      <c r="KH25" s="41"/>
      <c r="KI25" s="41">
        <v>68.331562167906483</v>
      </c>
      <c r="KJ25" s="41"/>
      <c r="KK25" s="41">
        <v>61.552222375120401</v>
      </c>
      <c r="KL25" s="41"/>
      <c r="KM25" s="41">
        <v>70.9560121443197</v>
      </c>
      <c r="KN25" s="41"/>
      <c r="KO25" s="43"/>
      <c r="KP25" s="19" t="s">
        <v>25</v>
      </c>
    </row>
    <row r="26" spans="2:302" ht="4.5" customHeight="1" x14ac:dyDescent="0.2">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3"/>
      <c r="JN26" s="44"/>
      <c r="JO26" s="44"/>
      <c r="JP26" s="42"/>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3"/>
      <c r="KP26" s="19"/>
    </row>
    <row r="27" spans="2:302" ht="10.5" customHeight="1" x14ac:dyDescent="0.2">
      <c r="B27" s="13">
        <v>9</v>
      </c>
      <c r="C27" s="14"/>
      <c r="D27" s="15" t="s">
        <v>26</v>
      </c>
      <c r="E27" s="16">
        <v>5551</v>
      </c>
      <c r="F27" s="16"/>
      <c r="G27" s="16">
        <v>5255</v>
      </c>
      <c r="H27" s="16"/>
      <c r="I27" s="16">
        <v>5544</v>
      </c>
      <c r="J27" s="16"/>
      <c r="K27" s="16">
        <v>5554</v>
      </c>
      <c r="L27" s="16"/>
      <c r="M27" s="16">
        <v>5434</v>
      </c>
      <c r="N27" s="16"/>
      <c r="O27" s="16">
        <v>5230</v>
      </c>
      <c r="P27" s="16"/>
      <c r="Q27" s="16">
        <v>5130</v>
      </c>
      <c r="R27" s="16"/>
      <c r="S27" s="16">
        <v>5481</v>
      </c>
      <c r="T27" s="16"/>
      <c r="U27" s="16">
        <v>5415</v>
      </c>
      <c r="V27" s="16"/>
      <c r="W27" s="16">
        <v>5337</v>
      </c>
      <c r="X27" s="16"/>
      <c r="Y27" s="16">
        <v>5013</v>
      </c>
      <c r="Z27" s="16"/>
      <c r="AA27" s="16">
        <v>4926</v>
      </c>
      <c r="AB27" s="16"/>
      <c r="AC27" s="16">
        <v>63870</v>
      </c>
      <c r="AD27" s="45"/>
      <c r="AE27" s="45"/>
      <c r="AF27" s="16">
        <v>4612</v>
      </c>
      <c r="AG27" s="16"/>
      <c r="AH27" s="16">
        <v>4718</v>
      </c>
      <c r="AI27" s="16"/>
      <c r="AJ27" s="16">
        <v>5186</v>
      </c>
      <c r="AK27" s="16"/>
      <c r="AL27" s="16">
        <v>4874</v>
      </c>
      <c r="AM27" s="16"/>
      <c r="AN27" s="16">
        <v>4762</v>
      </c>
      <c r="AO27" s="16"/>
      <c r="AP27" s="16">
        <v>3841</v>
      </c>
      <c r="AQ27" s="16"/>
      <c r="AR27" s="16">
        <v>3916</v>
      </c>
      <c r="AS27" s="16"/>
      <c r="AT27" s="16">
        <v>4741</v>
      </c>
      <c r="AU27" s="16"/>
      <c r="AV27" s="16">
        <v>4964</v>
      </c>
      <c r="AW27" s="16"/>
      <c r="AX27" s="16">
        <v>5388</v>
      </c>
      <c r="AY27" s="16"/>
      <c r="AZ27" s="16">
        <v>5077</v>
      </c>
      <c r="BA27" s="16"/>
      <c r="BB27" s="16">
        <v>4957</v>
      </c>
      <c r="BC27" s="16"/>
      <c r="BD27" s="16">
        <v>57036</v>
      </c>
      <c r="BE27" s="45"/>
      <c r="BF27" s="45"/>
      <c r="BG27" s="16">
        <v>4942</v>
      </c>
      <c r="BH27" s="55"/>
      <c r="BI27" s="16">
        <v>4922</v>
      </c>
      <c r="BJ27" s="16"/>
      <c r="BK27" s="16">
        <v>5658</v>
      </c>
      <c r="BL27" s="16"/>
      <c r="BM27" s="16">
        <v>5112</v>
      </c>
      <c r="BN27" s="16"/>
      <c r="BO27" s="16">
        <v>5158</v>
      </c>
      <c r="BP27" s="16"/>
      <c r="BQ27" s="16">
        <v>5172</v>
      </c>
      <c r="BR27" s="16"/>
      <c r="BS27" s="16">
        <v>4480</v>
      </c>
      <c r="BT27" s="16"/>
      <c r="BU27" s="16">
        <v>4975</v>
      </c>
      <c r="BV27" s="16"/>
      <c r="BW27" s="16">
        <v>5098</v>
      </c>
      <c r="BX27" s="16"/>
      <c r="BY27" s="16">
        <v>5171</v>
      </c>
      <c r="BZ27" s="16"/>
      <c r="CA27" s="16">
        <v>5230</v>
      </c>
      <c r="CB27" s="16"/>
      <c r="CC27" s="16">
        <v>5228</v>
      </c>
      <c r="CD27" s="16"/>
      <c r="CE27" s="16">
        <v>61146</v>
      </c>
      <c r="CF27" s="31"/>
      <c r="CG27" s="45"/>
      <c r="CH27" s="16">
        <v>4613</v>
      </c>
      <c r="CI27" s="55"/>
      <c r="CJ27" s="16">
        <v>5033</v>
      </c>
      <c r="CK27" s="16"/>
      <c r="CL27" s="16">
        <v>5495</v>
      </c>
      <c r="CM27" s="16"/>
      <c r="CN27" s="16">
        <v>5568</v>
      </c>
      <c r="CO27" s="16"/>
      <c r="CP27" s="16">
        <v>5278</v>
      </c>
      <c r="CQ27" s="16"/>
      <c r="CR27" s="16">
        <v>5031</v>
      </c>
      <c r="CS27" s="16"/>
      <c r="CT27" s="16">
        <v>4586</v>
      </c>
      <c r="CU27" s="16"/>
      <c r="CV27" s="16">
        <v>5267</v>
      </c>
      <c r="CW27" s="16"/>
      <c r="CX27" s="16">
        <v>5197</v>
      </c>
      <c r="CY27" s="16"/>
      <c r="CZ27" s="16">
        <v>5152</v>
      </c>
      <c r="DA27" s="16"/>
      <c r="DB27" s="16">
        <v>4636</v>
      </c>
      <c r="DC27" s="16"/>
      <c r="DD27" s="16">
        <v>5446</v>
      </c>
      <c r="DE27" s="16"/>
      <c r="DF27" s="16">
        <v>61302</v>
      </c>
      <c r="DG27" s="31"/>
      <c r="DH27" s="45"/>
      <c r="DI27" s="16">
        <v>5595</v>
      </c>
      <c r="DJ27" s="55"/>
      <c r="DK27" s="16">
        <v>5369</v>
      </c>
      <c r="DL27" s="16"/>
      <c r="DM27" s="16">
        <v>5810</v>
      </c>
      <c r="DN27" s="16"/>
      <c r="DO27" s="16">
        <v>4823</v>
      </c>
      <c r="DP27" s="16"/>
      <c r="DQ27" s="16">
        <v>4945</v>
      </c>
      <c r="DR27" s="16"/>
      <c r="DS27" s="16">
        <v>4836</v>
      </c>
      <c r="DT27" s="16"/>
      <c r="DU27" s="16">
        <v>4257</v>
      </c>
      <c r="DV27" s="16"/>
      <c r="DW27" s="16">
        <v>5079</v>
      </c>
      <c r="DX27" s="16"/>
      <c r="DY27" s="16">
        <v>5092</v>
      </c>
      <c r="DZ27" s="16"/>
      <c r="EA27" s="16">
        <v>5641</v>
      </c>
      <c r="EB27" s="16"/>
      <c r="EC27" s="16">
        <v>5554</v>
      </c>
      <c r="ED27" s="16"/>
      <c r="EE27" s="16">
        <v>5349</v>
      </c>
      <c r="EF27" s="16"/>
      <c r="EG27" s="16">
        <v>62350</v>
      </c>
      <c r="EH27" s="31"/>
      <c r="EI27" s="45"/>
      <c r="EJ27" s="16">
        <v>5387</v>
      </c>
      <c r="EK27" s="55"/>
      <c r="EL27" s="16">
        <v>4740</v>
      </c>
      <c r="EM27" s="16"/>
      <c r="EN27" s="16">
        <v>5382</v>
      </c>
      <c r="EO27" s="16"/>
      <c r="EP27" s="16">
        <v>5089</v>
      </c>
      <c r="EQ27" s="16"/>
      <c r="ER27" s="16">
        <v>4509</v>
      </c>
      <c r="ES27" s="16"/>
      <c r="ET27" s="16">
        <v>4093</v>
      </c>
      <c r="EU27" s="16"/>
      <c r="EV27" s="16">
        <v>3688</v>
      </c>
      <c r="EW27" s="16"/>
      <c r="EX27" s="16">
        <v>4761</v>
      </c>
      <c r="EY27" s="16"/>
      <c r="EZ27" s="16">
        <v>5000</v>
      </c>
      <c r="FA27" s="16"/>
      <c r="FB27" s="16">
        <v>4849</v>
      </c>
      <c r="FC27" s="16"/>
      <c r="FD27" s="16">
        <v>5140</v>
      </c>
      <c r="FE27" s="16"/>
      <c r="FF27" s="16">
        <v>5555</v>
      </c>
      <c r="FG27" s="16"/>
      <c r="FH27" s="16">
        <v>58193</v>
      </c>
      <c r="FI27" s="31"/>
      <c r="FJ27" s="45"/>
      <c r="FK27" s="16">
        <v>5642</v>
      </c>
      <c r="FL27" s="55"/>
      <c r="FM27" s="16">
        <v>4880</v>
      </c>
      <c r="FN27" s="16"/>
      <c r="FO27" s="16">
        <v>5855</v>
      </c>
      <c r="FP27" s="16"/>
      <c r="FQ27" s="16">
        <v>5164</v>
      </c>
      <c r="FR27" s="16"/>
      <c r="FS27" s="16">
        <v>5384</v>
      </c>
      <c r="FT27" s="16"/>
      <c r="FU27" s="16">
        <v>4430</v>
      </c>
      <c r="FV27" s="16"/>
      <c r="FW27" s="16">
        <v>4886</v>
      </c>
      <c r="FX27" s="16"/>
      <c r="FY27" s="16">
        <v>5081</v>
      </c>
      <c r="FZ27" s="16"/>
      <c r="GA27" s="16">
        <v>5319</v>
      </c>
      <c r="GB27" s="16"/>
      <c r="GC27" s="16">
        <v>5712</v>
      </c>
      <c r="GD27" s="16"/>
      <c r="GE27" s="16">
        <v>5708</v>
      </c>
      <c r="GF27" s="16"/>
      <c r="GG27" s="16">
        <v>5801</v>
      </c>
      <c r="GH27" s="16"/>
      <c r="GI27" s="16">
        <v>63862</v>
      </c>
      <c r="GJ27" s="31"/>
      <c r="GK27" s="45"/>
      <c r="GL27" s="16">
        <v>6268</v>
      </c>
      <c r="GM27" s="55"/>
      <c r="GN27" s="16">
        <v>5796</v>
      </c>
      <c r="GO27" s="16"/>
      <c r="GP27" s="16">
        <v>5175</v>
      </c>
      <c r="GQ27" s="16"/>
      <c r="GR27" s="16">
        <v>2057</v>
      </c>
      <c r="GS27" s="16"/>
      <c r="GT27" s="16">
        <v>2048</v>
      </c>
      <c r="GU27" s="16"/>
      <c r="GV27" s="16">
        <v>2371</v>
      </c>
      <c r="GW27" s="16"/>
      <c r="GX27" s="16">
        <v>3120</v>
      </c>
      <c r="GY27" s="16"/>
      <c r="GZ27" s="16">
        <v>3489</v>
      </c>
      <c r="HA27" s="16"/>
      <c r="HB27" s="16">
        <v>3706</v>
      </c>
      <c r="HC27" s="16"/>
      <c r="HD27" s="16">
        <v>3827</v>
      </c>
      <c r="HE27" s="16"/>
      <c r="HF27" s="16">
        <v>4255</v>
      </c>
      <c r="HG27" s="16"/>
      <c r="HH27" s="16">
        <v>4911</v>
      </c>
      <c r="HI27" s="16"/>
      <c r="HJ27" s="16">
        <v>47023</v>
      </c>
      <c r="HK27" s="31"/>
      <c r="HL27" s="45"/>
      <c r="HM27" s="16">
        <v>5700</v>
      </c>
      <c r="HN27" s="55"/>
      <c r="HO27" s="16">
        <v>3921</v>
      </c>
      <c r="HP27" s="16"/>
      <c r="HQ27" s="16">
        <v>4755</v>
      </c>
      <c r="HR27" s="16"/>
      <c r="HS27" s="16">
        <v>4894</v>
      </c>
      <c r="HT27" s="16"/>
      <c r="HU27" s="16">
        <v>5231</v>
      </c>
      <c r="HV27" s="16"/>
      <c r="HW27" s="16">
        <v>4939</v>
      </c>
      <c r="HX27" s="16"/>
      <c r="HY27" s="16">
        <v>4766</v>
      </c>
      <c r="HZ27" s="16"/>
      <c r="IA27" s="16">
        <v>5383</v>
      </c>
      <c r="IB27" s="16"/>
      <c r="IC27" s="16">
        <v>5275</v>
      </c>
      <c r="ID27" s="16"/>
      <c r="IE27" s="16">
        <v>5205</v>
      </c>
      <c r="IF27" s="16"/>
      <c r="IG27" s="16">
        <v>5060</v>
      </c>
      <c r="IH27" s="16"/>
      <c r="II27" s="16">
        <v>5531</v>
      </c>
      <c r="IJ27" s="16"/>
      <c r="IK27" s="16"/>
      <c r="IL27" s="16">
        <v>60660</v>
      </c>
      <c r="IM27" s="31"/>
      <c r="IN27" s="16">
        <v>5858</v>
      </c>
      <c r="IO27" s="55"/>
      <c r="IP27" s="16">
        <v>4438</v>
      </c>
      <c r="IQ27" s="16"/>
      <c r="IR27" s="16">
        <v>4240</v>
      </c>
      <c r="IS27" s="16"/>
      <c r="IT27" s="16">
        <v>4992</v>
      </c>
      <c r="IU27" s="16"/>
      <c r="IV27" s="16">
        <v>5633</v>
      </c>
      <c r="IW27" s="16"/>
      <c r="IX27" s="16">
        <v>5112</v>
      </c>
      <c r="IY27" s="16"/>
      <c r="IZ27" s="16">
        <v>4806</v>
      </c>
      <c r="JA27" s="16"/>
      <c r="JB27" s="16">
        <v>5007</v>
      </c>
      <c r="JC27" s="16"/>
      <c r="JD27" s="16">
        <v>5609</v>
      </c>
      <c r="JE27" s="16"/>
      <c r="JF27" s="16">
        <v>5670</v>
      </c>
      <c r="JG27" s="16"/>
      <c r="JH27" s="16">
        <v>5751</v>
      </c>
      <c r="JI27" s="16"/>
      <c r="JJ27" s="16">
        <v>5801</v>
      </c>
      <c r="JK27" s="16"/>
      <c r="JL27" s="16">
        <v>62917</v>
      </c>
      <c r="JM27" s="40"/>
      <c r="JN27" s="16"/>
      <c r="JO27" s="16">
        <v>5700</v>
      </c>
      <c r="JP27" s="31"/>
      <c r="JQ27" s="16">
        <v>6031</v>
      </c>
      <c r="JR27" s="55"/>
      <c r="JS27" s="16">
        <v>6246</v>
      </c>
      <c r="JT27" s="16"/>
      <c r="JU27" s="16">
        <v>5662</v>
      </c>
      <c r="JV27" s="16"/>
      <c r="JW27" s="16">
        <v>5900</v>
      </c>
      <c r="JX27" s="16"/>
      <c r="JY27" s="16">
        <v>5119</v>
      </c>
      <c r="JZ27" s="16"/>
      <c r="KA27" s="16">
        <v>5241</v>
      </c>
      <c r="KB27" s="16"/>
      <c r="KC27" s="16">
        <v>5200</v>
      </c>
      <c r="KD27" s="16"/>
      <c r="KE27" s="16">
        <v>5624</v>
      </c>
      <c r="KF27" s="16"/>
      <c r="KG27" s="16">
        <v>5993</v>
      </c>
      <c r="KH27" s="16"/>
      <c r="KI27" s="16">
        <v>5902</v>
      </c>
      <c r="KJ27" s="16"/>
      <c r="KK27" s="16">
        <v>5208</v>
      </c>
      <c r="KL27" s="16"/>
      <c r="KM27" s="16">
        <v>68501</v>
      </c>
      <c r="KN27" s="16"/>
      <c r="KO27" s="40"/>
      <c r="KP27" s="15" t="s">
        <v>27</v>
      </c>
    </row>
    <row r="28" spans="2:302" ht="10.5" customHeight="1" x14ac:dyDescent="0.2">
      <c r="B28" s="13">
        <v>10</v>
      </c>
      <c r="C28" s="13"/>
      <c r="D28" s="19" t="s">
        <v>28</v>
      </c>
      <c r="E28" s="41">
        <v>86.464174454828651</v>
      </c>
      <c r="F28" s="41"/>
      <c r="G28" s="41">
        <v>88.023450586264659</v>
      </c>
      <c r="H28" s="41"/>
      <c r="I28" s="41">
        <v>88.294314381270894</v>
      </c>
      <c r="J28" s="41"/>
      <c r="K28" s="41">
        <v>87.423264599401861</v>
      </c>
      <c r="L28" s="41"/>
      <c r="M28" s="41">
        <v>83.935742971887549</v>
      </c>
      <c r="N28" s="41"/>
      <c r="O28" s="41">
        <v>85.79396325459318</v>
      </c>
      <c r="P28" s="41"/>
      <c r="Q28" s="41">
        <v>88.908145580589263</v>
      </c>
      <c r="R28" s="41"/>
      <c r="S28" s="41">
        <v>86.179245283018872</v>
      </c>
      <c r="T28" s="41"/>
      <c r="U28" s="41">
        <v>86.723254324151185</v>
      </c>
      <c r="V28" s="41"/>
      <c r="W28" s="41">
        <v>82.13296398891967</v>
      </c>
      <c r="X28" s="41"/>
      <c r="Y28" s="41">
        <v>85.124808965868567</v>
      </c>
      <c r="Z28" s="41"/>
      <c r="AA28" s="41">
        <v>89.093868692349432</v>
      </c>
      <c r="AB28" s="41"/>
      <c r="AC28" s="41">
        <v>86.44866137895562</v>
      </c>
      <c r="AD28" s="41"/>
      <c r="AE28" s="41"/>
      <c r="AF28" s="41">
        <v>84.748254318265353</v>
      </c>
      <c r="AG28" s="41"/>
      <c r="AH28" s="41">
        <v>89.204008319152962</v>
      </c>
      <c r="AI28" s="41"/>
      <c r="AJ28" s="41">
        <v>89.367568499052226</v>
      </c>
      <c r="AK28" s="41"/>
      <c r="AL28" s="41">
        <v>88.361131254532268</v>
      </c>
      <c r="AM28" s="41"/>
      <c r="AN28" s="41">
        <v>83.514556296036474</v>
      </c>
      <c r="AO28" s="41"/>
      <c r="AP28" s="41">
        <v>78.451797385620921</v>
      </c>
      <c r="AQ28" s="41"/>
      <c r="AR28" s="41">
        <v>76.664056382145645</v>
      </c>
      <c r="AS28" s="41"/>
      <c r="AT28" s="41">
        <v>82.812227074235807</v>
      </c>
      <c r="AU28" s="41"/>
      <c r="AV28" s="41">
        <v>84.249830278343524</v>
      </c>
      <c r="AW28" s="41"/>
      <c r="AX28" s="41">
        <v>88.603848051307352</v>
      </c>
      <c r="AY28" s="41"/>
      <c r="AZ28" s="41">
        <v>87.746284134116834</v>
      </c>
      <c r="BA28" s="41"/>
      <c r="BB28" s="41">
        <v>87.240408306934185</v>
      </c>
      <c r="BC28" s="41"/>
      <c r="BD28" s="41">
        <v>85.227578374824418</v>
      </c>
      <c r="BE28" s="41"/>
      <c r="BF28" s="41"/>
      <c r="BG28" s="41">
        <v>86.580238262088301</v>
      </c>
      <c r="BH28" s="41"/>
      <c r="BI28" s="41">
        <v>86.853714487383087</v>
      </c>
      <c r="BJ28" s="41"/>
      <c r="BK28" s="41">
        <v>88.35103060587133</v>
      </c>
      <c r="BL28" s="41"/>
      <c r="BM28" s="41">
        <v>86.089592455372184</v>
      </c>
      <c r="BN28" s="41"/>
      <c r="BO28" s="41">
        <v>85.595751742449394</v>
      </c>
      <c r="BP28" s="41"/>
      <c r="BQ28" s="41">
        <v>86.676721970839623</v>
      </c>
      <c r="BR28" s="41"/>
      <c r="BS28" s="41">
        <v>83.070647135175221</v>
      </c>
      <c r="BT28" s="41"/>
      <c r="BU28" s="41">
        <v>81.490581490581491</v>
      </c>
      <c r="BV28" s="41"/>
      <c r="BW28" s="41">
        <v>82.531973449894764</v>
      </c>
      <c r="BX28" s="41"/>
      <c r="BY28" s="41">
        <v>83.727331606217618</v>
      </c>
      <c r="BZ28" s="41"/>
      <c r="CA28" s="41">
        <v>84.477467291229203</v>
      </c>
      <c r="CB28" s="41"/>
      <c r="CC28" s="41">
        <v>87.176921794230438</v>
      </c>
      <c r="CD28" s="41"/>
      <c r="CE28" s="41">
        <v>85.222093687716907</v>
      </c>
      <c r="CF28" s="41"/>
      <c r="CG28" s="41"/>
      <c r="CH28" s="41">
        <v>79.71315016416105</v>
      </c>
      <c r="CI28" s="41"/>
      <c r="CJ28" s="41">
        <v>86.12251882272416</v>
      </c>
      <c r="CK28" s="41"/>
      <c r="CL28" s="41">
        <v>88.500563697857942</v>
      </c>
      <c r="CM28" s="41"/>
      <c r="CN28" s="41">
        <v>87.560937254285264</v>
      </c>
      <c r="CO28" s="41"/>
      <c r="CP28" s="41">
        <v>84.01782871696912</v>
      </c>
      <c r="CQ28" s="41"/>
      <c r="CR28" s="41">
        <v>84.811193526635194</v>
      </c>
      <c r="CS28" s="41"/>
      <c r="CT28" s="41">
        <v>88.090664617748743</v>
      </c>
      <c r="CU28" s="41"/>
      <c r="CV28" s="41">
        <v>88.969594594594597</v>
      </c>
      <c r="CW28" s="41"/>
      <c r="CX28" s="41">
        <v>85.561409285479101</v>
      </c>
      <c r="CY28" s="41"/>
      <c r="CZ28" s="41">
        <v>83.217573897593283</v>
      </c>
      <c r="DA28" s="41"/>
      <c r="DB28" s="41">
        <v>77.460317460317469</v>
      </c>
      <c r="DC28" s="41"/>
      <c r="DD28" s="41">
        <v>88.495287617809566</v>
      </c>
      <c r="DE28" s="41"/>
      <c r="DF28" s="41">
        <v>85.209123889746053</v>
      </c>
      <c r="DG28" s="41"/>
      <c r="DH28" s="41"/>
      <c r="DI28" s="41">
        <v>88.739095955590798</v>
      </c>
      <c r="DJ28" s="41"/>
      <c r="DK28" s="41">
        <v>90.753887762001355</v>
      </c>
      <c r="DL28" s="41"/>
      <c r="DM28" s="41">
        <v>88.123767632337319</v>
      </c>
      <c r="DN28" s="41"/>
      <c r="DO28" s="41">
        <v>84.584356366187308</v>
      </c>
      <c r="DP28" s="41"/>
      <c r="DQ28" s="41">
        <v>78.429817605075343</v>
      </c>
      <c r="DR28" s="41"/>
      <c r="DS28" s="41">
        <v>81.18180292093335</v>
      </c>
      <c r="DT28" s="41"/>
      <c r="DU28" s="41">
        <v>87.162162162162161</v>
      </c>
      <c r="DV28" s="41"/>
      <c r="DW28" s="41">
        <v>86.157760814249357</v>
      </c>
      <c r="DX28" s="41"/>
      <c r="DY28" s="41">
        <v>86.319715205967114</v>
      </c>
      <c r="DZ28" s="41"/>
      <c r="EA28" s="41">
        <v>87.715751827087544</v>
      </c>
      <c r="EB28" s="41"/>
      <c r="EC28" s="41">
        <v>86.930662075442171</v>
      </c>
      <c r="ED28" s="41"/>
      <c r="EE28" s="41">
        <v>86.079819761828119</v>
      </c>
      <c r="EF28" s="41"/>
      <c r="EG28" s="41">
        <v>86.011863705338669</v>
      </c>
      <c r="EH28" s="41"/>
      <c r="EI28" s="41"/>
      <c r="EJ28" s="41">
        <v>82.496171516079627</v>
      </c>
      <c r="EK28" s="41"/>
      <c r="EL28" s="41">
        <v>79.677256681795257</v>
      </c>
      <c r="EM28" s="41"/>
      <c r="EN28" s="41">
        <v>83.467741935483872</v>
      </c>
      <c r="EO28" s="41"/>
      <c r="EP28" s="41">
        <v>83.563218390804593</v>
      </c>
      <c r="EQ28" s="41"/>
      <c r="ER28" s="41">
        <v>73.388671875</v>
      </c>
      <c r="ES28" s="41"/>
      <c r="ET28" s="41">
        <v>70.266094420600851</v>
      </c>
      <c r="EU28" s="41"/>
      <c r="EV28" s="41">
        <v>74.220165023143494</v>
      </c>
      <c r="EW28" s="41"/>
      <c r="EX28" s="41">
        <v>80.286677908937605</v>
      </c>
      <c r="EY28" s="41"/>
      <c r="EZ28" s="41">
        <v>82.345191040843218</v>
      </c>
      <c r="FA28" s="41"/>
      <c r="FB28" s="41">
        <v>78.909682668836453</v>
      </c>
      <c r="FC28" s="41"/>
      <c r="FD28" s="41">
        <v>83.658854166666657</v>
      </c>
      <c r="FE28" s="41"/>
      <c r="FF28" s="41">
        <v>89.886731391585755</v>
      </c>
      <c r="FG28" s="41"/>
      <c r="FH28" s="41">
        <v>80.348217490956287</v>
      </c>
      <c r="FI28" s="41"/>
      <c r="FJ28" s="41"/>
      <c r="FK28" s="41">
        <v>85.510760836617166</v>
      </c>
      <c r="FL28" s="41"/>
      <c r="FM28" s="41">
        <v>81.414748081414743</v>
      </c>
      <c r="FN28" s="41"/>
      <c r="FO28" s="41">
        <v>88.551119177253483</v>
      </c>
      <c r="FP28" s="41"/>
      <c r="FQ28" s="41">
        <v>87.867959843457541</v>
      </c>
      <c r="FR28" s="41"/>
      <c r="FS28" s="41">
        <v>86.476068101509796</v>
      </c>
      <c r="FT28" s="41"/>
      <c r="FU28" s="41">
        <v>79.747974797479742</v>
      </c>
      <c r="FV28" s="41"/>
      <c r="FW28" s="41">
        <v>88.965768390386017</v>
      </c>
      <c r="FX28" s="41"/>
      <c r="FY28" s="41">
        <v>85.524322504628842</v>
      </c>
      <c r="FZ28" s="41"/>
      <c r="GA28" s="41">
        <v>88.04833636815097</v>
      </c>
      <c r="GB28" s="41"/>
      <c r="GC28" s="41">
        <v>87.033368886180099</v>
      </c>
      <c r="GD28" s="41"/>
      <c r="GE28" s="41">
        <v>88.045657874440835</v>
      </c>
      <c r="GF28" s="41"/>
      <c r="GG28" s="41">
        <v>89.480178929507943</v>
      </c>
      <c r="GH28" s="41"/>
      <c r="GI28" s="41">
        <v>86.457726934271989</v>
      </c>
      <c r="GJ28" s="41"/>
      <c r="GK28" s="41"/>
      <c r="GL28" s="41">
        <v>93.218322427126708</v>
      </c>
      <c r="GM28" s="41"/>
      <c r="GN28" s="41">
        <v>91.607396870554766</v>
      </c>
      <c r="GO28" s="41"/>
      <c r="GP28" s="41">
        <v>92.791823561054329</v>
      </c>
      <c r="GQ28" s="41"/>
      <c r="GR28" s="41">
        <v>95.452436194895597</v>
      </c>
      <c r="GS28" s="41"/>
      <c r="GT28" s="41">
        <v>92.086330935251809</v>
      </c>
      <c r="GU28" s="41"/>
      <c r="GV28" s="41">
        <v>87.65249537892791</v>
      </c>
      <c r="GW28" s="41"/>
      <c r="GX28" s="41">
        <v>93.778178539224527</v>
      </c>
      <c r="GY28" s="41"/>
      <c r="GZ28" s="41">
        <v>90.529320186818879</v>
      </c>
      <c r="HA28" s="41"/>
      <c r="HB28" s="41">
        <v>91.415885545140611</v>
      </c>
      <c r="HC28" s="41"/>
      <c r="HD28" s="41">
        <v>91.533126046400383</v>
      </c>
      <c r="HE28" s="41"/>
      <c r="HF28" s="41">
        <v>92.159410872861173</v>
      </c>
      <c r="HG28" s="41"/>
      <c r="HH28" s="41">
        <v>93.187855787476281</v>
      </c>
      <c r="HI28" s="41"/>
      <c r="HJ28" s="41">
        <v>92.174850534156619</v>
      </c>
      <c r="HK28" s="41"/>
      <c r="HL28" s="41"/>
      <c r="HM28" s="41">
        <v>92.864125122189634</v>
      </c>
      <c r="HN28" s="41"/>
      <c r="HO28" s="41">
        <v>85.18357592874213</v>
      </c>
      <c r="HP28" s="41"/>
      <c r="HQ28" s="41">
        <v>91.266794625719768</v>
      </c>
      <c r="HR28" s="41"/>
      <c r="HS28" s="41">
        <v>92.706952074256492</v>
      </c>
      <c r="HT28" s="41"/>
      <c r="HU28" s="41">
        <v>90.56440443213296</v>
      </c>
      <c r="HV28" s="41"/>
      <c r="HW28" s="41">
        <v>87.138320395201134</v>
      </c>
      <c r="HX28" s="41"/>
      <c r="HY28" s="41">
        <v>86.387529454413624</v>
      </c>
      <c r="HZ28" s="41"/>
      <c r="IA28" s="41">
        <v>90.227958431109627</v>
      </c>
      <c r="IB28" s="41"/>
      <c r="IC28" s="41">
        <v>89.665136834948157</v>
      </c>
      <c r="ID28" s="41"/>
      <c r="IE28" s="41">
        <v>87.112970711297066</v>
      </c>
      <c r="IF28" s="41"/>
      <c r="IG28" s="41">
        <v>81.324333011893273</v>
      </c>
      <c r="IH28" s="41"/>
      <c r="II28" s="41">
        <v>81.099706744868044</v>
      </c>
      <c r="IJ28" s="41"/>
      <c r="IK28" s="41"/>
      <c r="IL28" s="41">
        <v>87.840479603805548</v>
      </c>
      <c r="IM28" s="41"/>
      <c r="IN28" s="41">
        <v>89.027355623100306</v>
      </c>
      <c r="IO28" s="41"/>
      <c r="IP28" s="41">
        <v>74.176834364031421</v>
      </c>
      <c r="IQ28" s="41"/>
      <c r="IR28" s="41">
        <v>62.657011969853706</v>
      </c>
      <c r="IS28" s="41"/>
      <c r="IT28" s="41">
        <v>75.533363595097597</v>
      </c>
      <c r="IU28" s="41"/>
      <c r="IV28" s="41">
        <v>81.566753547639735</v>
      </c>
      <c r="IW28" s="41"/>
      <c r="IX28" s="41">
        <v>80.377358490566039</v>
      </c>
      <c r="IY28" s="41"/>
      <c r="IZ28" s="41">
        <v>82.648323301805675</v>
      </c>
      <c r="JA28" s="41"/>
      <c r="JB28" s="41">
        <v>81.494140625</v>
      </c>
      <c r="JC28" s="41"/>
      <c r="JD28" s="41">
        <v>86.719233147804573</v>
      </c>
      <c r="JE28" s="41"/>
      <c r="JF28" s="41">
        <v>85.455915599095704</v>
      </c>
      <c r="JG28" s="41"/>
      <c r="JH28" s="41">
        <v>86.925634824667469</v>
      </c>
      <c r="JI28" s="41"/>
      <c r="JJ28" s="41">
        <v>78.753733369535709</v>
      </c>
      <c r="JK28" s="41"/>
      <c r="JL28" s="41">
        <v>80.406139375583081</v>
      </c>
      <c r="JM28" s="41"/>
      <c r="JN28" s="41"/>
      <c r="JO28" s="41">
        <v>72.18844984802432</v>
      </c>
      <c r="JP28" s="41"/>
      <c r="JQ28" s="41">
        <v>85.292037901286946</v>
      </c>
      <c r="JR28" s="41"/>
      <c r="JS28" s="41">
        <v>80.437862202189308</v>
      </c>
      <c r="JT28" s="41"/>
      <c r="JU28" s="41">
        <v>84.09327194415566</v>
      </c>
      <c r="JV28" s="41"/>
      <c r="JW28" s="41">
        <v>81.58185840707965</v>
      </c>
      <c r="JX28" s="41"/>
      <c r="JY28" s="41">
        <v>77.501892505677517</v>
      </c>
      <c r="JZ28" s="41"/>
      <c r="KA28" s="41">
        <v>84.464141821112008</v>
      </c>
      <c r="KB28" s="41"/>
      <c r="KC28" s="41">
        <v>76.65094339622641</v>
      </c>
      <c r="KD28" s="41"/>
      <c r="KE28" s="41">
        <v>83.281504516511191</v>
      </c>
      <c r="KF28" s="41"/>
      <c r="KG28" s="41">
        <v>80.866279854270687</v>
      </c>
      <c r="KH28" s="41"/>
      <c r="KI28" s="41">
        <v>78.400637619553663</v>
      </c>
      <c r="KJ28" s="41"/>
      <c r="KK28" s="41">
        <v>71.666437319389019</v>
      </c>
      <c r="KL28" s="41"/>
      <c r="KM28" s="41">
        <v>80.610275600743719</v>
      </c>
      <c r="KN28" s="41"/>
      <c r="KO28" s="43"/>
      <c r="KP28" s="19" t="s">
        <v>29</v>
      </c>
    </row>
    <row r="29" spans="2:302" ht="4.5" customHeight="1" x14ac:dyDescent="0.2">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3"/>
      <c r="JN29" s="44"/>
      <c r="JO29" s="44"/>
      <c r="JP29" s="42"/>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3"/>
      <c r="KP29" s="19"/>
    </row>
    <row r="30" spans="2:302" ht="10.5" customHeight="1" x14ac:dyDescent="0.2">
      <c r="B30" s="13">
        <v>11</v>
      </c>
      <c r="C30" s="14"/>
      <c r="D30" s="15" t="s">
        <v>30</v>
      </c>
      <c r="E30" s="16">
        <v>5769</v>
      </c>
      <c r="F30" s="16"/>
      <c r="G30" s="16">
        <v>5440</v>
      </c>
      <c r="H30" s="16"/>
      <c r="I30" s="16">
        <v>5709</v>
      </c>
      <c r="J30" s="16"/>
      <c r="K30" s="16">
        <v>5777</v>
      </c>
      <c r="L30" s="16"/>
      <c r="M30" s="16">
        <v>5683</v>
      </c>
      <c r="N30" s="16"/>
      <c r="O30" s="16">
        <v>5454</v>
      </c>
      <c r="P30" s="16"/>
      <c r="Q30" s="16">
        <v>5312</v>
      </c>
      <c r="R30" s="16"/>
      <c r="S30" s="16">
        <v>5729</v>
      </c>
      <c r="T30" s="16"/>
      <c r="U30" s="16">
        <v>5673</v>
      </c>
      <c r="V30" s="16"/>
      <c r="W30" s="16">
        <v>5658</v>
      </c>
      <c r="X30" s="16"/>
      <c r="Y30" s="16">
        <v>5216</v>
      </c>
      <c r="Z30" s="16"/>
      <c r="AA30" s="16">
        <v>5066</v>
      </c>
      <c r="AB30" s="16"/>
      <c r="AC30" s="16">
        <v>66486</v>
      </c>
      <c r="AD30" s="45"/>
      <c r="AE30" s="45"/>
      <c r="AF30" s="16">
        <v>4820</v>
      </c>
      <c r="AG30" s="16"/>
      <c r="AH30" s="16">
        <v>4854</v>
      </c>
      <c r="AI30" s="16"/>
      <c r="AJ30" s="16">
        <v>5348</v>
      </c>
      <c r="AK30" s="16"/>
      <c r="AL30" s="16">
        <v>5049</v>
      </c>
      <c r="AM30" s="16"/>
      <c r="AN30" s="16">
        <v>5004</v>
      </c>
      <c r="AO30" s="16"/>
      <c r="AP30" s="16">
        <v>4056</v>
      </c>
      <c r="AQ30" s="16"/>
      <c r="AR30" s="16">
        <v>4174</v>
      </c>
      <c r="AS30" s="16"/>
      <c r="AT30" s="16">
        <v>4949</v>
      </c>
      <c r="AU30" s="16"/>
      <c r="AV30" s="16">
        <v>5199</v>
      </c>
      <c r="AW30" s="16"/>
      <c r="AX30" s="16">
        <v>5602</v>
      </c>
      <c r="AY30" s="16"/>
      <c r="AZ30" s="16">
        <v>5258</v>
      </c>
      <c r="BA30" s="16"/>
      <c r="BB30" s="16">
        <v>5180</v>
      </c>
      <c r="BC30" s="16"/>
      <c r="BD30" s="16">
        <v>59493</v>
      </c>
      <c r="BE30" s="45"/>
      <c r="BF30" s="45"/>
      <c r="BG30" s="16">
        <v>5139</v>
      </c>
      <c r="BH30" s="55"/>
      <c r="BI30" s="16">
        <v>5134</v>
      </c>
      <c r="BJ30" s="16"/>
      <c r="BK30" s="16">
        <v>5852</v>
      </c>
      <c r="BL30" s="16"/>
      <c r="BM30" s="16">
        <v>5316</v>
      </c>
      <c r="BN30" s="16"/>
      <c r="BO30" s="16">
        <v>5395</v>
      </c>
      <c r="BP30" s="16"/>
      <c r="BQ30" s="16">
        <v>5411</v>
      </c>
      <c r="BR30" s="16"/>
      <c r="BS30" s="16">
        <v>4741</v>
      </c>
      <c r="BT30" s="16"/>
      <c r="BU30" s="16">
        <v>5324</v>
      </c>
      <c r="BV30" s="16"/>
      <c r="BW30" s="16">
        <v>5395</v>
      </c>
      <c r="BX30" s="16"/>
      <c r="BY30" s="16">
        <v>5451</v>
      </c>
      <c r="BZ30" s="16"/>
      <c r="CA30" s="16">
        <v>5502</v>
      </c>
      <c r="CB30" s="16"/>
      <c r="CC30" s="16">
        <v>5421</v>
      </c>
      <c r="CD30" s="16"/>
      <c r="CE30" s="16">
        <v>64081</v>
      </c>
      <c r="CF30" s="31"/>
      <c r="CG30" s="45"/>
      <c r="CH30" s="16">
        <v>4887</v>
      </c>
      <c r="CI30" s="55"/>
      <c r="CJ30" s="16">
        <v>5238</v>
      </c>
      <c r="CK30" s="16"/>
      <c r="CL30" s="16">
        <v>5704</v>
      </c>
      <c r="CM30" s="16"/>
      <c r="CN30" s="16">
        <v>5795</v>
      </c>
      <c r="CO30" s="16"/>
      <c r="CP30" s="16">
        <v>5518</v>
      </c>
      <c r="CQ30" s="16"/>
      <c r="CR30" s="16">
        <v>5275</v>
      </c>
      <c r="CS30" s="16"/>
      <c r="CT30" s="16">
        <v>4735</v>
      </c>
      <c r="CU30" s="16"/>
      <c r="CV30" s="16">
        <v>5452</v>
      </c>
      <c r="CW30" s="16"/>
      <c r="CX30" s="16">
        <v>5453</v>
      </c>
      <c r="CY30" s="16"/>
      <c r="CZ30" s="16">
        <v>5450</v>
      </c>
      <c r="DA30" s="16"/>
      <c r="DB30" s="16">
        <v>4981</v>
      </c>
      <c r="DC30" s="16"/>
      <c r="DD30" s="16">
        <v>5659</v>
      </c>
      <c r="DE30" s="16"/>
      <c r="DF30" s="16">
        <v>64147</v>
      </c>
      <c r="DG30" s="31"/>
      <c r="DH30" s="45"/>
      <c r="DI30" s="16">
        <v>5762</v>
      </c>
      <c r="DJ30" s="55"/>
      <c r="DK30" s="16">
        <v>5523</v>
      </c>
      <c r="DL30" s="16"/>
      <c r="DM30" s="16">
        <v>6065</v>
      </c>
      <c r="DN30" s="16"/>
      <c r="DO30" s="16">
        <v>5075</v>
      </c>
      <c r="DP30" s="16"/>
      <c r="DQ30" s="16">
        <v>5306</v>
      </c>
      <c r="DR30" s="16"/>
      <c r="DS30" s="16">
        <v>5115</v>
      </c>
      <c r="DT30" s="16"/>
      <c r="DU30" s="16">
        <v>4429</v>
      </c>
      <c r="DV30" s="16"/>
      <c r="DW30" s="16">
        <v>5304</v>
      </c>
      <c r="DX30" s="16"/>
      <c r="DY30" s="16">
        <v>5312</v>
      </c>
      <c r="DZ30" s="16"/>
      <c r="EA30" s="16">
        <v>5867</v>
      </c>
      <c r="EB30" s="16"/>
      <c r="EC30" s="16">
        <v>5828</v>
      </c>
      <c r="ED30" s="16"/>
      <c r="EE30" s="16">
        <v>5556</v>
      </c>
      <c r="EF30" s="16"/>
      <c r="EG30" s="16">
        <v>65142</v>
      </c>
      <c r="EH30" s="31"/>
      <c r="EI30" s="45"/>
      <c r="EJ30" s="16">
        <v>5634</v>
      </c>
      <c r="EK30" s="55"/>
      <c r="EL30" s="16">
        <v>4962</v>
      </c>
      <c r="EM30" s="16"/>
      <c r="EN30" s="16">
        <v>5628</v>
      </c>
      <c r="EO30" s="16"/>
      <c r="EP30" s="16">
        <v>5348</v>
      </c>
      <c r="EQ30" s="16"/>
      <c r="ER30" s="16">
        <v>4875</v>
      </c>
      <c r="ES30" s="16"/>
      <c r="ET30" s="16">
        <v>4517</v>
      </c>
      <c r="EU30" s="16"/>
      <c r="EV30" s="16">
        <v>3944</v>
      </c>
      <c r="EW30" s="16"/>
      <c r="EX30" s="16">
        <v>5024</v>
      </c>
      <c r="EY30" s="16"/>
      <c r="EZ30" s="16">
        <v>5281</v>
      </c>
      <c r="FA30" s="16"/>
      <c r="FB30" s="16">
        <v>5201</v>
      </c>
      <c r="FC30" s="16"/>
      <c r="FD30" s="16">
        <v>5400</v>
      </c>
      <c r="FE30" s="16"/>
      <c r="FF30" s="16">
        <v>5745</v>
      </c>
      <c r="FG30" s="16"/>
      <c r="FH30" s="16">
        <v>61559</v>
      </c>
      <c r="FI30" s="31"/>
      <c r="FJ30" s="45"/>
      <c r="FK30" s="16">
        <v>5880</v>
      </c>
      <c r="FL30" s="55"/>
      <c r="FM30" s="16">
        <v>5123</v>
      </c>
      <c r="FN30" s="16"/>
      <c r="FO30" s="16">
        <v>6044</v>
      </c>
      <c r="FP30" s="16"/>
      <c r="FQ30" s="16">
        <v>5322</v>
      </c>
      <c r="FR30" s="16"/>
      <c r="FS30" s="16">
        <v>5605</v>
      </c>
      <c r="FT30" s="16"/>
      <c r="FU30" s="16">
        <v>4691</v>
      </c>
      <c r="FV30" s="16"/>
      <c r="FW30" s="16">
        <v>5038</v>
      </c>
      <c r="FX30" s="16"/>
      <c r="FY30" s="16">
        <v>5292</v>
      </c>
      <c r="FZ30" s="16"/>
      <c r="GA30" s="16">
        <v>5519</v>
      </c>
      <c r="GB30" s="16"/>
      <c r="GC30" s="16">
        <v>5913</v>
      </c>
      <c r="GD30" s="16"/>
      <c r="GE30" s="16">
        <v>5921</v>
      </c>
      <c r="GF30" s="16"/>
      <c r="GG30" s="16">
        <v>5961</v>
      </c>
      <c r="GH30" s="16"/>
      <c r="GI30" s="16">
        <v>66309</v>
      </c>
      <c r="GJ30" s="31"/>
      <c r="GK30" s="45"/>
      <c r="GL30" s="16">
        <v>6400</v>
      </c>
      <c r="GM30" s="55"/>
      <c r="GN30" s="16">
        <v>5914</v>
      </c>
      <c r="GO30" s="16"/>
      <c r="GP30" s="16">
        <v>5281</v>
      </c>
      <c r="GQ30" s="16"/>
      <c r="GR30" s="16">
        <v>2078</v>
      </c>
      <c r="GS30" s="16"/>
      <c r="GT30" s="16">
        <v>2099</v>
      </c>
      <c r="GU30" s="16"/>
      <c r="GV30" s="16">
        <v>2446</v>
      </c>
      <c r="GW30" s="16"/>
      <c r="GX30" s="16">
        <v>3176</v>
      </c>
      <c r="GY30" s="16"/>
      <c r="GZ30" s="16">
        <v>3595</v>
      </c>
      <c r="HA30" s="16"/>
      <c r="HB30" s="16">
        <v>3801</v>
      </c>
      <c r="HC30" s="16"/>
      <c r="HD30" s="16">
        <v>3923</v>
      </c>
      <c r="HE30" s="16"/>
      <c r="HF30" s="16">
        <v>4348</v>
      </c>
      <c r="HG30" s="16"/>
      <c r="HH30" s="16">
        <v>5010</v>
      </c>
      <c r="HI30" s="16"/>
      <c r="HJ30" s="16">
        <v>48071</v>
      </c>
      <c r="HK30" s="31"/>
      <c r="HL30" s="45"/>
      <c r="HM30" s="16">
        <v>5823</v>
      </c>
      <c r="HN30" s="55"/>
      <c r="HO30" s="16">
        <v>4122</v>
      </c>
      <c r="HP30" s="16"/>
      <c r="HQ30" s="16">
        <v>4899</v>
      </c>
      <c r="HR30" s="16"/>
      <c r="HS30" s="16">
        <v>5005</v>
      </c>
      <c r="HT30" s="16"/>
      <c r="HU30" s="16">
        <v>5362</v>
      </c>
      <c r="HV30" s="16"/>
      <c r="HW30" s="16">
        <v>5071</v>
      </c>
      <c r="HX30" s="16"/>
      <c r="HY30" s="16">
        <v>4939</v>
      </c>
      <c r="HZ30" s="16"/>
      <c r="IA30" s="16">
        <v>5526</v>
      </c>
      <c r="IB30" s="16"/>
      <c r="IC30" s="16">
        <v>5448</v>
      </c>
      <c r="ID30" s="16"/>
      <c r="IE30" s="16">
        <v>5445</v>
      </c>
      <c r="IF30" s="16"/>
      <c r="IG30" s="16">
        <v>5339</v>
      </c>
      <c r="IH30" s="16"/>
      <c r="II30" s="16">
        <v>5818</v>
      </c>
      <c r="IJ30" s="16"/>
      <c r="IK30" s="16"/>
      <c r="IL30" s="16">
        <v>62797</v>
      </c>
      <c r="IM30" s="31"/>
      <c r="IN30" s="16">
        <v>6037</v>
      </c>
      <c r="IO30" s="55"/>
      <c r="IP30" s="16">
        <v>4766</v>
      </c>
      <c r="IQ30" s="16"/>
      <c r="IR30" s="16">
        <v>4838</v>
      </c>
      <c r="IS30" s="16"/>
      <c r="IT30" s="16">
        <v>5308</v>
      </c>
      <c r="IU30" s="16"/>
      <c r="IV30" s="16">
        <v>5945</v>
      </c>
      <c r="IW30" s="16"/>
      <c r="IX30" s="16">
        <v>5367</v>
      </c>
      <c r="IY30" s="16"/>
      <c r="IZ30" s="16">
        <v>5033</v>
      </c>
      <c r="JA30" s="16"/>
      <c r="JB30" s="16">
        <v>5236</v>
      </c>
      <c r="JC30" s="16"/>
      <c r="JD30" s="16">
        <v>5828</v>
      </c>
      <c r="JE30" s="16"/>
      <c r="JF30" s="16">
        <v>5974</v>
      </c>
      <c r="JG30" s="16"/>
      <c r="JH30" s="16">
        <v>5977</v>
      </c>
      <c r="JI30" s="16"/>
      <c r="JJ30" s="16">
        <v>6143</v>
      </c>
      <c r="JK30" s="16"/>
      <c r="JL30" s="16">
        <v>66452</v>
      </c>
      <c r="JM30" s="40"/>
      <c r="JN30" s="16"/>
      <c r="JO30" s="16">
        <v>6375</v>
      </c>
      <c r="JP30" s="31"/>
      <c r="JQ30" s="16">
        <v>6304</v>
      </c>
      <c r="JR30" s="55"/>
      <c r="JS30" s="16">
        <v>6624</v>
      </c>
      <c r="JT30" s="16"/>
      <c r="JU30" s="16">
        <v>5958</v>
      </c>
      <c r="JV30" s="16"/>
      <c r="JW30" s="16">
        <v>6273</v>
      </c>
      <c r="JX30" s="16"/>
      <c r="JY30" s="16">
        <v>5483</v>
      </c>
      <c r="JZ30" s="16"/>
      <c r="KA30" s="16">
        <v>5475</v>
      </c>
      <c r="KB30" s="16"/>
      <c r="KC30" s="16">
        <v>5504</v>
      </c>
      <c r="KD30" s="16"/>
      <c r="KE30" s="16">
        <v>5960</v>
      </c>
      <c r="KF30" s="16"/>
      <c r="KG30" s="16">
        <v>6413</v>
      </c>
      <c r="KH30" s="16"/>
      <c r="KI30" s="16">
        <v>6275</v>
      </c>
      <c r="KJ30" s="16"/>
      <c r="KK30" s="16">
        <v>5612</v>
      </c>
      <c r="KL30" s="16"/>
      <c r="KM30" s="16">
        <v>72547</v>
      </c>
      <c r="KN30" s="16"/>
      <c r="KO30" s="40"/>
      <c r="KP30" s="15" t="s">
        <v>31</v>
      </c>
    </row>
    <row r="31" spans="2:302" ht="10.5" customHeight="1" x14ac:dyDescent="0.2">
      <c r="B31" s="13">
        <v>12</v>
      </c>
      <c r="C31" s="13"/>
      <c r="D31" s="19" t="s">
        <v>32</v>
      </c>
      <c r="E31" s="41">
        <v>89.859813084112147</v>
      </c>
      <c r="F31" s="41"/>
      <c r="G31" s="41">
        <v>91.122278056951416</v>
      </c>
      <c r="H31" s="41"/>
      <c r="I31" s="41">
        <v>90.922121356903958</v>
      </c>
      <c r="J31" s="41"/>
      <c r="K31" s="41">
        <v>90.933417283173299</v>
      </c>
      <c r="L31" s="41"/>
      <c r="M31" s="41">
        <v>87.781896818041389</v>
      </c>
      <c r="N31" s="41"/>
      <c r="O31" s="41">
        <v>89.468503937007867</v>
      </c>
      <c r="P31" s="41"/>
      <c r="Q31" s="41">
        <v>92.06239168110919</v>
      </c>
      <c r="R31" s="41"/>
      <c r="S31" s="41">
        <v>90.078616352201252</v>
      </c>
      <c r="T31" s="41"/>
      <c r="U31" s="41">
        <v>90.855221012171683</v>
      </c>
      <c r="V31" s="41"/>
      <c r="W31" s="41">
        <v>87.072945521698983</v>
      </c>
      <c r="X31" s="41"/>
      <c r="Y31" s="41">
        <v>88.571913737476649</v>
      </c>
      <c r="Z31" s="41"/>
      <c r="AA31" s="41">
        <v>91.625972146861997</v>
      </c>
      <c r="AB31" s="41"/>
      <c r="AC31" s="41">
        <v>89.98944262472591</v>
      </c>
      <c r="AD31" s="41"/>
      <c r="AE31" s="41"/>
      <c r="AF31" s="41">
        <v>88.57037853730246</v>
      </c>
      <c r="AG31" s="41"/>
      <c r="AH31" s="41">
        <v>91.775382870107762</v>
      </c>
      <c r="AI31" s="41"/>
      <c r="AJ31" s="41">
        <v>92.159227985524723</v>
      </c>
      <c r="AK31" s="41"/>
      <c r="AL31" s="41">
        <v>91.533720087019574</v>
      </c>
      <c r="AM31" s="41"/>
      <c r="AN31" s="41">
        <v>87.758681164503685</v>
      </c>
      <c r="AO31" s="41"/>
      <c r="AP31" s="41">
        <v>82.843137254901961</v>
      </c>
      <c r="AQ31" s="41"/>
      <c r="AR31" s="41">
        <v>81.714956930305405</v>
      </c>
      <c r="AS31" s="41"/>
      <c r="AT31" s="41">
        <v>86.445414847161572</v>
      </c>
      <c r="AU31" s="41"/>
      <c r="AV31" s="41">
        <v>88.238289205702642</v>
      </c>
      <c r="AW31" s="41"/>
      <c r="AX31" s="41">
        <v>92.123006084525571</v>
      </c>
      <c r="AY31" s="41"/>
      <c r="AZ31" s="41">
        <v>90.874524714828894</v>
      </c>
      <c r="BA31" s="41"/>
      <c r="BB31" s="41">
        <v>91.165082717353044</v>
      </c>
      <c r="BC31" s="41"/>
      <c r="BD31" s="41">
        <v>88.899016765787024</v>
      </c>
      <c r="BE31" s="41"/>
      <c r="BF31" s="41"/>
      <c r="BG31" s="41">
        <v>90.031534688156981</v>
      </c>
      <c r="BH31" s="41"/>
      <c r="BI31" s="41">
        <v>90.594670901711666</v>
      </c>
      <c r="BJ31" s="41"/>
      <c r="BK31" s="41">
        <v>91.380387257963775</v>
      </c>
      <c r="BL31" s="41"/>
      <c r="BM31" s="41">
        <v>89.525092623779045</v>
      </c>
      <c r="BN31" s="41"/>
      <c r="BO31" s="41">
        <v>89.528708927978755</v>
      </c>
      <c r="BP31" s="41"/>
      <c r="BQ31" s="41">
        <v>90.682084799731854</v>
      </c>
      <c r="BR31" s="41"/>
      <c r="BS31" s="41">
        <v>87.910254033005756</v>
      </c>
      <c r="BT31" s="41"/>
      <c r="BU31" s="41">
        <v>87.207207207207205</v>
      </c>
      <c r="BV31" s="41"/>
      <c r="BW31" s="41">
        <v>87.340132750526152</v>
      </c>
      <c r="BX31" s="41"/>
      <c r="BY31" s="41">
        <v>88.261010362694307</v>
      </c>
      <c r="BZ31" s="41"/>
      <c r="CA31" s="41">
        <v>88.87094168954934</v>
      </c>
      <c r="CB31" s="41"/>
      <c r="CC31" s="41">
        <v>90.395197598799399</v>
      </c>
      <c r="CD31" s="41"/>
      <c r="CE31" s="41">
        <v>89.312743034746134</v>
      </c>
      <c r="CF31" s="41"/>
      <c r="CG31" s="41"/>
      <c r="CH31" s="41">
        <v>84.447900466562984</v>
      </c>
      <c r="CI31" s="41"/>
      <c r="CJ31" s="41">
        <v>89.630390143737174</v>
      </c>
      <c r="CK31" s="41"/>
      <c r="CL31" s="41">
        <v>91.866645192462556</v>
      </c>
      <c r="CM31" s="41"/>
      <c r="CN31" s="41">
        <v>91.130680924673698</v>
      </c>
      <c r="CO31" s="41"/>
      <c r="CP31" s="41">
        <v>87.838268067494425</v>
      </c>
      <c r="CQ31" s="41"/>
      <c r="CR31" s="41">
        <v>88.924477410654077</v>
      </c>
      <c r="CS31" s="41"/>
      <c r="CT31" s="41">
        <v>90.952746830580097</v>
      </c>
      <c r="CU31" s="41"/>
      <c r="CV31" s="41">
        <v>92.094594594594597</v>
      </c>
      <c r="CW31" s="41"/>
      <c r="CX31" s="41">
        <v>89.776094830424753</v>
      </c>
      <c r="CY31" s="41"/>
      <c r="CZ31" s="41">
        <v>88.031012760458722</v>
      </c>
      <c r="DA31" s="41"/>
      <c r="DB31" s="41">
        <v>83.224728487886381</v>
      </c>
      <c r="DC31" s="41"/>
      <c r="DD31" s="41">
        <v>91.956451088722773</v>
      </c>
      <c r="DE31" s="41"/>
      <c r="DF31" s="41">
        <v>89.163643439945517</v>
      </c>
      <c r="DG31" s="41"/>
      <c r="DH31" s="41"/>
      <c r="DI31" s="41">
        <v>91.387787470261699</v>
      </c>
      <c r="DJ31" s="41"/>
      <c r="DK31" s="41">
        <v>93.356997971602425</v>
      </c>
      <c r="DL31" s="41"/>
      <c r="DM31" s="41">
        <v>91.991506142878805</v>
      </c>
      <c r="DN31" s="41"/>
      <c r="DO31" s="41">
        <v>89.003858295334965</v>
      </c>
      <c r="DP31" s="41"/>
      <c r="DQ31" s="41">
        <v>84.15543219666931</v>
      </c>
      <c r="DR31" s="41"/>
      <c r="DS31" s="41">
        <v>85.865368474064127</v>
      </c>
      <c r="DT31" s="41"/>
      <c r="DU31" s="41">
        <v>90.68386568386569</v>
      </c>
      <c r="DV31" s="41"/>
      <c r="DW31" s="41">
        <v>89.974554707379141</v>
      </c>
      <c r="DX31" s="41"/>
      <c r="DY31" s="41">
        <v>90.049160874724535</v>
      </c>
      <c r="DZ31" s="41"/>
      <c r="EA31" s="41">
        <v>91.2299797854144</v>
      </c>
      <c r="EB31" s="41"/>
      <c r="EC31" s="41">
        <v>91.219283142901858</v>
      </c>
      <c r="ED31" s="41"/>
      <c r="EE31" s="41">
        <v>89.4110074026392</v>
      </c>
      <c r="EF31" s="41"/>
      <c r="EG31" s="41">
        <v>89.86342943854325</v>
      </c>
      <c r="EH31" s="41"/>
      <c r="EI31" s="41"/>
      <c r="EJ31" s="41">
        <v>86.278713629402759</v>
      </c>
      <c r="EK31" s="41"/>
      <c r="EL31" s="41">
        <v>83.408976298537567</v>
      </c>
      <c r="EM31" s="41"/>
      <c r="EN31" s="41">
        <v>87.282878411910673</v>
      </c>
      <c r="EO31" s="41"/>
      <c r="EP31" s="41">
        <v>87.816091954022994</v>
      </c>
      <c r="EQ31" s="41"/>
      <c r="ER31" s="41">
        <v>79.345703125</v>
      </c>
      <c r="ES31" s="41"/>
      <c r="ET31" s="41">
        <v>77.545064377682408</v>
      </c>
      <c r="EU31" s="41"/>
      <c r="EV31" s="41">
        <v>79.372107063795525</v>
      </c>
      <c r="EW31" s="41"/>
      <c r="EX31" s="41">
        <v>84.721753794266448</v>
      </c>
      <c r="EY31" s="41"/>
      <c r="EZ31" s="41">
        <v>86.972990777338595</v>
      </c>
      <c r="FA31" s="41"/>
      <c r="FB31" s="41">
        <v>84.637917005695684</v>
      </c>
      <c r="FC31" s="41"/>
      <c r="FD31" s="41">
        <v>87.890625</v>
      </c>
      <c r="FE31" s="41"/>
      <c r="FF31" s="41">
        <v>92.961165048543691</v>
      </c>
      <c r="FG31" s="41"/>
      <c r="FH31" s="41">
        <v>84.995719769143676</v>
      </c>
      <c r="FI31" s="41"/>
      <c r="FJ31" s="41"/>
      <c r="FK31" s="41">
        <v>89.117914519551377</v>
      </c>
      <c r="FL31" s="41"/>
      <c r="FM31" s="41">
        <v>85.468802135468806</v>
      </c>
      <c r="FN31" s="41"/>
      <c r="FO31" s="41">
        <v>91.409558378705384</v>
      </c>
      <c r="FP31" s="41"/>
      <c r="FQ31" s="41">
        <v>90.55640632976008</v>
      </c>
      <c r="FR31" s="41"/>
      <c r="FS31" s="41">
        <v>90.025698682942505</v>
      </c>
      <c r="FT31" s="41"/>
      <c r="FU31" s="41">
        <v>84.446444644464449</v>
      </c>
      <c r="FV31" s="41"/>
      <c r="FW31" s="41">
        <v>91.73343044428259</v>
      </c>
      <c r="FX31" s="41"/>
      <c r="FY31" s="41">
        <v>89.075913145935033</v>
      </c>
      <c r="FZ31" s="41"/>
      <c r="GA31" s="41">
        <v>91.359046515477573</v>
      </c>
      <c r="GB31" s="41"/>
      <c r="GC31" s="41">
        <v>90.095992686271515</v>
      </c>
      <c r="GD31" s="41"/>
      <c r="GE31" s="41">
        <v>91.331173839271941</v>
      </c>
      <c r="GF31" s="41"/>
      <c r="GG31" s="41">
        <v>91.948172142526602</v>
      </c>
      <c r="GH31" s="41"/>
      <c r="GI31" s="41">
        <v>89.770527313341901</v>
      </c>
      <c r="GJ31" s="41"/>
      <c r="GK31" s="41"/>
      <c r="GL31" s="41">
        <v>95.181439619274244</v>
      </c>
      <c r="GM31" s="41"/>
      <c r="GN31" s="41">
        <v>93.472419788209265</v>
      </c>
      <c r="GO31" s="41"/>
      <c r="GP31" s="41">
        <v>94.692487000179298</v>
      </c>
      <c r="GQ31" s="41"/>
      <c r="GR31" s="41">
        <v>96.426914153132245</v>
      </c>
      <c r="GS31" s="41"/>
      <c r="GT31" s="41">
        <v>94.379496402877692</v>
      </c>
      <c r="GU31" s="41"/>
      <c r="GV31" s="41">
        <v>90.425138632162657</v>
      </c>
      <c r="GW31" s="41"/>
      <c r="GX31" s="41">
        <v>95.461376615569577</v>
      </c>
      <c r="GY31" s="41"/>
      <c r="GZ31" s="41">
        <v>93.279709392838612</v>
      </c>
      <c r="HA31" s="41"/>
      <c r="HB31" s="41">
        <v>93.759250123334979</v>
      </c>
      <c r="HC31" s="41"/>
      <c r="HD31" s="41">
        <v>93.82922745754604</v>
      </c>
      <c r="HE31" s="41"/>
      <c r="HF31" s="41">
        <v>94.173705869612306</v>
      </c>
      <c r="HG31" s="41"/>
      <c r="HH31" s="41">
        <v>95.066413662239086</v>
      </c>
      <c r="HI31" s="41"/>
      <c r="HJ31" s="41">
        <v>94.229148289718708</v>
      </c>
      <c r="HK31" s="41"/>
      <c r="HL31" s="41"/>
      <c r="HM31" s="41">
        <v>94.868035190615842</v>
      </c>
      <c r="HN31" s="41"/>
      <c r="HO31" s="41">
        <v>89.550293286986744</v>
      </c>
      <c r="HP31" s="41"/>
      <c r="HQ31" s="41">
        <v>94.030710172744719</v>
      </c>
      <c r="HR31" s="41"/>
      <c r="HS31" s="41">
        <v>94.809623034665663</v>
      </c>
      <c r="HT31" s="41"/>
      <c r="HU31" s="41">
        <v>92.832409972299175</v>
      </c>
      <c r="HV31" s="41"/>
      <c r="HW31" s="41">
        <v>89.467184191954829</v>
      </c>
      <c r="HX31" s="41"/>
      <c r="HY31" s="41">
        <v>89.523291644009433</v>
      </c>
      <c r="HZ31" s="41"/>
      <c r="IA31" s="41">
        <v>92.624874287629893</v>
      </c>
      <c r="IB31" s="41"/>
      <c r="IC31" s="41">
        <v>92.605813360530348</v>
      </c>
      <c r="ID31" s="41"/>
      <c r="IE31" s="41">
        <v>91.129707112970721</v>
      </c>
      <c r="IF31" s="41"/>
      <c r="IG31" s="41">
        <v>85.808421729347472</v>
      </c>
      <c r="IH31" s="41"/>
      <c r="II31" s="41">
        <v>85.30791788856304</v>
      </c>
      <c r="IJ31" s="41"/>
      <c r="IK31" s="41"/>
      <c r="IL31" s="41">
        <v>90.935024689749042</v>
      </c>
      <c r="IM31" s="41"/>
      <c r="IN31" s="41">
        <v>91.747720364741639</v>
      </c>
      <c r="IO31" s="41"/>
      <c r="IP31" s="41">
        <v>79.65903392946683</v>
      </c>
      <c r="IQ31" s="41"/>
      <c r="IR31" s="41">
        <v>71.494015073149114</v>
      </c>
      <c r="IS31" s="41"/>
      <c r="IT31" s="41">
        <v>80.314722348312912</v>
      </c>
      <c r="IU31" s="41"/>
      <c r="IV31" s="41">
        <v>86.084564147118442</v>
      </c>
      <c r="IW31" s="41"/>
      <c r="IX31" s="41">
        <v>84.386792452830178</v>
      </c>
      <c r="IY31" s="41"/>
      <c r="IZ31" s="41">
        <v>86.552020636285462</v>
      </c>
      <c r="JA31" s="41"/>
      <c r="JB31" s="41">
        <v>85.221354166666657</v>
      </c>
      <c r="JC31" s="41"/>
      <c r="JD31" s="41">
        <v>90.105132962275832</v>
      </c>
      <c r="JE31" s="41"/>
      <c r="JF31" s="41">
        <v>90.037678975131868</v>
      </c>
      <c r="JG31" s="41"/>
      <c r="JH31" s="41">
        <v>90.341596130592507</v>
      </c>
      <c r="JI31" s="41"/>
      <c r="JJ31" s="41">
        <v>83.396687483030135</v>
      </c>
      <c r="JK31" s="41"/>
      <c r="JL31" s="41">
        <v>84.92376899385296</v>
      </c>
      <c r="JM31" s="41"/>
      <c r="JN31" s="41"/>
      <c r="JO31" s="41">
        <v>80.737082066869306</v>
      </c>
      <c r="JP31" s="41"/>
      <c r="JQ31" s="41">
        <v>89.152877952199134</v>
      </c>
      <c r="JR31" s="41"/>
      <c r="JS31" s="41">
        <v>85.305859626529298</v>
      </c>
      <c r="JT31" s="41"/>
      <c r="JU31" s="41">
        <v>88.489529184613104</v>
      </c>
      <c r="JV31" s="41"/>
      <c r="JW31" s="41">
        <v>86.73949115044249</v>
      </c>
      <c r="JX31" s="41"/>
      <c r="JY31" s="41">
        <v>83.012869038607121</v>
      </c>
      <c r="JZ31" s="41"/>
      <c r="KA31" s="41">
        <v>88.235294117647058</v>
      </c>
      <c r="KB31" s="41"/>
      <c r="KC31" s="41">
        <v>81.132075471698116</v>
      </c>
      <c r="KD31" s="41"/>
      <c r="KE31" s="41">
        <v>88.25707093143788</v>
      </c>
      <c r="KF31" s="41"/>
      <c r="KG31" s="41">
        <v>86.533531237349877</v>
      </c>
      <c r="KH31" s="41"/>
      <c r="KI31" s="41">
        <v>83.355472901168966</v>
      </c>
      <c r="KJ31" s="41"/>
      <c r="KK31" s="41">
        <v>77.225815329572029</v>
      </c>
      <c r="KL31" s="41"/>
      <c r="KM31" s="41">
        <v>85.371507919696867</v>
      </c>
      <c r="KN31" s="41"/>
      <c r="KO31" s="42"/>
      <c r="KP31" s="19" t="s">
        <v>33</v>
      </c>
    </row>
    <row r="32" spans="2:302" ht="4.5" customHeight="1" x14ac:dyDescent="0.2">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3"/>
      <c r="JN32" s="44"/>
      <c r="JO32" s="44"/>
      <c r="JP32" s="42"/>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3"/>
      <c r="KP32" s="19"/>
    </row>
    <row r="33" spans="2:304" ht="10.5" customHeight="1" x14ac:dyDescent="0.2">
      <c r="B33" s="13">
        <v>13</v>
      </c>
      <c r="C33" s="14"/>
      <c r="D33" s="15" t="s">
        <v>34</v>
      </c>
      <c r="E33" s="16">
        <v>6108</v>
      </c>
      <c r="F33" s="16"/>
      <c r="G33" s="16">
        <v>5746</v>
      </c>
      <c r="H33" s="16"/>
      <c r="I33" s="16">
        <v>6000</v>
      </c>
      <c r="J33" s="16"/>
      <c r="K33" s="16">
        <v>6133</v>
      </c>
      <c r="L33" s="16"/>
      <c r="M33" s="16">
        <v>6091</v>
      </c>
      <c r="N33" s="16"/>
      <c r="O33" s="16">
        <v>5761</v>
      </c>
      <c r="P33" s="16"/>
      <c r="Q33" s="16">
        <v>5563</v>
      </c>
      <c r="R33" s="16"/>
      <c r="S33" s="16">
        <v>6084</v>
      </c>
      <c r="T33" s="16"/>
      <c r="U33" s="16">
        <v>5979</v>
      </c>
      <c r="V33" s="16"/>
      <c r="W33" s="16">
        <v>6158</v>
      </c>
      <c r="X33" s="16"/>
      <c r="Y33" s="16">
        <v>5545</v>
      </c>
      <c r="Z33" s="16"/>
      <c r="AA33" s="16">
        <v>5280</v>
      </c>
      <c r="AB33" s="16"/>
      <c r="AC33" s="16">
        <v>70448</v>
      </c>
      <c r="AD33" s="45"/>
      <c r="AE33" s="45"/>
      <c r="AF33" s="16">
        <v>5152</v>
      </c>
      <c r="AG33" s="16"/>
      <c r="AH33" s="16">
        <v>5081</v>
      </c>
      <c r="AI33" s="16"/>
      <c r="AJ33" s="16">
        <v>5576</v>
      </c>
      <c r="AK33" s="16"/>
      <c r="AL33" s="16">
        <v>5301</v>
      </c>
      <c r="AM33" s="16"/>
      <c r="AN33" s="16">
        <v>5362</v>
      </c>
      <c r="AO33" s="16"/>
      <c r="AP33" s="16">
        <v>4435</v>
      </c>
      <c r="AQ33" s="16"/>
      <c r="AR33" s="16">
        <v>4620</v>
      </c>
      <c r="AS33" s="16"/>
      <c r="AT33" s="16">
        <v>5306</v>
      </c>
      <c r="AU33" s="16"/>
      <c r="AV33" s="16">
        <v>5571</v>
      </c>
      <c r="AW33" s="16"/>
      <c r="AX33" s="16">
        <v>5863</v>
      </c>
      <c r="AY33" s="16"/>
      <c r="AZ33" s="16">
        <v>5525</v>
      </c>
      <c r="BA33" s="16"/>
      <c r="BB33" s="16">
        <v>5465</v>
      </c>
      <c r="BC33" s="16"/>
      <c r="BD33" s="16">
        <v>63257</v>
      </c>
      <c r="BE33" s="45"/>
      <c r="BF33" s="45"/>
      <c r="BG33" s="16">
        <v>5420</v>
      </c>
      <c r="BH33" s="55"/>
      <c r="BI33" s="16">
        <v>5423</v>
      </c>
      <c r="BJ33" s="16"/>
      <c r="BK33" s="16">
        <v>6104</v>
      </c>
      <c r="BL33" s="16"/>
      <c r="BM33" s="16">
        <v>5629</v>
      </c>
      <c r="BN33" s="16"/>
      <c r="BO33" s="16">
        <v>5732</v>
      </c>
      <c r="BP33" s="16"/>
      <c r="BQ33" s="16">
        <v>5708</v>
      </c>
      <c r="BR33" s="16"/>
      <c r="BS33" s="16">
        <v>5102</v>
      </c>
      <c r="BT33" s="16"/>
      <c r="BU33" s="16">
        <v>5729</v>
      </c>
      <c r="BV33" s="16"/>
      <c r="BW33" s="16">
        <v>5782</v>
      </c>
      <c r="BX33" s="16"/>
      <c r="BY33" s="16">
        <v>5848</v>
      </c>
      <c r="BZ33" s="16"/>
      <c r="CA33" s="16">
        <v>5840</v>
      </c>
      <c r="CB33" s="16"/>
      <c r="CC33" s="16">
        <v>5720</v>
      </c>
      <c r="CD33" s="16"/>
      <c r="CE33" s="16">
        <v>68037</v>
      </c>
      <c r="CF33" s="31"/>
      <c r="CG33" s="45"/>
      <c r="CH33" s="16">
        <v>5295</v>
      </c>
      <c r="CI33" s="55"/>
      <c r="CJ33" s="16">
        <v>5541</v>
      </c>
      <c r="CK33" s="16"/>
      <c r="CL33" s="16">
        <v>5989</v>
      </c>
      <c r="CM33" s="16"/>
      <c r="CN33" s="16">
        <v>6099</v>
      </c>
      <c r="CO33" s="16"/>
      <c r="CP33" s="16">
        <v>5899</v>
      </c>
      <c r="CQ33" s="16"/>
      <c r="CR33" s="16">
        <v>5634</v>
      </c>
      <c r="CS33" s="16"/>
      <c r="CT33" s="16">
        <v>4986</v>
      </c>
      <c r="CU33" s="16"/>
      <c r="CV33" s="16">
        <v>5708</v>
      </c>
      <c r="CW33" s="16"/>
      <c r="CX33" s="16">
        <v>5788</v>
      </c>
      <c r="CY33" s="16"/>
      <c r="CZ33" s="16">
        <v>5845</v>
      </c>
      <c r="DA33" s="16"/>
      <c r="DB33" s="16">
        <v>5441</v>
      </c>
      <c r="DC33" s="16"/>
      <c r="DD33" s="16">
        <v>5906</v>
      </c>
      <c r="DE33" s="16"/>
      <c r="DF33" s="16">
        <v>68131</v>
      </c>
      <c r="DG33" s="31"/>
      <c r="DH33" s="45"/>
      <c r="DI33" s="16">
        <v>6048</v>
      </c>
      <c r="DJ33" s="55"/>
      <c r="DK33" s="16">
        <v>5721</v>
      </c>
      <c r="DL33" s="16"/>
      <c r="DM33" s="16">
        <v>6365</v>
      </c>
      <c r="DN33" s="16"/>
      <c r="DO33" s="16">
        <v>5415</v>
      </c>
      <c r="DP33" s="16"/>
      <c r="DQ33" s="16">
        <v>5800</v>
      </c>
      <c r="DR33" s="16"/>
      <c r="DS33" s="16">
        <v>5517</v>
      </c>
      <c r="DT33" s="16"/>
      <c r="DU33" s="16">
        <v>4683</v>
      </c>
      <c r="DV33" s="16"/>
      <c r="DW33" s="16">
        <v>5641</v>
      </c>
      <c r="DX33" s="16"/>
      <c r="DY33" s="16">
        <v>5622</v>
      </c>
      <c r="DZ33" s="16"/>
      <c r="EA33" s="16">
        <v>6185</v>
      </c>
      <c r="EB33" s="16"/>
      <c r="EC33" s="16">
        <v>6118</v>
      </c>
      <c r="ED33" s="16"/>
      <c r="EE33" s="16">
        <v>5874</v>
      </c>
      <c r="EF33" s="16"/>
      <c r="EG33" s="16">
        <v>68989</v>
      </c>
      <c r="EH33" s="31"/>
      <c r="EI33" s="45"/>
      <c r="EJ33" s="16">
        <v>6022</v>
      </c>
      <c r="EK33" s="55"/>
      <c r="EL33" s="16">
        <v>5355</v>
      </c>
      <c r="EM33" s="16"/>
      <c r="EN33" s="16">
        <v>6012</v>
      </c>
      <c r="EO33" s="16"/>
      <c r="EP33" s="16">
        <v>5722</v>
      </c>
      <c r="EQ33" s="16"/>
      <c r="ER33" s="16">
        <v>5453</v>
      </c>
      <c r="ES33" s="16"/>
      <c r="ET33" s="16">
        <v>5211</v>
      </c>
      <c r="EU33" s="16"/>
      <c r="EV33" s="16">
        <v>4377</v>
      </c>
      <c r="EW33" s="16"/>
      <c r="EX33" s="16">
        <v>5430</v>
      </c>
      <c r="EY33" s="16"/>
      <c r="EZ33" s="16">
        <v>5677</v>
      </c>
      <c r="FA33" s="16"/>
      <c r="FB33" s="16">
        <v>5646</v>
      </c>
      <c r="FC33" s="16"/>
      <c r="FD33" s="16">
        <v>5791</v>
      </c>
      <c r="FE33" s="16"/>
      <c r="FF33" s="16">
        <v>5963</v>
      </c>
      <c r="FG33" s="16"/>
      <c r="FH33" s="16">
        <v>66659</v>
      </c>
      <c r="FI33" s="31"/>
      <c r="FJ33" s="45"/>
      <c r="FK33" s="16">
        <v>6232</v>
      </c>
      <c r="FL33" s="55"/>
      <c r="FM33" s="16">
        <v>5471</v>
      </c>
      <c r="FN33" s="16"/>
      <c r="FO33" s="16">
        <v>6336</v>
      </c>
      <c r="FP33" s="16"/>
      <c r="FQ33" s="16">
        <v>5596</v>
      </c>
      <c r="FR33" s="16"/>
      <c r="FS33" s="16">
        <v>5915</v>
      </c>
      <c r="FT33" s="16"/>
      <c r="FU33" s="16">
        <v>5080</v>
      </c>
      <c r="FV33" s="16"/>
      <c r="FW33" s="16">
        <v>5248</v>
      </c>
      <c r="FX33" s="16"/>
      <c r="FY33" s="16">
        <v>5589</v>
      </c>
      <c r="FZ33" s="16"/>
      <c r="GA33" s="16">
        <v>5820</v>
      </c>
      <c r="GB33" s="16"/>
      <c r="GC33" s="16">
        <v>6231</v>
      </c>
      <c r="GD33" s="16"/>
      <c r="GE33" s="16">
        <v>6186</v>
      </c>
      <c r="GF33" s="16"/>
      <c r="GG33" s="16">
        <v>6189</v>
      </c>
      <c r="GH33" s="16"/>
      <c r="GI33" s="16">
        <v>69893</v>
      </c>
      <c r="GJ33" s="31"/>
      <c r="GK33" s="45"/>
      <c r="GL33" s="16">
        <v>6568</v>
      </c>
      <c r="GM33" s="55"/>
      <c r="GN33" s="16">
        <v>6094</v>
      </c>
      <c r="GO33" s="16"/>
      <c r="GP33" s="16">
        <v>5429</v>
      </c>
      <c r="GQ33" s="16"/>
      <c r="GR33" s="16">
        <v>2111</v>
      </c>
      <c r="GS33" s="16"/>
      <c r="GT33" s="16">
        <v>2157</v>
      </c>
      <c r="GU33" s="16"/>
      <c r="GV33" s="16">
        <v>2539</v>
      </c>
      <c r="GW33" s="16"/>
      <c r="GX33" s="16">
        <v>3239</v>
      </c>
      <c r="GY33" s="16"/>
      <c r="GZ33" s="16">
        <v>3718</v>
      </c>
      <c r="HA33" s="16"/>
      <c r="HB33" s="16">
        <v>3918</v>
      </c>
      <c r="HC33" s="16"/>
      <c r="HD33" s="16">
        <v>4065</v>
      </c>
      <c r="HE33" s="16"/>
      <c r="HF33" s="16">
        <v>4466</v>
      </c>
      <c r="HG33" s="16"/>
      <c r="HH33" s="16">
        <v>5178</v>
      </c>
      <c r="HI33" s="16"/>
      <c r="HJ33" s="16">
        <v>49482</v>
      </c>
      <c r="HK33" s="31"/>
      <c r="HL33" s="45"/>
      <c r="HM33" s="16">
        <v>5989</v>
      </c>
      <c r="HN33" s="55"/>
      <c r="HO33" s="16">
        <v>4338</v>
      </c>
      <c r="HP33" s="16"/>
      <c r="HQ33" s="16">
        <v>5056</v>
      </c>
      <c r="HR33" s="16"/>
      <c r="HS33" s="16">
        <v>5155</v>
      </c>
      <c r="HT33" s="16"/>
      <c r="HU33" s="16">
        <v>5585</v>
      </c>
      <c r="HV33" s="16"/>
      <c r="HW33" s="16">
        <v>5327</v>
      </c>
      <c r="HX33" s="16"/>
      <c r="HY33" s="16">
        <v>5176</v>
      </c>
      <c r="HZ33" s="16"/>
      <c r="IA33" s="16">
        <v>5719</v>
      </c>
      <c r="IB33" s="16"/>
      <c r="IC33" s="16">
        <v>5669</v>
      </c>
      <c r="ID33" s="16"/>
      <c r="IE33" s="16">
        <v>5716</v>
      </c>
      <c r="IF33" s="16"/>
      <c r="IG33" s="16">
        <v>5728</v>
      </c>
      <c r="IH33" s="16"/>
      <c r="II33" s="16">
        <v>6285</v>
      </c>
      <c r="IJ33" s="16"/>
      <c r="IK33" s="16"/>
      <c r="IL33" s="16">
        <v>65743</v>
      </c>
      <c r="IM33" s="31"/>
      <c r="IN33" s="16">
        <v>6303</v>
      </c>
      <c r="IO33" s="55"/>
      <c r="IP33" s="16">
        <v>5460</v>
      </c>
      <c r="IQ33" s="16"/>
      <c r="IR33" s="16">
        <v>5970</v>
      </c>
      <c r="IS33" s="16"/>
      <c r="IT33" s="16">
        <v>5933</v>
      </c>
      <c r="IU33" s="16"/>
      <c r="IV33" s="16">
        <v>6387</v>
      </c>
      <c r="IW33" s="16"/>
      <c r="IX33" s="16">
        <v>5810</v>
      </c>
      <c r="IY33" s="16"/>
      <c r="IZ33" s="16">
        <v>5424</v>
      </c>
      <c r="JA33" s="16"/>
      <c r="JB33" s="16">
        <v>5638</v>
      </c>
      <c r="JC33" s="16"/>
      <c r="JD33" s="16">
        <v>6131</v>
      </c>
      <c r="JE33" s="16"/>
      <c r="JF33" s="16">
        <v>6327</v>
      </c>
      <c r="JG33" s="16"/>
      <c r="JH33" s="16">
        <v>6288</v>
      </c>
      <c r="JI33" s="16"/>
      <c r="JJ33" s="16">
        <v>6677</v>
      </c>
      <c r="JK33" s="16"/>
      <c r="JL33" s="16">
        <v>72348</v>
      </c>
      <c r="JM33" s="40"/>
      <c r="JN33" s="16"/>
      <c r="JO33" s="16">
        <v>6666</v>
      </c>
      <c r="JP33" s="31"/>
      <c r="JQ33" s="16">
        <v>6710</v>
      </c>
      <c r="JR33" s="55"/>
      <c r="JS33" s="16">
        <v>7185</v>
      </c>
      <c r="JT33" s="16"/>
      <c r="JU33" s="16">
        <v>6352</v>
      </c>
      <c r="JV33" s="16"/>
      <c r="JW33" s="16">
        <v>6727</v>
      </c>
      <c r="JX33" s="16"/>
      <c r="JY33" s="16">
        <v>5992</v>
      </c>
      <c r="JZ33" s="16"/>
      <c r="KA33" s="16">
        <v>5813</v>
      </c>
      <c r="KB33" s="16"/>
      <c r="KC33" s="16">
        <v>6041</v>
      </c>
      <c r="KD33" s="16"/>
      <c r="KE33" s="16">
        <v>6344</v>
      </c>
      <c r="KF33" s="16"/>
      <c r="KG33" s="16">
        <v>6932</v>
      </c>
      <c r="KH33" s="16"/>
      <c r="KI33" s="16">
        <v>6809</v>
      </c>
      <c r="KJ33" s="16"/>
      <c r="KK33" s="16">
        <v>6323</v>
      </c>
      <c r="KL33" s="16"/>
      <c r="KM33" s="16">
        <v>78340</v>
      </c>
      <c r="KN33" s="16"/>
      <c r="KO33" s="40"/>
      <c r="KP33" s="15" t="s">
        <v>35</v>
      </c>
    </row>
    <row r="34" spans="2:304" ht="10.5" customHeight="1" x14ac:dyDescent="0.2">
      <c r="B34" s="13">
        <v>14</v>
      </c>
      <c r="C34" s="13"/>
      <c r="D34" s="19" t="s">
        <v>36</v>
      </c>
      <c r="E34" s="41">
        <v>95.140186915887853</v>
      </c>
      <c r="F34" s="41"/>
      <c r="G34" s="41">
        <v>96.247906197654942</v>
      </c>
      <c r="H34" s="41"/>
      <c r="I34" s="41">
        <v>95.556617295747728</v>
      </c>
      <c r="J34" s="41"/>
      <c r="K34" s="41">
        <v>96.537069101212026</v>
      </c>
      <c r="L34" s="41"/>
      <c r="M34" s="41">
        <v>94.084028421377823</v>
      </c>
      <c r="N34" s="41"/>
      <c r="O34" s="41">
        <v>94.504593175853017</v>
      </c>
      <c r="P34" s="41"/>
      <c r="Q34" s="41">
        <v>96.412478336221838</v>
      </c>
      <c r="R34" s="41"/>
      <c r="S34" s="41">
        <v>95.660377358490564</v>
      </c>
      <c r="T34" s="41"/>
      <c r="U34" s="41">
        <v>95.755925688661108</v>
      </c>
      <c r="V34" s="41"/>
      <c r="W34" s="41">
        <v>94.767620806401979</v>
      </c>
      <c r="X34" s="41"/>
      <c r="Y34" s="41">
        <v>94.158600781117343</v>
      </c>
      <c r="Z34" s="41"/>
      <c r="AA34" s="41">
        <v>95.496473141616931</v>
      </c>
      <c r="AB34" s="41"/>
      <c r="AC34" s="41">
        <v>95.352047860101237</v>
      </c>
      <c r="AD34" s="41"/>
      <c r="AE34" s="41"/>
      <c r="AF34" s="41">
        <v>94.671076809996322</v>
      </c>
      <c r="AG34" s="41"/>
      <c r="AH34" s="41">
        <v>96.067309510304412</v>
      </c>
      <c r="AI34" s="41"/>
      <c r="AJ34" s="41">
        <v>96.088230225745306</v>
      </c>
      <c r="AK34" s="41"/>
      <c r="AL34" s="41">
        <v>96.1022480058013</v>
      </c>
      <c r="AM34" s="41"/>
      <c r="AN34" s="41">
        <v>94.037179936864263</v>
      </c>
      <c r="AO34" s="41"/>
      <c r="AP34" s="41">
        <v>90.584150326797385</v>
      </c>
      <c r="AQ34" s="41"/>
      <c r="AR34" s="41">
        <v>90.446358653093185</v>
      </c>
      <c r="AS34" s="41"/>
      <c r="AT34" s="41">
        <v>92.681222707423586</v>
      </c>
      <c r="AU34" s="41"/>
      <c r="AV34" s="41">
        <v>94.551934826883908</v>
      </c>
      <c r="AW34" s="41"/>
      <c r="AX34" s="41">
        <v>96.415063311955279</v>
      </c>
      <c r="AY34" s="41"/>
      <c r="AZ34" s="41">
        <v>95.489111648807466</v>
      </c>
      <c r="BA34" s="41"/>
      <c r="BB34" s="41">
        <v>96.180922210489257</v>
      </c>
      <c r="BC34" s="41"/>
      <c r="BD34" s="41">
        <v>94.52347509040375</v>
      </c>
      <c r="BE34" s="41"/>
      <c r="BF34" s="41"/>
      <c r="BG34" s="41">
        <v>94.954449894884377</v>
      </c>
      <c r="BH34" s="41"/>
      <c r="BI34" s="41">
        <v>95.694370919357681</v>
      </c>
      <c r="BJ34" s="41"/>
      <c r="BK34" s="41">
        <v>95.315427857589015</v>
      </c>
      <c r="BL34" s="41"/>
      <c r="BM34" s="41">
        <v>94.796227686089594</v>
      </c>
      <c r="BN34" s="41"/>
      <c r="BO34" s="41">
        <v>95.121141719216723</v>
      </c>
      <c r="BP34" s="41"/>
      <c r="BQ34" s="41">
        <v>95.659460365342724</v>
      </c>
      <c r="BR34" s="41"/>
      <c r="BS34" s="41">
        <v>94.60411644724644</v>
      </c>
      <c r="BT34" s="41"/>
      <c r="BU34" s="41">
        <v>93.841113841113838</v>
      </c>
      <c r="BV34" s="41"/>
      <c r="BW34" s="41">
        <v>93.605310021045824</v>
      </c>
      <c r="BX34" s="41"/>
      <c r="BY34" s="41">
        <v>94.689119170984455</v>
      </c>
      <c r="BZ34" s="41"/>
      <c r="CA34" s="41">
        <v>94.330479728638352</v>
      </c>
      <c r="CB34" s="41"/>
      <c r="CC34" s="41">
        <v>95.381023845255967</v>
      </c>
      <c r="CD34" s="41"/>
      <c r="CE34" s="41">
        <v>94.826408730435261</v>
      </c>
      <c r="CF34" s="41"/>
      <c r="CG34" s="41"/>
      <c r="CH34" s="41">
        <v>91.49818558838777</v>
      </c>
      <c r="CI34" s="41"/>
      <c r="CJ34" s="41">
        <v>94.815195071868587</v>
      </c>
      <c r="CK34" s="41"/>
      <c r="CL34" s="41">
        <v>96.456756321468845</v>
      </c>
      <c r="CM34" s="41"/>
      <c r="CN34" s="41">
        <v>95.911306809246739</v>
      </c>
      <c r="CO34" s="41"/>
      <c r="CP34" s="41">
        <v>93.903215536453359</v>
      </c>
      <c r="CQ34" s="41"/>
      <c r="CR34" s="41">
        <v>94.976399190829397</v>
      </c>
      <c r="CS34" s="41"/>
      <c r="CT34" s="41">
        <v>95.774106799846322</v>
      </c>
      <c r="CU34" s="41"/>
      <c r="CV34" s="41">
        <v>96.418918918918919</v>
      </c>
      <c r="CW34" s="41"/>
      <c r="CX34" s="41">
        <v>95.291405992756012</v>
      </c>
      <c r="CY34" s="41"/>
      <c r="CZ34" s="41">
        <v>94.411242125666291</v>
      </c>
      <c r="DA34" s="41"/>
      <c r="DB34" s="41">
        <v>90.910609857978272</v>
      </c>
      <c r="DC34" s="41"/>
      <c r="DD34" s="41">
        <v>95.970100747481311</v>
      </c>
      <c r="DE34" s="41"/>
      <c r="DF34" s="41">
        <v>94.701360799521836</v>
      </c>
      <c r="DG34" s="41"/>
      <c r="DH34" s="41"/>
      <c r="DI34" s="41">
        <v>95.923869944488501</v>
      </c>
      <c r="DJ34" s="41"/>
      <c r="DK34" s="41">
        <v>96.703853955375251</v>
      </c>
      <c r="DL34" s="41"/>
      <c r="DM34" s="41">
        <v>96.541786743515843</v>
      </c>
      <c r="DN34" s="41"/>
      <c r="DO34" s="41">
        <v>94.966678358470716</v>
      </c>
      <c r="DP34" s="41"/>
      <c r="DQ34" s="41">
        <v>91.990483743061063</v>
      </c>
      <c r="DR34" s="41"/>
      <c r="DS34" s="41">
        <v>92.613731744166529</v>
      </c>
      <c r="DT34" s="41"/>
      <c r="DU34" s="41">
        <v>95.884520884520882</v>
      </c>
      <c r="DV34" s="41"/>
      <c r="DW34" s="41">
        <v>95.691263782866827</v>
      </c>
      <c r="DX34" s="41"/>
      <c r="DY34" s="41">
        <v>95.304288862519073</v>
      </c>
      <c r="DZ34" s="41"/>
      <c r="EA34" s="41">
        <v>96.174778417042447</v>
      </c>
      <c r="EB34" s="41"/>
      <c r="EC34" s="41">
        <v>95.758334637658464</v>
      </c>
      <c r="ED34" s="41"/>
      <c r="EE34" s="41">
        <v>94.528484068233027</v>
      </c>
      <c r="EF34" s="41"/>
      <c r="EG34" s="41">
        <v>95.170368326665738</v>
      </c>
      <c r="EH34" s="41"/>
      <c r="EI34" s="41"/>
      <c r="EJ34" s="41">
        <v>92.220520673813169</v>
      </c>
      <c r="EK34" s="41"/>
      <c r="EL34" s="41">
        <v>90.015128593040856</v>
      </c>
      <c r="EM34" s="41"/>
      <c r="EN34" s="41">
        <v>93.238213399503721</v>
      </c>
      <c r="EO34" s="41"/>
      <c r="EP34" s="41">
        <v>93.95730706075534</v>
      </c>
      <c r="EQ34" s="41"/>
      <c r="ER34" s="41">
        <v>88.753255208333343</v>
      </c>
      <c r="ES34" s="41"/>
      <c r="ET34" s="41">
        <v>89.459227467811161</v>
      </c>
      <c r="EU34" s="41"/>
      <c r="EV34" s="41">
        <v>88.086134030992142</v>
      </c>
      <c r="EW34" s="41"/>
      <c r="EX34" s="41">
        <v>91.56829679595279</v>
      </c>
      <c r="EY34" s="41"/>
      <c r="EZ34" s="41">
        <v>93.49472990777339</v>
      </c>
      <c r="FA34" s="41"/>
      <c r="FB34" s="41">
        <v>91.879576891781937</v>
      </c>
      <c r="FC34" s="41"/>
      <c r="FD34" s="41">
        <v>94.254557291666657</v>
      </c>
      <c r="FE34" s="41"/>
      <c r="FF34" s="41">
        <v>96.488673139158578</v>
      </c>
      <c r="FG34" s="41"/>
      <c r="FH34" s="41">
        <v>92.037389887609422</v>
      </c>
      <c r="FI34" s="41"/>
      <c r="FJ34" s="41"/>
      <c r="FK34" s="41">
        <v>94.452864504395279</v>
      </c>
      <c r="FL34" s="41"/>
      <c r="FM34" s="41">
        <v>91.27460794127461</v>
      </c>
      <c r="FN34" s="41"/>
      <c r="FO34" s="41">
        <v>95.825771324863879</v>
      </c>
      <c r="FP34" s="41"/>
      <c r="FQ34" s="41">
        <v>95.218648970563208</v>
      </c>
      <c r="FR34" s="41"/>
      <c r="FS34" s="41">
        <v>95.004818503051709</v>
      </c>
      <c r="FT34" s="41"/>
      <c r="FU34" s="41">
        <v>91.449144914491455</v>
      </c>
      <c r="FV34" s="41"/>
      <c r="FW34" s="41">
        <v>95.557174071376551</v>
      </c>
      <c r="FX34" s="41"/>
      <c r="FY34" s="41">
        <v>94.075071536778324</v>
      </c>
      <c r="FZ34" s="41"/>
      <c r="GA34" s="41">
        <v>96.341665287204108</v>
      </c>
      <c r="GB34" s="41"/>
      <c r="GC34" s="41">
        <v>94.94133780283407</v>
      </c>
      <c r="GD34" s="41"/>
      <c r="GE34" s="41">
        <v>95.418787598334106</v>
      </c>
      <c r="GF34" s="41"/>
      <c r="GG34" s="41">
        <v>95.465062471078198</v>
      </c>
      <c r="GH34" s="41"/>
      <c r="GI34" s="41">
        <v>94.622622351587353</v>
      </c>
      <c r="GJ34" s="41"/>
      <c r="GK34" s="41"/>
      <c r="GL34" s="41">
        <v>97.67995240928019</v>
      </c>
      <c r="GM34" s="41"/>
      <c r="GN34" s="41">
        <v>96.317370001580528</v>
      </c>
      <c r="GO34" s="41"/>
      <c r="GP34" s="41">
        <v>97.346243500089656</v>
      </c>
      <c r="GQ34" s="41"/>
      <c r="GR34" s="41">
        <v>97.958236658932719</v>
      </c>
      <c r="GS34" s="41"/>
      <c r="GT34" s="41">
        <v>96.987410071942449</v>
      </c>
      <c r="GU34" s="41"/>
      <c r="GV34" s="41">
        <v>93.863216266173751</v>
      </c>
      <c r="GW34" s="41"/>
      <c r="GX34" s="41">
        <v>97.354974451457764</v>
      </c>
      <c r="GY34" s="41"/>
      <c r="GZ34" s="41">
        <v>96.471198754540737</v>
      </c>
      <c r="HA34" s="41"/>
      <c r="HB34" s="41">
        <v>96.645288603848059</v>
      </c>
      <c r="HC34" s="41"/>
      <c r="HD34" s="41">
        <v>97.22554412819899</v>
      </c>
      <c r="HE34" s="41"/>
      <c r="HF34" s="41">
        <v>96.729478016027727</v>
      </c>
      <c r="HG34" s="41"/>
      <c r="HH34" s="41">
        <v>98.254269449715366</v>
      </c>
      <c r="HI34" s="41"/>
      <c r="HJ34" s="41">
        <v>96.995001470155842</v>
      </c>
      <c r="HK34" s="41"/>
      <c r="HL34" s="41"/>
      <c r="HM34" s="41">
        <v>97.572499185402407</v>
      </c>
      <c r="HN34" s="41"/>
      <c r="HO34" s="41">
        <v>94.242885074951118</v>
      </c>
      <c r="HP34" s="41"/>
      <c r="HQ34" s="41">
        <v>97.044145873320545</v>
      </c>
      <c r="HR34" s="41"/>
      <c r="HS34" s="41">
        <v>97.65107027846183</v>
      </c>
      <c r="HT34" s="41"/>
      <c r="HU34" s="41">
        <v>96.693213296398895</v>
      </c>
      <c r="HV34" s="41"/>
      <c r="HW34" s="41">
        <v>93.983768525052923</v>
      </c>
      <c r="HX34" s="41"/>
      <c r="HY34" s="41">
        <v>93.819104585825627</v>
      </c>
      <c r="HZ34" s="41"/>
      <c r="IA34" s="41">
        <v>95.859872611464965</v>
      </c>
      <c r="IB34" s="41"/>
      <c r="IC34" s="41">
        <v>96.362400135985041</v>
      </c>
      <c r="ID34" s="41"/>
      <c r="IE34" s="41">
        <v>95.6652719665272</v>
      </c>
      <c r="IF34" s="41"/>
      <c r="IG34" s="41">
        <v>92.060430729668923</v>
      </c>
      <c r="IH34" s="41"/>
      <c r="II34" s="41">
        <v>92.15542521994135</v>
      </c>
      <c r="IJ34" s="41"/>
      <c r="IK34" s="41"/>
      <c r="IL34" s="41">
        <v>95.201065786234565</v>
      </c>
      <c r="IM34" s="41"/>
      <c r="IN34" s="41">
        <v>95.790273556231</v>
      </c>
      <c r="IO34" s="41"/>
      <c r="IP34" s="41">
        <v>91.258565936820986</v>
      </c>
      <c r="IQ34" s="41"/>
      <c r="IR34" s="41">
        <v>88.222255061327033</v>
      </c>
      <c r="IS34" s="41"/>
      <c r="IT34" s="41">
        <v>89.771523679830537</v>
      </c>
      <c r="IU34" s="41"/>
      <c r="IV34" s="41">
        <v>92.484795829713292</v>
      </c>
      <c r="IW34" s="41"/>
      <c r="IX34" s="41">
        <v>91.352201257861637</v>
      </c>
      <c r="IY34" s="41"/>
      <c r="IZ34" s="41">
        <v>93.276010318142738</v>
      </c>
      <c r="JA34" s="41"/>
      <c r="JB34" s="41">
        <v>91.764322916666657</v>
      </c>
      <c r="JC34" s="41"/>
      <c r="JD34" s="41">
        <v>94.789734075448365</v>
      </c>
      <c r="JE34" s="41"/>
      <c r="JF34" s="41">
        <v>95.357950263752826</v>
      </c>
      <c r="JG34" s="41"/>
      <c r="JH34" s="41">
        <v>95.042321644498188</v>
      </c>
      <c r="JI34" s="41"/>
      <c r="JJ34" s="41">
        <v>90.646212326907417</v>
      </c>
      <c r="JK34" s="41"/>
      <c r="JL34" s="41">
        <v>92.458689567917801</v>
      </c>
      <c r="JM34" s="41"/>
      <c r="JN34" s="41"/>
      <c r="JO34" s="41">
        <v>84.422492401215806</v>
      </c>
      <c r="JP34" s="41"/>
      <c r="JQ34" s="41">
        <v>94.894640079196719</v>
      </c>
      <c r="JR34" s="41"/>
      <c r="JS34" s="41">
        <v>92.530585962652935</v>
      </c>
      <c r="JT34" s="41"/>
      <c r="JU34" s="41">
        <v>94.341304024951739</v>
      </c>
      <c r="JV34" s="41"/>
      <c r="JW34" s="41">
        <v>93.017146017699119</v>
      </c>
      <c r="JX34" s="41"/>
      <c r="JY34" s="41">
        <v>90.719152157456477</v>
      </c>
      <c r="JZ34" s="41"/>
      <c r="KA34" s="41">
        <v>93.682514101531027</v>
      </c>
      <c r="KB34" s="41"/>
      <c r="KC34" s="41">
        <v>89.047759433962256</v>
      </c>
      <c r="KD34" s="41"/>
      <c r="KE34" s="41">
        <v>93.943432548496958</v>
      </c>
      <c r="KF34" s="41"/>
      <c r="KG34" s="41">
        <v>93.536634732154894</v>
      </c>
      <c r="KH34" s="41"/>
      <c r="KI34" s="41">
        <v>90.448990435706705</v>
      </c>
      <c r="KJ34" s="41"/>
      <c r="KK34" s="41">
        <v>87.009770194027809</v>
      </c>
      <c r="KL34" s="41"/>
      <c r="KM34" s="41">
        <v>92.188566452493575</v>
      </c>
      <c r="KN34" s="41"/>
      <c r="KO34" s="42"/>
      <c r="KP34" s="19" t="s">
        <v>37</v>
      </c>
    </row>
    <row r="35" spans="2:304" ht="4.5" customHeight="1" x14ac:dyDescent="0.2">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2"/>
      <c r="JN35" s="46"/>
      <c r="JO35" s="46"/>
      <c r="JP35" s="42"/>
      <c r="JQ35" s="46"/>
      <c r="JR35" s="52"/>
      <c r="JS35" s="46"/>
      <c r="JT35" s="46"/>
      <c r="JU35" s="46"/>
      <c r="JV35" s="46"/>
      <c r="JW35" s="46"/>
      <c r="JX35" s="46"/>
      <c r="JY35" s="46"/>
      <c r="JZ35" s="46"/>
      <c r="KA35" s="46"/>
      <c r="KB35" s="46"/>
      <c r="KC35" s="46"/>
      <c r="KD35" s="46"/>
      <c r="KE35" s="46"/>
      <c r="KF35" s="46"/>
      <c r="KG35" s="46"/>
      <c r="KH35" s="46"/>
      <c r="KI35" s="46"/>
      <c r="KJ35" s="46"/>
      <c r="KK35" s="46"/>
      <c r="KL35" s="46"/>
      <c r="KM35" s="46"/>
      <c r="KN35" s="46"/>
      <c r="KO35" s="42"/>
      <c r="KP35" s="19"/>
    </row>
    <row r="36" spans="2:304" ht="10.5" customHeight="1" x14ac:dyDescent="0.2">
      <c r="B36" s="13">
        <v>15</v>
      </c>
      <c r="C36" s="14"/>
      <c r="D36" s="15" t="s">
        <v>38</v>
      </c>
      <c r="E36" s="16">
        <v>6238</v>
      </c>
      <c r="F36" s="16"/>
      <c r="G36" s="16">
        <v>5848</v>
      </c>
      <c r="H36" s="16"/>
      <c r="I36" s="16">
        <v>6096</v>
      </c>
      <c r="J36" s="16"/>
      <c r="K36" s="16">
        <v>6226</v>
      </c>
      <c r="L36" s="16"/>
      <c r="M36" s="16">
        <v>6228</v>
      </c>
      <c r="N36" s="16"/>
      <c r="O36" s="16">
        <v>5896</v>
      </c>
      <c r="P36" s="16"/>
      <c r="Q36" s="16">
        <v>5650</v>
      </c>
      <c r="R36" s="16"/>
      <c r="S36" s="16">
        <v>6191</v>
      </c>
      <c r="T36" s="16"/>
      <c r="U36" s="16">
        <v>6091</v>
      </c>
      <c r="V36" s="16"/>
      <c r="W36" s="16">
        <v>6321</v>
      </c>
      <c r="X36" s="16"/>
      <c r="Y36" s="16">
        <v>5691</v>
      </c>
      <c r="Z36" s="16"/>
      <c r="AA36" s="16">
        <v>5365</v>
      </c>
      <c r="AB36" s="16"/>
      <c r="AC36" s="16">
        <v>71841</v>
      </c>
      <c r="AD36" s="45"/>
      <c r="AE36" s="45"/>
      <c r="AF36" s="16">
        <v>5266</v>
      </c>
      <c r="AG36" s="16"/>
      <c r="AH36" s="16">
        <v>5165</v>
      </c>
      <c r="AI36" s="16"/>
      <c r="AJ36" s="16">
        <v>5665</v>
      </c>
      <c r="AK36" s="16"/>
      <c r="AL36" s="16">
        <v>5407</v>
      </c>
      <c r="AM36" s="16"/>
      <c r="AN36" s="16">
        <v>5497</v>
      </c>
      <c r="AO36" s="16"/>
      <c r="AP36" s="16">
        <v>4614</v>
      </c>
      <c r="AQ36" s="16"/>
      <c r="AR36" s="16">
        <v>4774</v>
      </c>
      <c r="AS36" s="16"/>
      <c r="AT36" s="16">
        <v>5457</v>
      </c>
      <c r="AU36" s="16"/>
      <c r="AV36" s="16">
        <v>5715</v>
      </c>
      <c r="AW36" s="16"/>
      <c r="AX36" s="16">
        <v>5951</v>
      </c>
      <c r="AY36" s="16"/>
      <c r="AZ36" s="16">
        <v>5641</v>
      </c>
      <c r="BA36" s="16"/>
      <c r="BB36" s="16">
        <v>5561</v>
      </c>
      <c r="BC36" s="16"/>
      <c r="BD36" s="16">
        <v>64713</v>
      </c>
      <c r="BE36" s="45"/>
      <c r="BF36" s="45"/>
      <c r="BG36" s="16">
        <v>5536</v>
      </c>
      <c r="BH36" s="55"/>
      <c r="BI36" s="16">
        <v>5528</v>
      </c>
      <c r="BJ36" s="16"/>
      <c r="BK36" s="16">
        <v>6203</v>
      </c>
      <c r="BL36" s="16"/>
      <c r="BM36" s="16">
        <v>5721</v>
      </c>
      <c r="BN36" s="16"/>
      <c r="BO36" s="16">
        <v>5840</v>
      </c>
      <c r="BP36" s="16"/>
      <c r="BQ36" s="16">
        <v>5786</v>
      </c>
      <c r="BR36" s="16"/>
      <c r="BS36" s="16">
        <v>5218</v>
      </c>
      <c r="BT36" s="16"/>
      <c r="BU36" s="16">
        <v>5882</v>
      </c>
      <c r="BV36" s="16"/>
      <c r="BW36" s="16">
        <v>5930</v>
      </c>
      <c r="BX36" s="16"/>
      <c r="BY36" s="16">
        <v>5984</v>
      </c>
      <c r="BZ36" s="16"/>
      <c r="CA36" s="16">
        <v>6010</v>
      </c>
      <c r="CB36" s="16"/>
      <c r="CC36" s="16">
        <v>5819</v>
      </c>
      <c r="CD36" s="16"/>
      <c r="CE36" s="16">
        <v>69457</v>
      </c>
      <c r="CF36" s="31"/>
      <c r="CG36" s="45"/>
      <c r="CH36" s="16">
        <v>5473</v>
      </c>
      <c r="CI36" s="55"/>
      <c r="CJ36" s="16">
        <v>5649</v>
      </c>
      <c r="CK36" s="16"/>
      <c r="CL36" s="16">
        <v>6083</v>
      </c>
      <c r="CM36" s="16"/>
      <c r="CN36" s="16">
        <v>6213</v>
      </c>
      <c r="CO36" s="16"/>
      <c r="CP36" s="16">
        <v>6039</v>
      </c>
      <c r="CQ36" s="16"/>
      <c r="CR36" s="16">
        <v>5738</v>
      </c>
      <c r="CS36" s="16"/>
      <c r="CT36" s="16">
        <v>5070</v>
      </c>
      <c r="CU36" s="16"/>
      <c r="CV36" s="16">
        <v>5786</v>
      </c>
      <c r="CW36" s="16"/>
      <c r="CX36" s="16">
        <v>5896</v>
      </c>
      <c r="CY36" s="16"/>
      <c r="CZ36" s="16">
        <v>5994</v>
      </c>
      <c r="DA36" s="16"/>
      <c r="DB36" s="16">
        <v>5637</v>
      </c>
      <c r="DC36" s="16"/>
      <c r="DD36" s="16">
        <v>6001</v>
      </c>
      <c r="DE36" s="16"/>
      <c r="DF36" s="16">
        <v>69579</v>
      </c>
      <c r="DG36" s="31"/>
      <c r="DH36" s="45"/>
      <c r="DI36" s="16">
        <v>6147</v>
      </c>
      <c r="DJ36" s="55"/>
      <c r="DK36" s="16">
        <v>5774</v>
      </c>
      <c r="DL36" s="16"/>
      <c r="DM36" s="16">
        <v>6461</v>
      </c>
      <c r="DN36" s="16"/>
      <c r="DO36" s="16">
        <v>5514</v>
      </c>
      <c r="DP36" s="16"/>
      <c r="DQ36" s="16">
        <v>5979</v>
      </c>
      <c r="DR36" s="16"/>
      <c r="DS36" s="16">
        <v>5684</v>
      </c>
      <c r="DT36" s="16"/>
      <c r="DU36" s="16">
        <v>4757</v>
      </c>
      <c r="DV36" s="16"/>
      <c r="DW36" s="16">
        <v>5751</v>
      </c>
      <c r="DX36" s="16"/>
      <c r="DY36" s="16">
        <v>5738</v>
      </c>
      <c r="DZ36" s="16"/>
      <c r="EA36" s="16">
        <v>6283</v>
      </c>
      <c r="EB36" s="16"/>
      <c r="EC36" s="16">
        <v>6233</v>
      </c>
      <c r="ED36" s="16"/>
      <c r="EE36" s="16">
        <v>6011</v>
      </c>
      <c r="EF36" s="16"/>
      <c r="EG36" s="16">
        <v>70332</v>
      </c>
      <c r="EH36" s="31"/>
      <c r="EI36" s="45"/>
      <c r="EJ36" s="16">
        <v>6172</v>
      </c>
      <c r="EK36" s="55"/>
      <c r="EL36" s="16">
        <v>5519</v>
      </c>
      <c r="EM36" s="16"/>
      <c r="EN36" s="16">
        <v>6169</v>
      </c>
      <c r="EO36" s="16"/>
      <c r="EP36" s="16">
        <v>5862</v>
      </c>
      <c r="EQ36" s="16"/>
      <c r="ER36" s="16">
        <v>5703</v>
      </c>
      <c r="ES36" s="16"/>
      <c r="ET36" s="16">
        <v>5459</v>
      </c>
      <c r="EU36" s="16"/>
      <c r="EV36" s="16">
        <v>4563</v>
      </c>
      <c r="EW36" s="16"/>
      <c r="EX36" s="16">
        <v>5592</v>
      </c>
      <c r="EY36" s="16"/>
      <c r="EZ36" s="16">
        <v>5826</v>
      </c>
      <c r="FA36" s="16"/>
      <c r="FB36" s="16">
        <v>5821</v>
      </c>
      <c r="FC36" s="16"/>
      <c r="FD36" s="16">
        <v>5946</v>
      </c>
      <c r="FE36" s="16"/>
      <c r="FF36" s="16">
        <v>6041</v>
      </c>
      <c r="FG36" s="16"/>
      <c r="FH36" s="16">
        <v>68673</v>
      </c>
      <c r="FI36" s="31"/>
      <c r="FJ36" s="45"/>
      <c r="FK36" s="16">
        <v>6376</v>
      </c>
      <c r="FL36" s="55"/>
      <c r="FM36" s="16">
        <v>5620</v>
      </c>
      <c r="FN36" s="16"/>
      <c r="FO36" s="16">
        <v>6435</v>
      </c>
      <c r="FP36" s="16"/>
      <c r="FQ36" s="16">
        <v>5688</v>
      </c>
      <c r="FR36" s="16"/>
      <c r="FS36" s="16">
        <v>6045</v>
      </c>
      <c r="FT36" s="16"/>
      <c r="FU36" s="16">
        <v>5235</v>
      </c>
      <c r="FV36" s="16"/>
      <c r="FW36" s="16">
        <v>5331</v>
      </c>
      <c r="FX36" s="16"/>
      <c r="FY36" s="16">
        <v>5709</v>
      </c>
      <c r="FZ36" s="16"/>
      <c r="GA36" s="16">
        <v>5910</v>
      </c>
      <c r="GB36" s="16"/>
      <c r="GC36" s="16">
        <v>6371</v>
      </c>
      <c r="GD36" s="16"/>
      <c r="GE36" s="16">
        <v>6297</v>
      </c>
      <c r="GF36" s="16"/>
      <c r="GG36" s="16">
        <v>6287</v>
      </c>
      <c r="GH36" s="16"/>
      <c r="GI36" s="16">
        <v>71304</v>
      </c>
      <c r="GJ36" s="31"/>
      <c r="GK36" s="45"/>
      <c r="GL36" s="16">
        <v>6633</v>
      </c>
      <c r="GM36" s="55"/>
      <c r="GN36" s="16">
        <v>6171</v>
      </c>
      <c r="GO36" s="16"/>
      <c r="GP36" s="16">
        <v>5482</v>
      </c>
      <c r="GQ36" s="16"/>
      <c r="GR36" s="16">
        <v>2125</v>
      </c>
      <c r="GS36" s="16"/>
      <c r="GT36" s="16">
        <v>2179</v>
      </c>
      <c r="GU36" s="16"/>
      <c r="GV36" s="16">
        <v>2590</v>
      </c>
      <c r="GW36" s="16"/>
      <c r="GX36" s="16">
        <v>3266</v>
      </c>
      <c r="GY36" s="16"/>
      <c r="GZ36" s="16">
        <v>3764</v>
      </c>
      <c r="HA36" s="16"/>
      <c r="HB36" s="16">
        <v>3958</v>
      </c>
      <c r="HC36" s="16"/>
      <c r="HD36" s="16">
        <v>4103</v>
      </c>
      <c r="HE36" s="16"/>
      <c r="HF36" s="16">
        <v>4522</v>
      </c>
      <c r="HG36" s="16"/>
      <c r="HH36" s="16">
        <v>5217</v>
      </c>
      <c r="HI36" s="16"/>
      <c r="HJ36" s="16">
        <v>50010</v>
      </c>
      <c r="HK36" s="31"/>
      <c r="HL36" s="45"/>
      <c r="HM36" s="16">
        <v>6038</v>
      </c>
      <c r="HN36" s="55"/>
      <c r="HO36" s="16">
        <v>4442</v>
      </c>
      <c r="HP36" s="16"/>
      <c r="HQ36" s="16">
        <v>5114</v>
      </c>
      <c r="HR36" s="16"/>
      <c r="HS36" s="16">
        <v>5189</v>
      </c>
      <c r="HT36" s="16"/>
      <c r="HU36" s="16">
        <v>5664</v>
      </c>
      <c r="HV36" s="16"/>
      <c r="HW36" s="16">
        <v>5454</v>
      </c>
      <c r="HX36" s="16"/>
      <c r="HY36" s="16">
        <v>5280</v>
      </c>
      <c r="HZ36" s="16"/>
      <c r="IA36" s="16">
        <v>5805</v>
      </c>
      <c r="IB36" s="16"/>
      <c r="IC36" s="16">
        <v>5741</v>
      </c>
      <c r="ID36" s="16"/>
      <c r="IE36" s="16">
        <v>5825</v>
      </c>
      <c r="IF36" s="16"/>
      <c r="IG36" s="16">
        <v>5883</v>
      </c>
      <c r="IH36" s="16"/>
      <c r="II36" s="16">
        <v>6474</v>
      </c>
      <c r="IJ36" s="16"/>
      <c r="IK36" s="16"/>
      <c r="IL36" s="16">
        <v>66909</v>
      </c>
      <c r="IM36" s="31"/>
      <c r="IN36" s="16">
        <v>6388</v>
      </c>
      <c r="IO36" s="55"/>
      <c r="IP36" s="16">
        <v>5683</v>
      </c>
      <c r="IQ36" s="16"/>
      <c r="IR36" s="16">
        <v>6362</v>
      </c>
      <c r="IS36" s="16"/>
      <c r="IT36" s="16">
        <v>6193</v>
      </c>
      <c r="IU36" s="16"/>
      <c r="IV36" s="16">
        <v>6564</v>
      </c>
      <c r="IW36" s="16"/>
      <c r="IX36" s="16">
        <v>6009</v>
      </c>
      <c r="IY36" s="16"/>
      <c r="IZ36" s="16">
        <v>5576</v>
      </c>
      <c r="JA36" s="16"/>
      <c r="JB36" s="16">
        <v>5782</v>
      </c>
      <c r="JC36" s="16"/>
      <c r="JD36" s="16">
        <v>6250</v>
      </c>
      <c r="JE36" s="16"/>
      <c r="JF36" s="16">
        <v>6466</v>
      </c>
      <c r="JG36" s="16"/>
      <c r="JH36" s="16">
        <v>6407</v>
      </c>
      <c r="JI36" s="16"/>
      <c r="JJ36" s="16">
        <v>6922</v>
      </c>
      <c r="JK36" s="16"/>
      <c r="JL36" s="16">
        <v>74602</v>
      </c>
      <c r="JM36" s="40"/>
      <c r="JN36" s="16"/>
      <c r="JO36" s="16">
        <v>7112</v>
      </c>
      <c r="JP36" s="31"/>
      <c r="JQ36" s="16">
        <v>6850</v>
      </c>
      <c r="JR36" s="55"/>
      <c r="JS36" s="16">
        <v>7397</v>
      </c>
      <c r="JT36" s="16"/>
      <c r="JU36" s="16">
        <v>6499</v>
      </c>
      <c r="JV36" s="16"/>
      <c r="JW36" s="16">
        <v>6929</v>
      </c>
      <c r="JX36" s="16"/>
      <c r="JY36" s="16">
        <v>6187</v>
      </c>
      <c r="JZ36" s="16"/>
      <c r="KA36" s="16">
        <v>5957</v>
      </c>
      <c r="KB36" s="16"/>
      <c r="KC36" s="16">
        <v>6238</v>
      </c>
      <c r="KD36" s="16"/>
      <c r="KE36" s="16">
        <v>6515</v>
      </c>
      <c r="KF36" s="16"/>
      <c r="KG36" s="16">
        <v>7107</v>
      </c>
      <c r="KH36" s="16"/>
      <c r="KI36" s="16">
        <v>7067</v>
      </c>
      <c r="KJ36" s="16"/>
      <c r="KK36" s="16">
        <v>6615</v>
      </c>
      <c r="KL36" s="16"/>
      <c r="KM36" s="16">
        <v>80673</v>
      </c>
      <c r="KN36" s="16"/>
      <c r="KO36" s="40"/>
      <c r="KP36" s="15" t="s">
        <v>39</v>
      </c>
    </row>
    <row r="37" spans="2:304" ht="10.5" customHeight="1" x14ac:dyDescent="0.2">
      <c r="B37" s="13">
        <v>16</v>
      </c>
      <c r="C37" s="13"/>
      <c r="D37" s="19" t="s">
        <v>40</v>
      </c>
      <c r="E37" s="41">
        <v>97.165109034267914</v>
      </c>
      <c r="F37" s="41"/>
      <c r="G37" s="41">
        <v>97.956448911222779</v>
      </c>
      <c r="H37" s="41"/>
      <c r="I37" s="41">
        <v>97.085523172479697</v>
      </c>
      <c r="J37" s="41"/>
      <c r="K37" s="41">
        <v>98.000944435699665</v>
      </c>
      <c r="L37" s="41"/>
      <c r="M37" s="41">
        <v>96.200185356811858</v>
      </c>
      <c r="N37" s="41"/>
      <c r="O37" s="41">
        <v>96.719160104986884</v>
      </c>
      <c r="P37" s="41"/>
      <c r="Q37" s="41">
        <v>97.920277296360482</v>
      </c>
      <c r="R37" s="41"/>
      <c r="S37" s="41">
        <v>97.342767295597483</v>
      </c>
      <c r="T37" s="41"/>
      <c r="U37" s="41">
        <v>97.549647661755287</v>
      </c>
      <c r="V37" s="41"/>
      <c r="W37" s="41">
        <v>97.276084949215146</v>
      </c>
      <c r="X37" s="41"/>
      <c r="Y37" s="41">
        <v>96.637799286805915</v>
      </c>
      <c r="Z37" s="41"/>
      <c r="AA37" s="41">
        <v>97.03382166757099</v>
      </c>
      <c r="AB37" s="41"/>
      <c r="AC37" s="41">
        <v>97.237486803280902</v>
      </c>
      <c r="AD37" s="41"/>
      <c r="AE37" s="41"/>
      <c r="AF37" s="41">
        <v>96.765894891583983</v>
      </c>
      <c r="AG37" s="41"/>
      <c r="AH37" s="41">
        <v>97.655511438835319</v>
      </c>
      <c r="AI37" s="41"/>
      <c r="AJ37" s="41">
        <v>97.621919696708602</v>
      </c>
      <c r="AK37" s="41"/>
      <c r="AL37" s="41">
        <v>98.023930384336481</v>
      </c>
      <c r="AM37" s="41"/>
      <c r="AN37" s="41">
        <v>96.404770256050512</v>
      </c>
      <c r="AO37" s="41"/>
      <c r="AP37" s="41">
        <v>94.240196078431367</v>
      </c>
      <c r="AQ37" s="41"/>
      <c r="AR37" s="41">
        <v>93.461237274862967</v>
      </c>
      <c r="AS37" s="41"/>
      <c r="AT37" s="41">
        <v>95.318777292576414</v>
      </c>
      <c r="AU37" s="41"/>
      <c r="AV37" s="41">
        <v>96.995926680244409</v>
      </c>
      <c r="AW37" s="41"/>
      <c r="AX37" s="41">
        <v>97.862193718138471</v>
      </c>
      <c r="AY37" s="41"/>
      <c r="AZ37" s="41">
        <v>97.493950916004152</v>
      </c>
      <c r="BA37" s="41"/>
      <c r="BB37" s="41">
        <v>97.870468145019359</v>
      </c>
      <c r="BC37" s="41"/>
      <c r="BD37" s="41">
        <v>96.699142285048268</v>
      </c>
      <c r="BE37" s="41"/>
      <c r="BF37" s="41"/>
      <c r="BG37" s="41">
        <v>96.986685353889285</v>
      </c>
      <c r="BH37" s="41"/>
      <c r="BI37" s="41">
        <v>97.547203105699666</v>
      </c>
      <c r="BJ37" s="41"/>
      <c r="BK37" s="41">
        <v>96.861336664584627</v>
      </c>
      <c r="BL37" s="41"/>
      <c r="BM37" s="41">
        <v>96.345570899292682</v>
      </c>
      <c r="BN37" s="41"/>
      <c r="BO37" s="41">
        <v>96.91337537338201</v>
      </c>
      <c r="BP37" s="41"/>
      <c r="BQ37" s="41">
        <v>96.96664990782638</v>
      </c>
      <c r="BR37" s="41"/>
      <c r="BS37" s="41">
        <v>96.755052846282226</v>
      </c>
      <c r="BT37" s="41"/>
      <c r="BU37" s="41">
        <v>96.347256347256348</v>
      </c>
      <c r="BV37" s="41"/>
      <c r="BW37" s="41">
        <v>96.001295127084347</v>
      </c>
      <c r="BX37" s="41"/>
      <c r="BY37" s="41">
        <v>96.891191709844563</v>
      </c>
      <c r="BZ37" s="41"/>
      <c r="CA37" s="41">
        <v>97.076401227588434</v>
      </c>
      <c r="CB37" s="41"/>
      <c r="CC37" s="41">
        <v>97.031849257962307</v>
      </c>
      <c r="CD37" s="41"/>
      <c r="CE37" s="41">
        <v>96.805530390667457</v>
      </c>
      <c r="CF37" s="41"/>
      <c r="CG37" s="41"/>
      <c r="CH37" s="41">
        <v>94.574045273889752</v>
      </c>
      <c r="CI37" s="41"/>
      <c r="CJ37" s="41">
        <v>96.663244353182748</v>
      </c>
      <c r="CK37" s="41"/>
      <c r="CL37" s="41">
        <v>97.970687711386688</v>
      </c>
      <c r="CM37" s="41"/>
      <c r="CN37" s="41">
        <v>97.70404151596162</v>
      </c>
      <c r="CO37" s="41"/>
      <c r="CP37" s="41">
        <v>96.131805157593121</v>
      </c>
      <c r="CQ37" s="41"/>
      <c r="CR37" s="41">
        <v>96.729602157788264</v>
      </c>
      <c r="CS37" s="41"/>
      <c r="CT37" s="41">
        <v>97.387629658086823</v>
      </c>
      <c r="CU37" s="41"/>
      <c r="CV37" s="41">
        <v>97.736486486486484</v>
      </c>
      <c r="CW37" s="41"/>
      <c r="CX37" s="41">
        <v>97.069476457029964</v>
      </c>
      <c r="CY37" s="41"/>
      <c r="CZ37" s="41">
        <v>96.817961557099025</v>
      </c>
      <c r="DA37" s="41"/>
      <c r="DB37" s="41">
        <v>94.185463659147871</v>
      </c>
      <c r="DC37" s="41"/>
      <c r="DD37" s="41">
        <v>97.51381215469614</v>
      </c>
      <c r="DE37" s="41"/>
      <c r="DF37" s="41">
        <v>96.714065301697175</v>
      </c>
      <c r="DG37" s="41"/>
      <c r="DH37" s="41"/>
      <c r="DI37" s="41">
        <v>97.494052339413159</v>
      </c>
      <c r="DJ37" s="41"/>
      <c r="DK37" s="41">
        <v>97.599729546991213</v>
      </c>
      <c r="DL37" s="41"/>
      <c r="DM37" s="41">
        <v>97.997876535719712</v>
      </c>
      <c r="DN37" s="41"/>
      <c r="DO37" s="41">
        <v>96.702911259207298</v>
      </c>
      <c r="DP37" s="41"/>
      <c r="DQ37" s="41">
        <v>94.829500396510696</v>
      </c>
      <c r="DR37" s="41"/>
      <c r="DS37" s="41">
        <v>95.417156286721507</v>
      </c>
      <c r="DT37" s="41"/>
      <c r="DU37" s="41">
        <v>97.399672399672397</v>
      </c>
      <c r="DV37" s="41"/>
      <c r="DW37" s="41">
        <v>97.55725190839695</v>
      </c>
      <c r="DX37" s="41"/>
      <c r="DY37" s="41">
        <v>97.27072385150025</v>
      </c>
      <c r="DZ37" s="41"/>
      <c r="EA37" s="41">
        <v>97.698647177732852</v>
      </c>
      <c r="EB37" s="41"/>
      <c r="EC37" s="41">
        <v>97.558303333855065</v>
      </c>
      <c r="ED37" s="41"/>
      <c r="EE37" s="41">
        <v>96.733183134856773</v>
      </c>
      <c r="EF37" s="41"/>
      <c r="EG37" s="41">
        <v>97.023037660366953</v>
      </c>
      <c r="EH37" s="41"/>
      <c r="EI37" s="41"/>
      <c r="EJ37" s="41">
        <v>94.517611026033691</v>
      </c>
      <c r="EK37" s="41"/>
      <c r="EL37" s="41">
        <v>92.771894436039673</v>
      </c>
      <c r="EM37" s="41"/>
      <c r="EN37" s="41">
        <v>95.673076923076934</v>
      </c>
      <c r="EO37" s="41"/>
      <c r="EP37" s="41">
        <v>96.256157635467972</v>
      </c>
      <c r="EQ37" s="41"/>
      <c r="ER37" s="41">
        <v>92.822265625</v>
      </c>
      <c r="ES37" s="41"/>
      <c r="ET37" s="41">
        <v>93.716738197424903</v>
      </c>
      <c r="EU37" s="41"/>
      <c r="EV37" s="41">
        <v>91.829341919903399</v>
      </c>
      <c r="EW37" s="41"/>
      <c r="EX37" s="41">
        <v>94.300168634064079</v>
      </c>
      <c r="EY37" s="41"/>
      <c r="EZ37" s="41">
        <v>95.948616600790515</v>
      </c>
      <c r="FA37" s="41"/>
      <c r="FB37" s="41">
        <v>94.727420667209117</v>
      </c>
      <c r="FC37" s="41"/>
      <c r="FD37" s="41">
        <v>96.77734375</v>
      </c>
      <c r="FE37" s="41"/>
      <c r="FF37" s="41">
        <v>97.750809061488681</v>
      </c>
      <c r="FG37" s="41"/>
      <c r="FH37" s="41">
        <v>94.818159224587845</v>
      </c>
      <c r="FI37" s="41"/>
      <c r="FJ37" s="41"/>
      <c r="FK37" s="41">
        <v>96.635344043649596</v>
      </c>
      <c r="FL37" s="41"/>
      <c r="FM37" s="41">
        <v>93.760427093760427</v>
      </c>
      <c r="FN37" s="41"/>
      <c r="FO37" s="41">
        <v>97.323049001814894</v>
      </c>
      <c r="FP37" s="41"/>
      <c r="FQ37" s="41">
        <v>96.784073506891261</v>
      </c>
      <c r="FR37" s="41"/>
      <c r="FS37" s="41">
        <v>97.092836492129777</v>
      </c>
      <c r="FT37" s="41"/>
      <c r="FU37" s="41">
        <v>94.239423942394239</v>
      </c>
      <c r="FV37" s="41"/>
      <c r="FW37" s="41">
        <v>97.068463219227965</v>
      </c>
      <c r="FX37" s="41"/>
      <c r="FY37" s="41">
        <v>96.094933512876622</v>
      </c>
      <c r="FZ37" s="41"/>
      <c r="GA37" s="41">
        <v>97.831484853501067</v>
      </c>
      <c r="GB37" s="41"/>
      <c r="GC37" s="41">
        <v>97.074508608867887</v>
      </c>
      <c r="GD37" s="41"/>
      <c r="GE37" s="41">
        <v>97.130957889865797</v>
      </c>
      <c r="GF37" s="41"/>
      <c r="GG37" s="41">
        <v>96.976708314052146</v>
      </c>
      <c r="GH37" s="41"/>
      <c r="GI37" s="41">
        <v>96.532864008664461</v>
      </c>
      <c r="GJ37" s="41"/>
      <c r="GK37" s="41"/>
      <c r="GL37" s="41">
        <v>98.64663890541344</v>
      </c>
      <c r="GM37" s="41"/>
      <c r="GN37" s="41">
        <v>97.5343764817449</v>
      </c>
      <c r="GO37" s="41"/>
      <c r="GP37" s="41">
        <v>98.296575219652141</v>
      </c>
      <c r="GQ37" s="41"/>
      <c r="GR37" s="41">
        <v>98.607888631090489</v>
      </c>
      <c r="GS37" s="41"/>
      <c r="GT37" s="41">
        <v>97.97661870503596</v>
      </c>
      <c r="GU37" s="41"/>
      <c r="GV37" s="41">
        <v>95.748613678373388</v>
      </c>
      <c r="GW37" s="41"/>
      <c r="GX37" s="41">
        <v>98.16651638112414</v>
      </c>
      <c r="GY37" s="41"/>
      <c r="GZ37" s="41">
        <v>97.664763881681367</v>
      </c>
      <c r="HA37" s="41"/>
      <c r="HB37" s="41">
        <v>97.631968426245692</v>
      </c>
      <c r="HC37" s="41"/>
      <c r="HD37" s="41">
        <v>98.134417603444163</v>
      </c>
      <c r="HE37" s="41"/>
      <c r="HF37" s="41">
        <v>97.942386831275712</v>
      </c>
      <c r="HG37" s="41"/>
      <c r="HH37" s="41">
        <v>98.994307400379512</v>
      </c>
      <c r="HI37" s="41"/>
      <c r="HJ37" s="41">
        <v>98.029991179064979</v>
      </c>
      <c r="HK37" s="41"/>
      <c r="HL37" s="41"/>
      <c r="HM37" s="41">
        <v>98.370804822417725</v>
      </c>
      <c r="HN37" s="41"/>
      <c r="HO37" s="41">
        <v>96.502281121008039</v>
      </c>
      <c r="HP37" s="41"/>
      <c r="HQ37" s="41">
        <v>98.15738963531669</v>
      </c>
      <c r="HR37" s="41"/>
      <c r="HS37" s="41">
        <v>98.295131653722308</v>
      </c>
      <c r="HT37" s="41"/>
      <c r="HU37" s="41">
        <v>98.06094182825484</v>
      </c>
      <c r="HV37" s="41"/>
      <c r="HW37" s="41">
        <v>96.224417784050814</v>
      </c>
      <c r="HX37" s="41"/>
      <c r="HY37" s="41">
        <v>95.704187058183805</v>
      </c>
      <c r="HZ37" s="41"/>
      <c r="IA37" s="41">
        <v>97.301374455246389</v>
      </c>
      <c r="IB37" s="41"/>
      <c r="IC37" s="41">
        <v>97.586265510793808</v>
      </c>
      <c r="ID37" s="41"/>
      <c r="IE37" s="41">
        <v>97.489539748953973</v>
      </c>
      <c r="IF37" s="41"/>
      <c r="IG37" s="41">
        <v>94.551591128254572</v>
      </c>
      <c r="IH37" s="41"/>
      <c r="II37" s="41">
        <v>94.926686217008793</v>
      </c>
      <c r="IJ37" s="41"/>
      <c r="IK37" s="41"/>
      <c r="IL37" s="41">
        <v>96.889526043703029</v>
      </c>
      <c r="IM37" s="41"/>
      <c r="IN37" s="41">
        <v>97.082066869300903</v>
      </c>
      <c r="IO37" s="41"/>
      <c r="IP37" s="41">
        <v>94.985793080394458</v>
      </c>
      <c r="IQ37" s="41"/>
      <c r="IR37" s="41">
        <v>94.015073149105959</v>
      </c>
      <c r="IS37" s="41"/>
      <c r="IT37" s="41">
        <v>93.705553033741865</v>
      </c>
      <c r="IU37" s="41"/>
      <c r="IV37" s="41">
        <v>95.047784535186793</v>
      </c>
      <c r="IW37" s="41"/>
      <c r="IX37" s="41">
        <v>94.481132075471692</v>
      </c>
      <c r="IY37" s="41"/>
      <c r="IZ37" s="41">
        <v>95.889939810834051</v>
      </c>
      <c r="JA37" s="41"/>
      <c r="JB37" s="41">
        <v>94.108072916666657</v>
      </c>
      <c r="JC37" s="41"/>
      <c r="JD37" s="41">
        <v>96.629560915275206</v>
      </c>
      <c r="JE37" s="41"/>
      <c r="JF37" s="41">
        <v>97.452901281085161</v>
      </c>
      <c r="JG37" s="41"/>
      <c r="JH37" s="41">
        <v>96.840991535671094</v>
      </c>
      <c r="JI37" s="41"/>
      <c r="JJ37" s="41">
        <v>93.972305185989683</v>
      </c>
      <c r="JK37" s="41"/>
      <c r="JL37" s="41">
        <v>95.339237562141363</v>
      </c>
      <c r="JM37" s="41"/>
      <c r="JN37" s="41"/>
      <c r="JO37" s="41">
        <v>90.070921985815602</v>
      </c>
      <c r="JP37" s="41"/>
      <c r="JQ37" s="41">
        <v>96.874558054023481</v>
      </c>
      <c r="JR37" s="41"/>
      <c r="JS37" s="41">
        <v>95.260785576303931</v>
      </c>
      <c r="JT37" s="41"/>
      <c r="JU37" s="41">
        <v>96.524580424773504</v>
      </c>
      <c r="JV37" s="41"/>
      <c r="JW37" s="41">
        <v>95.810287610619469</v>
      </c>
      <c r="JX37" s="41"/>
      <c r="JY37" s="41">
        <v>93.671461014383041</v>
      </c>
      <c r="JZ37" s="41"/>
      <c r="KA37" s="41">
        <v>96.003223207091054</v>
      </c>
      <c r="KB37" s="41"/>
      <c r="KC37" s="41">
        <v>91.951650943396217</v>
      </c>
      <c r="KD37" s="41"/>
      <c r="KE37" s="41">
        <v>96.475640456093586</v>
      </c>
      <c r="KF37" s="41"/>
      <c r="KG37" s="41">
        <v>95.897989475104566</v>
      </c>
      <c r="KH37" s="41"/>
      <c r="KI37" s="41">
        <v>93.876195536663118</v>
      </c>
      <c r="KJ37" s="41"/>
      <c r="KK37" s="41">
        <v>91.027934498417508</v>
      </c>
      <c r="KL37" s="41"/>
      <c r="KM37" s="41">
        <v>94.933982913224597</v>
      </c>
      <c r="KN37" s="41"/>
      <c r="KO37" s="42"/>
      <c r="KP37" s="19" t="s">
        <v>41</v>
      </c>
    </row>
    <row r="38" spans="2:304" ht="4.5" customHeight="1" x14ac:dyDescent="0.2">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2"/>
      <c r="JN38" s="46"/>
      <c r="JO38" s="46"/>
      <c r="JP38" s="42"/>
      <c r="JQ38" s="46"/>
      <c r="JR38" s="52"/>
      <c r="JS38" s="46"/>
      <c r="JT38" s="46"/>
      <c r="JU38" s="46"/>
      <c r="JV38" s="46"/>
      <c r="JW38" s="46"/>
      <c r="JX38" s="46"/>
      <c r="JY38" s="46"/>
      <c r="JZ38" s="46"/>
      <c r="KA38" s="46"/>
      <c r="KB38" s="46"/>
      <c r="KC38" s="46"/>
      <c r="KD38" s="46"/>
      <c r="KE38" s="46"/>
      <c r="KF38" s="46"/>
      <c r="KG38" s="46"/>
      <c r="KH38" s="46"/>
      <c r="KI38" s="46"/>
      <c r="KJ38" s="46"/>
      <c r="KK38" s="46"/>
      <c r="KL38" s="46"/>
      <c r="KM38" s="46"/>
      <c r="KN38" s="46"/>
      <c r="KO38" s="42"/>
      <c r="KP38" s="19"/>
    </row>
    <row r="39" spans="2:304" ht="10.5" customHeight="1" x14ac:dyDescent="0.2">
      <c r="B39" s="13">
        <v>17</v>
      </c>
      <c r="C39" s="14"/>
      <c r="D39" s="15" t="s">
        <v>42</v>
      </c>
      <c r="E39" s="16">
        <v>6297</v>
      </c>
      <c r="F39" s="16"/>
      <c r="G39" s="16">
        <v>5900</v>
      </c>
      <c r="H39" s="16"/>
      <c r="I39" s="16">
        <v>6158</v>
      </c>
      <c r="J39" s="16"/>
      <c r="K39" s="16">
        <v>6275</v>
      </c>
      <c r="L39" s="16"/>
      <c r="M39" s="16">
        <v>6308</v>
      </c>
      <c r="N39" s="16"/>
      <c r="O39" s="16">
        <v>5974</v>
      </c>
      <c r="P39" s="16"/>
      <c r="Q39" s="16">
        <v>5697</v>
      </c>
      <c r="R39" s="16"/>
      <c r="S39" s="16">
        <v>6261</v>
      </c>
      <c r="T39" s="16"/>
      <c r="U39" s="16">
        <v>6151</v>
      </c>
      <c r="V39" s="16"/>
      <c r="W39" s="16">
        <v>6395</v>
      </c>
      <c r="X39" s="16"/>
      <c r="Y39" s="16">
        <v>5751</v>
      </c>
      <c r="Z39" s="16"/>
      <c r="AA39" s="16">
        <v>5416</v>
      </c>
      <c r="AB39" s="16"/>
      <c r="AC39" s="16">
        <v>72583</v>
      </c>
      <c r="AD39" s="45"/>
      <c r="AE39" s="45"/>
      <c r="AF39" s="16">
        <v>5337</v>
      </c>
      <c r="AG39" s="16"/>
      <c r="AH39" s="16">
        <v>5205</v>
      </c>
      <c r="AI39" s="16"/>
      <c r="AJ39" s="16">
        <v>5707</v>
      </c>
      <c r="AK39" s="16"/>
      <c r="AL39" s="16">
        <v>5460</v>
      </c>
      <c r="AM39" s="16"/>
      <c r="AN39" s="16">
        <v>5569</v>
      </c>
      <c r="AO39" s="16"/>
      <c r="AP39" s="16">
        <v>4697</v>
      </c>
      <c r="AQ39" s="16"/>
      <c r="AR39" s="16">
        <v>4885</v>
      </c>
      <c r="AS39" s="16"/>
      <c r="AT39" s="16">
        <v>5536</v>
      </c>
      <c r="AU39" s="16"/>
      <c r="AV39" s="16">
        <v>5786</v>
      </c>
      <c r="AW39" s="16"/>
      <c r="AX39" s="16">
        <v>5996</v>
      </c>
      <c r="AY39" s="16"/>
      <c r="AZ39" s="16">
        <v>5685</v>
      </c>
      <c r="BA39" s="16"/>
      <c r="BB39" s="16">
        <v>5619</v>
      </c>
      <c r="BC39" s="16"/>
      <c r="BD39" s="16">
        <v>65482</v>
      </c>
      <c r="BE39" s="45"/>
      <c r="BF39" s="45"/>
      <c r="BG39" s="16">
        <v>5600</v>
      </c>
      <c r="BH39" s="55"/>
      <c r="BI39" s="16">
        <v>5592</v>
      </c>
      <c r="BJ39" s="16"/>
      <c r="BK39" s="16">
        <v>6270</v>
      </c>
      <c r="BL39" s="16"/>
      <c r="BM39" s="16">
        <v>5784</v>
      </c>
      <c r="BN39" s="16"/>
      <c r="BO39" s="16">
        <v>5902</v>
      </c>
      <c r="BP39" s="16"/>
      <c r="BQ39" s="16">
        <v>5845</v>
      </c>
      <c r="BR39" s="16"/>
      <c r="BS39" s="16">
        <v>5282</v>
      </c>
      <c r="BT39" s="16"/>
      <c r="BU39" s="16">
        <v>5951</v>
      </c>
      <c r="BV39" s="16"/>
      <c r="BW39" s="16">
        <v>5998</v>
      </c>
      <c r="BX39" s="16"/>
      <c r="BY39" s="16">
        <v>6035</v>
      </c>
      <c r="BZ39" s="16"/>
      <c r="CA39" s="16">
        <v>6063</v>
      </c>
      <c r="CB39" s="16"/>
      <c r="CC39" s="16">
        <v>5883</v>
      </c>
      <c r="CD39" s="16"/>
      <c r="CE39" s="16">
        <v>70205</v>
      </c>
      <c r="CF39" s="31"/>
      <c r="CG39" s="45"/>
      <c r="CH39" s="16">
        <v>5564</v>
      </c>
      <c r="CI39" s="55"/>
      <c r="CJ39" s="16">
        <v>5706</v>
      </c>
      <c r="CK39" s="16"/>
      <c r="CL39" s="16">
        <v>6124</v>
      </c>
      <c r="CM39" s="16"/>
      <c r="CN39" s="16">
        <v>6260</v>
      </c>
      <c r="CO39" s="16"/>
      <c r="CP39" s="16">
        <v>6139</v>
      </c>
      <c r="CQ39" s="16"/>
      <c r="CR39" s="16">
        <v>5803</v>
      </c>
      <c r="CS39" s="16"/>
      <c r="CT39" s="16">
        <v>5123</v>
      </c>
      <c r="CU39" s="16"/>
      <c r="CV39" s="16">
        <v>5820</v>
      </c>
      <c r="CW39" s="16"/>
      <c r="CX39" s="16">
        <v>5946</v>
      </c>
      <c r="CY39" s="16"/>
      <c r="CZ39" s="16">
        <v>6086</v>
      </c>
      <c r="DA39" s="16"/>
      <c r="DB39" s="16">
        <v>5744</v>
      </c>
      <c r="DC39" s="16"/>
      <c r="DD39" s="16">
        <v>6070</v>
      </c>
      <c r="DE39" s="16"/>
      <c r="DF39" s="16">
        <v>70385</v>
      </c>
      <c r="DG39" s="31"/>
      <c r="DH39" s="45"/>
      <c r="DI39" s="16">
        <v>6198</v>
      </c>
      <c r="DJ39" s="55"/>
      <c r="DK39" s="16">
        <v>5821</v>
      </c>
      <c r="DL39" s="16"/>
      <c r="DM39" s="16">
        <v>6523</v>
      </c>
      <c r="DN39" s="16"/>
      <c r="DO39" s="16">
        <v>5568</v>
      </c>
      <c r="DP39" s="16"/>
      <c r="DQ39" s="16">
        <v>6092</v>
      </c>
      <c r="DR39" s="16"/>
      <c r="DS39" s="16">
        <v>5775</v>
      </c>
      <c r="DT39" s="16"/>
      <c r="DU39" s="16">
        <v>4801</v>
      </c>
      <c r="DV39" s="16"/>
      <c r="DW39" s="16">
        <v>5801</v>
      </c>
      <c r="DX39" s="16"/>
      <c r="DY39" s="16">
        <v>5789</v>
      </c>
      <c r="DZ39" s="16"/>
      <c r="EA39" s="16">
        <v>6344</v>
      </c>
      <c r="EB39" s="16"/>
      <c r="EC39" s="16">
        <v>6291</v>
      </c>
      <c r="ED39" s="16"/>
      <c r="EE39" s="16">
        <v>6084</v>
      </c>
      <c r="EF39" s="16"/>
      <c r="EG39" s="16">
        <v>71087</v>
      </c>
      <c r="EH39" s="31"/>
      <c r="EI39" s="45"/>
      <c r="EJ39" s="16">
        <v>6290</v>
      </c>
      <c r="EK39" s="55"/>
      <c r="EL39" s="16">
        <v>5643</v>
      </c>
      <c r="EM39" s="16"/>
      <c r="EN39" s="16">
        <v>6270</v>
      </c>
      <c r="EO39" s="16"/>
      <c r="EP39" s="16">
        <v>5953</v>
      </c>
      <c r="EQ39" s="16"/>
      <c r="ER39" s="16">
        <v>5848</v>
      </c>
      <c r="ES39" s="16"/>
      <c r="ET39" s="16">
        <v>5607</v>
      </c>
      <c r="EU39" s="16"/>
      <c r="EV39" s="16">
        <v>4686</v>
      </c>
      <c r="EW39" s="16"/>
      <c r="EX39" s="16">
        <v>5706</v>
      </c>
      <c r="EY39" s="16"/>
      <c r="EZ39" s="16">
        <v>5914</v>
      </c>
      <c r="FA39" s="16"/>
      <c r="FB39" s="16">
        <v>5940</v>
      </c>
      <c r="FC39" s="16"/>
      <c r="FD39" s="16">
        <v>6022</v>
      </c>
      <c r="FE39" s="16"/>
      <c r="FF39" s="16">
        <v>6080</v>
      </c>
      <c r="FG39" s="16"/>
      <c r="FH39" s="16">
        <v>69959</v>
      </c>
      <c r="FI39" s="31"/>
      <c r="FJ39" s="45"/>
      <c r="FK39" s="16">
        <v>6457</v>
      </c>
      <c r="FL39" s="55"/>
      <c r="FM39" s="16">
        <v>5711</v>
      </c>
      <c r="FN39" s="16"/>
      <c r="FO39" s="16">
        <v>6488</v>
      </c>
      <c r="FP39" s="16"/>
      <c r="FQ39" s="16">
        <v>5751</v>
      </c>
      <c r="FR39" s="16"/>
      <c r="FS39" s="16">
        <v>6098</v>
      </c>
      <c r="FT39" s="16"/>
      <c r="FU39" s="16">
        <v>5338</v>
      </c>
      <c r="FV39" s="16"/>
      <c r="FW39" s="16">
        <v>5386</v>
      </c>
      <c r="FX39" s="16"/>
      <c r="FY39" s="16">
        <v>5765</v>
      </c>
      <c r="FZ39" s="16"/>
      <c r="GA39" s="16">
        <v>5960</v>
      </c>
      <c r="GB39" s="16"/>
      <c r="GC39" s="16">
        <v>6431</v>
      </c>
      <c r="GD39" s="16"/>
      <c r="GE39" s="16">
        <v>6358</v>
      </c>
      <c r="GF39" s="16"/>
      <c r="GG39" s="16">
        <v>6366</v>
      </c>
      <c r="GH39" s="16"/>
      <c r="GI39" s="16">
        <v>72109</v>
      </c>
      <c r="GJ39" s="31"/>
      <c r="GK39" s="45"/>
      <c r="GL39" s="16">
        <v>6664</v>
      </c>
      <c r="GM39" s="55"/>
      <c r="GN39" s="16">
        <v>6215</v>
      </c>
      <c r="GO39" s="16"/>
      <c r="GP39" s="16">
        <v>5521</v>
      </c>
      <c r="GQ39" s="16"/>
      <c r="GR39" s="16">
        <v>2133</v>
      </c>
      <c r="GS39" s="16"/>
      <c r="GT39" s="16">
        <v>2189</v>
      </c>
      <c r="GU39" s="16"/>
      <c r="GV39" s="16">
        <v>2618</v>
      </c>
      <c r="GW39" s="16"/>
      <c r="GX39" s="16">
        <v>3284</v>
      </c>
      <c r="GY39" s="16"/>
      <c r="GZ39" s="16">
        <v>3786</v>
      </c>
      <c r="HA39" s="16"/>
      <c r="HB39" s="16">
        <v>3991</v>
      </c>
      <c r="HC39" s="16"/>
      <c r="HD39" s="16">
        <v>4132</v>
      </c>
      <c r="HE39" s="16"/>
      <c r="HF39" s="16">
        <v>4555</v>
      </c>
      <c r="HG39" s="16"/>
      <c r="HH39" s="16">
        <v>5235</v>
      </c>
      <c r="HI39" s="16"/>
      <c r="HJ39" s="16">
        <v>50323</v>
      </c>
      <c r="HK39" s="31"/>
      <c r="HL39" s="45"/>
      <c r="HM39" s="16">
        <v>6065</v>
      </c>
      <c r="HN39" s="55"/>
      <c r="HO39" s="16">
        <v>4498</v>
      </c>
      <c r="HP39" s="16"/>
      <c r="HQ39" s="16">
        <v>5148</v>
      </c>
      <c r="HR39" s="16"/>
      <c r="HS39" s="16">
        <v>5213</v>
      </c>
      <c r="HT39" s="16"/>
      <c r="HU39" s="16">
        <v>5715</v>
      </c>
      <c r="HV39" s="16"/>
      <c r="HW39" s="16">
        <v>5524</v>
      </c>
      <c r="HX39" s="16"/>
      <c r="HY39" s="16">
        <v>5340</v>
      </c>
      <c r="HZ39" s="16"/>
      <c r="IA39" s="16">
        <v>5855</v>
      </c>
      <c r="IB39" s="16"/>
      <c r="IC39" s="16">
        <v>5795</v>
      </c>
      <c r="ID39" s="16"/>
      <c r="IE39" s="16">
        <v>5876</v>
      </c>
      <c r="IF39" s="16"/>
      <c r="IG39" s="16">
        <v>5975</v>
      </c>
      <c r="IH39" s="16"/>
      <c r="II39" s="16">
        <v>6599</v>
      </c>
      <c r="IJ39" s="16"/>
      <c r="IK39" s="16"/>
      <c r="IL39" s="16">
        <v>67603</v>
      </c>
      <c r="IM39" s="31"/>
      <c r="IN39" s="16">
        <v>6464</v>
      </c>
      <c r="IO39" s="55"/>
      <c r="IP39" s="16">
        <v>5790</v>
      </c>
      <c r="IQ39" s="16"/>
      <c r="IR39" s="16">
        <v>6546</v>
      </c>
      <c r="IS39" s="16"/>
      <c r="IT39" s="16">
        <v>6339</v>
      </c>
      <c r="IU39" s="16"/>
      <c r="IV39" s="16">
        <v>6664</v>
      </c>
      <c r="IW39" s="16"/>
      <c r="IX39" s="16">
        <v>6127</v>
      </c>
      <c r="IY39" s="16"/>
      <c r="IZ39" s="16">
        <v>5644</v>
      </c>
      <c r="JA39" s="16"/>
      <c r="JB39" s="16">
        <v>5878</v>
      </c>
      <c r="JC39" s="16"/>
      <c r="JD39" s="16">
        <v>6330</v>
      </c>
      <c r="JE39" s="16"/>
      <c r="JF39" s="16">
        <v>6527</v>
      </c>
      <c r="JG39" s="16"/>
      <c r="JH39" s="16">
        <v>6482</v>
      </c>
      <c r="JI39" s="16"/>
      <c r="JJ39" s="16">
        <v>7074</v>
      </c>
      <c r="JK39" s="16"/>
      <c r="JL39" s="16">
        <v>75865</v>
      </c>
      <c r="JM39" s="40"/>
      <c r="JN39" s="16"/>
      <c r="JO39" s="16">
        <v>7312</v>
      </c>
      <c r="JP39" s="31"/>
      <c r="JQ39" s="16">
        <v>6932</v>
      </c>
      <c r="JR39" s="55"/>
      <c r="JS39" s="16">
        <v>7503</v>
      </c>
      <c r="JT39" s="16"/>
      <c r="JU39" s="16">
        <v>6587</v>
      </c>
      <c r="JV39" s="16"/>
      <c r="JW39" s="16">
        <v>7011</v>
      </c>
      <c r="JX39" s="16"/>
      <c r="JY39" s="16">
        <v>6310</v>
      </c>
      <c r="JZ39" s="16"/>
      <c r="KA39" s="16">
        <v>6024</v>
      </c>
      <c r="KB39" s="16"/>
      <c r="KC39" s="16">
        <v>6387</v>
      </c>
      <c r="KD39" s="16"/>
      <c r="KE39" s="16">
        <v>6610</v>
      </c>
      <c r="KF39" s="16"/>
      <c r="KG39" s="16">
        <v>7229</v>
      </c>
      <c r="KH39" s="16"/>
      <c r="KI39" s="16">
        <v>7210</v>
      </c>
      <c r="KJ39" s="16"/>
      <c r="KK39" s="16">
        <v>6839</v>
      </c>
      <c r="KL39" s="16"/>
      <c r="KM39" s="16">
        <v>82061</v>
      </c>
      <c r="KN39" s="16"/>
      <c r="KO39" s="40"/>
      <c r="KP39" s="15" t="s">
        <v>43</v>
      </c>
    </row>
    <row r="40" spans="2:304" ht="10.5" customHeight="1" x14ac:dyDescent="0.2">
      <c r="B40" s="13">
        <v>18</v>
      </c>
      <c r="C40" s="13"/>
      <c r="D40" s="19" t="s">
        <v>44</v>
      </c>
      <c r="E40" s="41">
        <v>98.084112149532714</v>
      </c>
      <c r="F40" s="41"/>
      <c r="G40" s="41">
        <v>98.827470686767171</v>
      </c>
      <c r="H40" s="41"/>
      <c r="I40" s="41">
        <v>98.072941551202419</v>
      </c>
      <c r="J40" s="41"/>
      <c r="K40" s="41">
        <v>98.772233590429721</v>
      </c>
      <c r="L40" s="41"/>
      <c r="M40" s="41">
        <v>97.435897435897431</v>
      </c>
      <c r="N40" s="41"/>
      <c r="O40" s="41">
        <v>97.998687664041995</v>
      </c>
      <c r="P40" s="41"/>
      <c r="Q40" s="41">
        <v>98.734835355285966</v>
      </c>
      <c r="R40" s="41"/>
      <c r="S40" s="41">
        <v>98.443396226415089</v>
      </c>
      <c r="T40" s="41"/>
      <c r="U40" s="41">
        <v>98.510570147341454</v>
      </c>
      <c r="V40" s="41"/>
      <c r="W40" s="41">
        <v>98.414896891351191</v>
      </c>
      <c r="X40" s="41"/>
      <c r="Y40" s="41">
        <v>97.656647987773809</v>
      </c>
      <c r="Z40" s="41"/>
      <c r="AA40" s="41">
        <v>97.956230783143425</v>
      </c>
      <c r="AB40" s="41"/>
      <c r="AC40" s="41">
        <v>98.241790963969578</v>
      </c>
      <c r="AD40" s="41"/>
      <c r="AE40" s="41"/>
      <c r="AF40" s="41">
        <v>98.070562293274534</v>
      </c>
      <c r="AG40" s="41"/>
      <c r="AH40" s="41">
        <v>98.411798071469093</v>
      </c>
      <c r="AI40" s="41"/>
      <c r="AJ40" s="41">
        <v>98.345683267275547</v>
      </c>
      <c r="AK40" s="41"/>
      <c r="AL40" s="41">
        <v>98.984771573604064</v>
      </c>
      <c r="AM40" s="41"/>
      <c r="AN40" s="41">
        <v>97.667485092949846</v>
      </c>
      <c r="AO40" s="41"/>
      <c r="AP40" s="41">
        <v>95.935457516339866</v>
      </c>
      <c r="AQ40" s="41"/>
      <c r="AR40" s="41">
        <v>95.63429913860611</v>
      </c>
      <c r="AS40" s="41"/>
      <c r="AT40" s="41">
        <v>96.698689956331876</v>
      </c>
      <c r="AU40" s="41"/>
      <c r="AV40" s="41">
        <v>98.200950441276305</v>
      </c>
      <c r="AW40" s="41"/>
      <c r="AX40" s="41">
        <v>98.602203584936689</v>
      </c>
      <c r="AY40" s="41"/>
      <c r="AZ40" s="41">
        <v>98.254407189768415</v>
      </c>
      <c r="BA40" s="41"/>
      <c r="BB40" s="41">
        <v>98.89123548046463</v>
      </c>
      <c r="BC40" s="41"/>
      <c r="BD40" s="41">
        <v>97.848241236065874</v>
      </c>
      <c r="BE40" s="41"/>
      <c r="BF40" s="41"/>
      <c r="BG40" s="41">
        <v>98.107918710581643</v>
      </c>
      <c r="BH40" s="41"/>
      <c r="BI40" s="41">
        <v>98.67654843832716</v>
      </c>
      <c r="BJ40" s="41"/>
      <c r="BK40" s="41">
        <v>97.907557776389751</v>
      </c>
      <c r="BL40" s="41"/>
      <c r="BM40" s="41">
        <v>97.406534186594811</v>
      </c>
      <c r="BN40" s="41"/>
      <c r="BO40" s="41">
        <v>97.94225024892134</v>
      </c>
      <c r="BP40" s="41"/>
      <c r="BQ40" s="41">
        <v>97.955421484833252</v>
      </c>
      <c r="BR40" s="41"/>
      <c r="BS40" s="41">
        <v>97.941776376784716</v>
      </c>
      <c r="BT40" s="41"/>
      <c r="BU40" s="41">
        <v>97.477477477477478</v>
      </c>
      <c r="BV40" s="41"/>
      <c r="BW40" s="41">
        <v>97.102153148777731</v>
      </c>
      <c r="BX40" s="41"/>
      <c r="BY40" s="41">
        <v>97.716968911917107</v>
      </c>
      <c r="BZ40" s="41"/>
      <c r="CA40" s="41">
        <v>97.932482636084643</v>
      </c>
      <c r="CB40" s="41"/>
      <c r="CC40" s="41">
        <v>98.099049524762378</v>
      </c>
      <c r="CD40" s="41"/>
      <c r="CE40" s="41">
        <v>97.848053631409499</v>
      </c>
      <c r="CF40" s="41"/>
      <c r="CG40" s="41"/>
      <c r="CH40" s="41">
        <v>96.146535337826165</v>
      </c>
      <c r="CI40" s="41"/>
      <c r="CJ40" s="41">
        <v>97.638603696098556</v>
      </c>
      <c r="CK40" s="41"/>
      <c r="CL40" s="41">
        <v>98.631019487840234</v>
      </c>
      <c r="CM40" s="41"/>
      <c r="CN40" s="41">
        <v>98.443151438905488</v>
      </c>
      <c r="CO40" s="41"/>
      <c r="CP40" s="41">
        <v>97.723654886978679</v>
      </c>
      <c r="CQ40" s="41"/>
      <c r="CR40" s="41">
        <v>97.825354012137552</v>
      </c>
      <c r="CS40" s="41"/>
      <c r="CT40" s="41">
        <v>98.405685747214761</v>
      </c>
      <c r="CU40" s="41"/>
      <c r="CV40" s="41">
        <v>98.310810810810807</v>
      </c>
      <c r="CW40" s="41"/>
      <c r="CX40" s="41">
        <v>97.892657227527167</v>
      </c>
      <c r="CY40" s="41"/>
      <c r="CZ40" s="41">
        <v>98.303989662413187</v>
      </c>
      <c r="DA40" s="41"/>
      <c r="DB40" s="41">
        <v>95.973266499582294</v>
      </c>
      <c r="DC40" s="41"/>
      <c r="DD40" s="41">
        <v>98.635034124146898</v>
      </c>
      <c r="DE40" s="41"/>
      <c r="DF40" s="41">
        <v>97.834396675145598</v>
      </c>
      <c r="DG40" s="41"/>
      <c r="DH40" s="41"/>
      <c r="DI40" s="41">
        <v>98.302934179222831</v>
      </c>
      <c r="DJ40" s="41"/>
      <c r="DK40" s="41">
        <v>98.394185260311019</v>
      </c>
      <c r="DL40" s="41"/>
      <c r="DM40" s="41">
        <v>98.938267859851365</v>
      </c>
      <c r="DN40" s="41"/>
      <c r="DO40" s="41">
        <v>97.649947386881792</v>
      </c>
      <c r="DP40" s="41"/>
      <c r="DQ40" s="41">
        <v>96.621728786677238</v>
      </c>
      <c r="DR40" s="41"/>
      <c r="DS40" s="41">
        <v>96.944770857814333</v>
      </c>
      <c r="DT40" s="41"/>
      <c r="DU40" s="41">
        <v>98.300573300573305</v>
      </c>
      <c r="DV40" s="41"/>
      <c r="DW40" s="41">
        <v>98.405428329092445</v>
      </c>
      <c r="DX40" s="41"/>
      <c r="DY40" s="41">
        <v>98.135277165621289</v>
      </c>
      <c r="DZ40" s="41"/>
      <c r="EA40" s="41">
        <v>98.647177732856477</v>
      </c>
      <c r="EB40" s="41"/>
      <c r="EC40" s="41">
        <v>98.466113632806383</v>
      </c>
      <c r="ED40" s="41"/>
      <c r="EE40" s="41">
        <v>97.907949790794973</v>
      </c>
      <c r="EF40" s="41"/>
      <c r="EG40" s="41">
        <v>98.064560629052281</v>
      </c>
      <c r="EH40" s="41"/>
      <c r="EI40" s="41"/>
      <c r="EJ40" s="41">
        <v>96.324655436447173</v>
      </c>
      <c r="EK40" s="41"/>
      <c r="EL40" s="41">
        <v>94.856278366111951</v>
      </c>
      <c r="EM40" s="41"/>
      <c r="EN40" s="41">
        <v>97.239454094292796</v>
      </c>
      <c r="EO40" s="41"/>
      <c r="EP40" s="41">
        <v>97.750410509031198</v>
      </c>
      <c r="EQ40" s="41"/>
      <c r="ER40" s="41">
        <v>95.182291666666657</v>
      </c>
      <c r="ES40" s="41"/>
      <c r="ET40" s="41">
        <v>96.257510729613742</v>
      </c>
      <c r="EU40" s="41"/>
      <c r="EV40" s="41">
        <v>94.304689072247939</v>
      </c>
      <c r="EW40" s="41"/>
      <c r="EX40" s="41">
        <v>96.222596964586842</v>
      </c>
      <c r="EY40" s="41"/>
      <c r="EZ40" s="41">
        <v>97.397891963109345</v>
      </c>
      <c r="FA40" s="41"/>
      <c r="FB40" s="41">
        <v>96.663954434499587</v>
      </c>
      <c r="FC40" s="41"/>
      <c r="FD40" s="41">
        <v>98.014322916666657</v>
      </c>
      <c r="FE40" s="41"/>
      <c r="FF40" s="41">
        <v>98.381877022653725</v>
      </c>
      <c r="FG40" s="41"/>
      <c r="FH40" s="41">
        <v>96.593764670146072</v>
      </c>
      <c r="FI40" s="41"/>
      <c r="FJ40" s="41"/>
      <c r="FK40" s="41">
        <v>97.862988784480137</v>
      </c>
      <c r="FL40" s="41"/>
      <c r="FM40" s="41">
        <v>95.278611945278612</v>
      </c>
      <c r="FN40" s="41"/>
      <c r="FO40" s="41">
        <v>98.124621899576525</v>
      </c>
      <c r="FP40" s="41"/>
      <c r="FQ40" s="41">
        <v>97.856049004594183</v>
      </c>
      <c r="FR40" s="41"/>
      <c r="FS40" s="41">
        <v>97.944105364600063</v>
      </c>
      <c r="FT40" s="41"/>
      <c r="FU40" s="41">
        <v>96.0936093609361</v>
      </c>
      <c r="FV40" s="41"/>
      <c r="FW40" s="41">
        <v>98.069919883466866</v>
      </c>
      <c r="FX40" s="41"/>
      <c r="FY40" s="41">
        <v>97.037535768389162</v>
      </c>
      <c r="FZ40" s="41"/>
      <c r="GA40" s="41">
        <v>98.659162390332725</v>
      </c>
      <c r="GB40" s="41"/>
      <c r="GC40" s="41">
        <v>97.988724668596689</v>
      </c>
      <c r="GD40" s="41"/>
      <c r="GE40" s="41">
        <v>98.071880302329177</v>
      </c>
      <c r="GF40" s="41"/>
      <c r="GG40" s="41">
        <v>98.195279962980095</v>
      </c>
      <c r="GH40" s="41"/>
      <c r="GI40" s="41">
        <v>97.62269004264536</v>
      </c>
      <c r="GJ40" s="41"/>
      <c r="GK40" s="41"/>
      <c r="GL40" s="41">
        <v>99.107674003569301</v>
      </c>
      <c r="GM40" s="41"/>
      <c r="GN40" s="41">
        <v>98.229808756124555</v>
      </c>
      <c r="GO40" s="41"/>
      <c r="GP40" s="41">
        <v>98.995875918952848</v>
      </c>
      <c r="GQ40" s="41"/>
      <c r="GR40" s="41">
        <v>98.97911832946636</v>
      </c>
      <c r="GS40" s="41"/>
      <c r="GT40" s="41">
        <v>98.426258992805757</v>
      </c>
      <c r="GU40" s="41"/>
      <c r="GV40" s="41">
        <v>96.783733826247683</v>
      </c>
      <c r="GW40" s="41"/>
      <c r="GX40" s="41">
        <v>98.707544334235038</v>
      </c>
      <c r="GY40" s="41"/>
      <c r="GZ40" s="41">
        <v>98.235599377270361</v>
      </c>
      <c r="HA40" s="41"/>
      <c r="HB40" s="41">
        <v>98.44597927972373</v>
      </c>
      <c r="HC40" s="41"/>
      <c r="HD40" s="41">
        <v>98.828031571394405</v>
      </c>
      <c r="HE40" s="41"/>
      <c r="HF40" s="41">
        <v>98.657136668832578</v>
      </c>
      <c r="HG40" s="41"/>
      <c r="HH40" s="41">
        <v>99.335863377609115</v>
      </c>
      <c r="HI40" s="41"/>
      <c r="HJ40" s="41">
        <v>98.643536214838775</v>
      </c>
      <c r="HK40" s="41"/>
      <c r="HL40" s="41"/>
      <c r="HM40" s="41">
        <v>98.810687520364937</v>
      </c>
      <c r="HN40" s="41"/>
      <c r="HO40" s="41">
        <v>97.718878991961759</v>
      </c>
      <c r="HP40" s="41"/>
      <c r="HQ40" s="41">
        <v>98.809980806142036</v>
      </c>
      <c r="HR40" s="41"/>
      <c r="HS40" s="41">
        <v>98.749763212729675</v>
      </c>
      <c r="HT40" s="41"/>
      <c r="HU40" s="41">
        <v>98.94390581717451</v>
      </c>
      <c r="HV40" s="41"/>
      <c r="HW40" s="41">
        <v>97.459421312632315</v>
      </c>
      <c r="HX40" s="41"/>
      <c r="HY40" s="41">
        <v>96.791734638390423</v>
      </c>
      <c r="HZ40" s="41"/>
      <c r="IA40" s="41">
        <v>98.13945692256118</v>
      </c>
      <c r="IB40" s="41"/>
      <c r="IC40" s="41">
        <v>98.504164541900394</v>
      </c>
      <c r="ID40" s="41"/>
      <c r="IE40" s="41">
        <v>98.343096234309627</v>
      </c>
      <c r="IF40" s="41"/>
      <c r="IG40" s="41">
        <v>96.030215364834461</v>
      </c>
      <c r="IH40" s="41"/>
      <c r="II40" s="41">
        <v>96.759530791788862</v>
      </c>
      <c r="IJ40" s="41"/>
      <c r="IK40" s="41"/>
      <c r="IL40" s="41">
        <v>97.894492955095075</v>
      </c>
      <c r="IM40" s="41"/>
      <c r="IN40" s="41">
        <v>98.237082066869291</v>
      </c>
      <c r="IO40" s="41"/>
      <c r="IP40" s="41">
        <v>96.774193548387103</v>
      </c>
      <c r="IQ40" s="41"/>
      <c r="IR40" s="41">
        <v>96.734151027042998</v>
      </c>
      <c r="IS40" s="41"/>
      <c r="IT40" s="41">
        <v>95.914661824784389</v>
      </c>
      <c r="IU40" s="41"/>
      <c r="IV40" s="41">
        <v>96.495800752968435</v>
      </c>
      <c r="IW40" s="41"/>
      <c r="IX40" s="41">
        <v>96.336477987421389</v>
      </c>
      <c r="IY40" s="41"/>
      <c r="IZ40" s="41">
        <v>97.05932932072227</v>
      </c>
      <c r="JA40" s="41"/>
      <c r="JB40" s="41">
        <v>95.670572916666657</v>
      </c>
      <c r="JC40" s="41"/>
      <c r="JD40" s="41">
        <v>97.86641929499072</v>
      </c>
      <c r="JE40" s="41"/>
      <c r="JF40" s="41">
        <v>98.37226827430294</v>
      </c>
      <c r="JG40" s="41"/>
      <c r="JH40" s="41">
        <v>97.974607013301082</v>
      </c>
      <c r="JI40" s="41"/>
      <c r="JJ40" s="41">
        <v>96.035840347542774</v>
      </c>
      <c r="JK40" s="41"/>
      <c r="JL40" s="41">
        <v>96.953315697325209</v>
      </c>
      <c r="JM40" s="41"/>
      <c r="JN40" s="41"/>
      <c r="JO40" s="41">
        <v>92.603850050658565</v>
      </c>
      <c r="JP40" s="41"/>
      <c r="JQ40" s="41">
        <v>98.034224296421996</v>
      </c>
      <c r="JR40" s="41"/>
      <c r="JS40" s="41">
        <v>96.625885383129429</v>
      </c>
      <c r="JT40" s="41"/>
      <c r="JU40" s="41">
        <v>97.831575820585186</v>
      </c>
      <c r="JV40" s="41"/>
      <c r="JW40" s="41">
        <v>96.944137168141594</v>
      </c>
      <c r="JX40" s="41"/>
      <c r="JY40" s="41">
        <v>95.533686601059813</v>
      </c>
      <c r="JZ40" s="41"/>
      <c r="KA40" s="41">
        <v>97.082997582594672</v>
      </c>
      <c r="KB40" s="41"/>
      <c r="KC40" s="41">
        <v>94.147995283018872</v>
      </c>
      <c r="KD40" s="41"/>
      <c r="KE40" s="41">
        <v>97.882422626980599</v>
      </c>
      <c r="KF40" s="41"/>
      <c r="KG40" s="41">
        <v>97.544191067332349</v>
      </c>
      <c r="KH40" s="41"/>
      <c r="KI40" s="41">
        <v>95.775770456960686</v>
      </c>
      <c r="KJ40" s="41"/>
      <c r="KK40" s="41">
        <v>94.11036191000413</v>
      </c>
      <c r="KL40" s="41"/>
      <c r="KM40" s="41">
        <v>96.567346842712226</v>
      </c>
      <c r="KN40" s="41"/>
      <c r="KO40" s="42"/>
      <c r="KP40" s="19" t="s">
        <v>45</v>
      </c>
      <c r="KR40" s="47"/>
    </row>
    <row r="41" spans="2:304" ht="4.5" customHeight="1" x14ac:dyDescent="0.2">
      <c r="B41" s="13"/>
      <c r="C41" s="13"/>
      <c r="D41" s="19"/>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2"/>
      <c r="AE41" s="42"/>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2"/>
      <c r="BF41" s="42"/>
      <c r="BG41" s="46"/>
      <c r="BH41" s="52"/>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2"/>
      <c r="CG41" s="42"/>
      <c r="CH41" s="46"/>
      <c r="CI41" s="52"/>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2"/>
      <c r="DH41" s="42"/>
      <c r="DI41" s="46"/>
      <c r="DJ41" s="52"/>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2"/>
      <c r="EI41" s="42"/>
      <c r="EJ41" s="46"/>
      <c r="EK41" s="52"/>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2"/>
      <c r="FJ41" s="42"/>
      <c r="FK41" s="46"/>
      <c r="FL41" s="52"/>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2"/>
      <c r="GK41" s="42"/>
      <c r="GL41" s="46"/>
      <c r="GM41" s="52"/>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2"/>
      <c r="HL41" s="42"/>
      <c r="HM41" s="46"/>
      <c r="HN41" s="52"/>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2"/>
      <c r="IN41" s="46"/>
      <c r="IO41" s="52"/>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2"/>
      <c r="JN41" s="46"/>
      <c r="JO41" s="46"/>
      <c r="JP41" s="42"/>
      <c r="JQ41" s="46"/>
      <c r="JR41" s="52"/>
      <c r="JS41" s="46"/>
      <c r="JT41" s="46"/>
      <c r="JU41" s="46"/>
      <c r="JV41" s="46"/>
      <c r="JW41" s="46"/>
      <c r="JX41" s="46"/>
      <c r="JY41" s="46"/>
      <c r="JZ41" s="46"/>
      <c r="KA41" s="46"/>
      <c r="KB41" s="46"/>
      <c r="KC41" s="46"/>
      <c r="KD41" s="46"/>
      <c r="KE41" s="46"/>
      <c r="KF41" s="46"/>
      <c r="KG41" s="46"/>
      <c r="KH41" s="46"/>
      <c r="KI41" s="46"/>
      <c r="KJ41" s="46"/>
      <c r="KK41" s="46"/>
      <c r="KL41" s="46"/>
      <c r="KM41" s="46"/>
      <c r="KN41" s="46"/>
      <c r="KO41" s="42"/>
      <c r="KP41" s="19"/>
    </row>
    <row r="42" spans="2:304" ht="4.5" customHeight="1" x14ac:dyDescent="0.2">
      <c r="B42" s="11"/>
      <c r="C42" s="11"/>
      <c r="D42" s="32"/>
      <c r="E42" s="32"/>
      <c r="F42" s="33"/>
      <c r="G42" s="32"/>
      <c r="H42" s="33"/>
      <c r="I42" s="51"/>
      <c r="J42" s="33"/>
      <c r="K42" s="51"/>
      <c r="L42" s="33"/>
      <c r="M42" s="51"/>
      <c r="N42" s="33"/>
      <c r="O42" s="51"/>
      <c r="P42" s="33"/>
      <c r="Q42" s="51"/>
      <c r="R42" s="33"/>
      <c r="S42" s="51"/>
      <c r="T42" s="33"/>
      <c r="U42" s="51"/>
      <c r="V42" s="33"/>
      <c r="W42" s="51"/>
      <c r="X42" s="33"/>
      <c r="Y42" s="51"/>
      <c r="Z42" s="33"/>
      <c r="AA42" s="51"/>
      <c r="AB42" s="33"/>
      <c r="AC42" s="51"/>
      <c r="AD42" s="33"/>
      <c r="AE42" s="52"/>
      <c r="AF42" s="32"/>
      <c r="AG42" s="33"/>
      <c r="AH42" s="32"/>
      <c r="AI42" s="33"/>
      <c r="AJ42" s="51"/>
      <c r="AK42" s="33"/>
      <c r="AL42" s="51"/>
      <c r="AM42" s="33"/>
      <c r="AN42" s="51"/>
      <c r="AO42" s="33"/>
      <c r="AP42" s="51"/>
      <c r="AQ42" s="33"/>
      <c r="AR42" s="51"/>
      <c r="AS42" s="33"/>
      <c r="AT42" s="51"/>
      <c r="AU42" s="33"/>
      <c r="AV42" s="51"/>
      <c r="AW42" s="33"/>
      <c r="AX42" s="51"/>
      <c r="AY42" s="33"/>
      <c r="AZ42" s="51"/>
      <c r="BA42" s="33"/>
      <c r="BB42" s="51"/>
      <c r="BC42" s="33"/>
      <c r="BD42" s="51"/>
      <c r="BE42" s="33"/>
      <c r="BF42" s="52"/>
      <c r="BG42" s="32"/>
      <c r="BH42" s="33"/>
      <c r="BI42" s="32"/>
      <c r="BJ42" s="33"/>
      <c r="BK42" s="51"/>
      <c r="BL42" s="33"/>
      <c r="BM42" s="51"/>
      <c r="BN42" s="33"/>
      <c r="BO42" s="51"/>
      <c r="BP42" s="33"/>
      <c r="BQ42" s="51"/>
      <c r="BR42" s="33"/>
      <c r="BS42" s="51"/>
      <c r="BT42" s="33"/>
      <c r="BU42" s="51"/>
      <c r="BV42" s="33"/>
      <c r="BW42" s="51"/>
      <c r="BX42" s="33"/>
      <c r="BY42" s="51"/>
      <c r="BZ42" s="33"/>
      <c r="CA42" s="51"/>
      <c r="CB42" s="33"/>
      <c r="CC42" s="51"/>
      <c r="CD42" s="33"/>
      <c r="CE42" s="51"/>
      <c r="CF42" s="33"/>
      <c r="CG42" s="52"/>
      <c r="CH42" s="32"/>
      <c r="CI42" s="33"/>
      <c r="CJ42" s="32"/>
      <c r="CK42" s="33"/>
      <c r="CL42" s="51"/>
      <c r="CM42" s="33"/>
      <c r="CN42" s="51"/>
      <c r="CO42" s="33"/>
      <c r="CP42" s="51"/>
      <c r="CQ42" s="33"/>
      <c r="CR42" s="51"/>
      <c r="CS42" s="33"/>
      <c r="CT42" s="51"/>
      <c r="CU42" s="33"/>
      <c r="CV42" s="51"/>
      <c r="CW42" s="33"/>
      <c r="CX42" s="51"/>
      <c r="CY42" s="33"/>
      <c r="CZ42" s="51"/>
      <c r="DA42" s="33"/>
      <c r="DB42" s="51"/>
      <c r="DC42" s="33"/>
      <c r="DD42" s="51"/>
      <c r="DE42" s="33"/>
      <c r="DF42" s="51"/>
      <c r="DG42" s="33"/>
      <c r="DH42" s="52"/>
      <c r="DI42" s="32"/>
      <c r="DJ42" s="33"/>
      <c r="DK42" s="32"/>
      <c r="DL42" s="33"/>
      <c r="DM42" s="51"/>
      <c r="DN42" s="33"/>
      <c r="DO42" s="51"/>
      <c r="DP42" s="33"/>
      <c r="DQ42" s="51"/>
      <c r="DR42" s="33"/>
      <c r="DS42" s="51"/>
      <c r="DT42" s="33"/>
      <c r="DU42" s="51"/>
      <c r="DV42" s="33"/>
      <c r="DW42" s="51"/>
      <c r="DX42" s="33"/>
      <c r="DY42" s="51"/>
      <c r="DZ42" s="33"/>
      <c r="EA42" s="51"/>
      <c r="EB42" s="33"/>
      <c r="EC42" s="51"/>
      <c r="ED42" s="33"/>
      <c r="EE42" s="51"/>
      <c r="EF42" s="33"/>
      <c r="EG42" s="51"/>
      <c r="EH42" s="33"/>
      <c r="EI42" s="52"/>
      <c r="EJ42" s="32"/>
      <c r="EK42" s="33"/>
      <c r="EL42" s="32"/>
      <c r="EM42" s="33"/>
      <c r="EN42" s="51"/>
      <c r="EO42" s="33"/>
      <c r="EP42" s="51"/>
      <c r="EQ42" s="33"/>
      <c r="ER42" s="51"/>
      <c r="ES42" s="33"/>
      <c r="ET42" s="51"/>
      <c r="EU42" s="33"/>
      <c r="EV42" s="51"/>
      <c r="EW42" s="33"/>
      <c r="EX42" s="51"/>
      <c r="EY42" s="33"/>
      <c r="EZ42" s="51"/>
      <c r="FA42" s="33"/>
      <c r="FB42" s="51"/>
      <c r="FC42" s="33"/>
      <c r="FD42" s="51"/>
      <c r="FE42" s="33"/>
      <c r="FF42" s="51"/>
      <c r="FG42" s="33"/>
      <c r="FH42" s="51"/>
      <c r="FI42" s="33"/>
      <c r="FJ42" s="52"/>
      <c r="FK42" s="32"/>
      <c r="FL42" s="33"/>
      <c r="FM42" s="32"/>
      <c r="FN42" s="33"/>
      <c r="FO42" s="51"/>
      <c r="FP42" s="33"/>
      <c r="FQ42" s="51"/>
      <c r="FR42" s="33"/>
      <c r="FS42" s="51"/>
      <c r="FT42" s="33"/>
      <c r="FU42" s="51"/>
      <c r="FV42" s="33"/>
      <c r="FW42" s="51"/>
      <c r="FX42" s="33"/>
      <c r="FY42" s="51"/>
      <c r="FZ42" s="33"/>
      <c r="GA42" s="51"/>
      <c r="GB42" s="33"/>
      <c r="GC42" s="51"/>
      <c r="GD42" s="33"/>
      <c r="GE42" s="51"/>
      <c r="GF42" s="33"/>
      <c r="GG42" s="51"/>
      <c r="GH42" s="33"/>
      <c r="GI42" s="51"/>
      <c r="GJ42" s="33"/>
      <c r="GK42" s="52"/>
      <c r="GL42" s="32"/>
      <c r="GM42" s="33"/>
      <c r="GN42" s="32"/>
      <c r="GO42" s="33"/>
      <c r="GP42" s="51"/>
      <c r="GQ42" s="33"/>
      <c r="GR42" s="51"/>
      <c r="GS42" s="33"/>
      <c r="GT42" s="51"/>
      <c r="GU42" s="33"/>
      <c r="GV42" s="51"/>
      <c r="GW42" s="33"/>
      <c r="GX42" s="51"/>
      <c r="GY42" s="33"/>
      <c r="GZ42" s="51"/>
      <c r="HA42" s="33"/>
      <c r="HB42" s="51"/>
      <c r="HC42" s="33"/>
      <c r="HD42" s="51"/>
      <c r="HE42" s="33"/>
      <c r="HF42" s="51"/>
      <c r="HG42" s="33"/>
      <c r="HH42" s="51"/>
      <c r="HI42" s="33"/>
      <c r="HJ42" s="51"/>
      <c r="HK42" s="33"/>
      <c r="HL42" s="52"/>
      <c r="HM42" s="32"/>
      <c r="HN42" s="33"/>
      <c r="HO42" s="32"/>
      <c r="HP42" s="33"/>
      <c r="HQ42" s="51"/>
      <c r="HR42" s="33"/>
      <c r="HS42" s="51"/>
      <c r="HT42" s="33"/>
      <c r="HU42" s="51"/>
      <c r="HV42" s="33"/>
      <c r="HW42" s="51"/>
      <c r="HX42" s="33"/>
      <c r="HY42" s="51"/>
      <c r="HZ42" s="33"/>
      <c r="IA42" s="51"/>
      <c r="IB42" s="33"/>
      <c r="IC42" s="51"/>
      <c r="ID42" s="33"/>
      <c r="IE42" s="51"/>
      <c r="IF42" s="33"/>
      <c r="IG42" s="51"/>
      <c r="IH42" s="33"/>
      <c r="II42" s="51"/>
      <c r="IJ42" s="33"/>
      <c r="IK42" s="33"/>
      <c r="IL42" s="51"/>
      <c r="IM42" s="52"/>
      <c r="IN42" s="32"/>
      <c r="IO42" s="33"/>
      <c r="IP42" s="32"/>
      <c r="IQ42" s="33"/>
      <c r="IR42" s="51"/>
      <c r="IS42" s="33"/>
      <c r="IT42" s="51"/>
      <c r="IU42" s="33"/>
      <c r="IV42" s="51"/>
      <c r="IW42" s="33"/>
      <c r="IX42" s="51"/>
      <c r="IY42" s="33"/>
      <c r="IZ42" s="51"/>
      <c r="JA42" s="33"/>
      <c r="JB42" s="51"/>
      <c r="JC42" s="33"/>
      <c r="JD42" s="51"/>
      <c r="JE42" s="33"/>
      <c r="JF42" s="51"/>
      <c r="JG42" s="33"/>
      <c r="JH42" s="51"/>
      <c r="JI42" s="33"/>
      <c r="JJ42" s="51"/>
      <c r="JK42" s="33"/>
      <c r="JL42" s="51"/>
      <c r="JM42" s="34"/>
      <c r="JN42" s="52"/>
      <c r="JO42" s="51"/>
      <c r="JP42" s="33"/>
      <c r="JQ42" s="32"/>
      <c r="JR42" s="33"/>
      <c r="JS42" s="32"/>
      <c r="JT42" s="33"/>
      <c r="JU42" s="51"/>
      <c r="JV42" s="33"/>
      <c r="JW42" s="51"/>
      <c r="JX42" s="33"/>
      <c r="JY42" s="51"/>
      <c r="JZ42" s="33"/>
      <c r="KA42" s="51"/>
      <c r="KB42" s="33"/>
      <c r="KC42" s="51"/>
      <c r="KD42" s="33"/>
      <c r="KE42" s="51"/>
      <c r="KF42" s="33"/>
      <c r="KG42" s="51"/>
      <c r="KH42" s="33"/>
      <c r="KI42" s="51"/>
      <c r="KJ42" s="33"/>
      <c r="KK42" s="51"/>
      <c r="KL42" s="33"/>
      <c r="KM42" s="51"/>
      <c r="KN42" s="33"/>
      <c r="KO42" s="34"/>
      <c r="KP42" s="32"/>
    </row>
    <row r="43" spans="2:304" ht="6" customHeight="1" x14ac:dyDescent="0.2">
      <c r="B43" s="2"/>
      <c r="C43" s="2"/>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row>
    <row r="44" spans="2:304" ht="19.2" customHeight="1" x14ac:dyDescent="0.2">
      <c r="B44" s="202" t="s">
        <v>46</v>
      </c>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203"/>
      <c r="EN44" s="203"/>
      <c r="EO44" s="203"/>
      <c r="EP44" s="203"/>
      <c r="EQ44" s="203"/>
      <c r="ER44" s="203"/>
      <c r="ES44" s="203"/>
      <c r="ET44" s="203"/>
      <c r="EU44" s="203"/>
      <c r="EV44" s="203"/>
      <c r="EW44" s="203"/>
      <c r="EX44" s="203"/>
      <c r="EY44" s="203"/>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c r="GF44" s="203"/>
      <c r="GG44" s="203"/>
      <c r="GH44" s="203"/>
      <c r="GI44" s="203"/>
      <c r="GJ44" s="203"/>
      <c r="GK44" s="203"/>
      <c r="GL44" s="203"/>
      <c r="GM44" s="203"/>
      <c r="GN44" s="203"/>
      <c r="GO44" s="203"/>
      <c r="GP44" s="203"/>
      <c r="GQ44" s="203"/>
      <c r="GR44" s="203"/>
      <c r="GS44" s="203"/>
      <c r="GT44" s="203"/>
      <c r="GU44" s="203"/>
      <c r="GV44" s="203"/>
      <c r="GW44" s="203"/>
      <c r="GX44" s="203"/>
      <c r="GY44" s="203"/>
      <c r="GZ44" s="203"/>
      <c r="HA44" s="203"/>
      <c r="HB44" s="203"/>
      <c r="HC44" s="203"/>
      <c r="HD44" s="203"/>
      <c r="HE44" s="203"/>
      <c r="HF44" s="203"/>
      <c r="HG44" s="203"/>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203"/>
      <c r="IP44" s="203"/>
      <c r="IQ44" s="203"/>
      <c r="IR44" s="203"/>
      <c r="IS44" s="203"/>
      <c r="IT44" s="203"/>
      <c r="IU44" s="203"/>
      <c r="IV44" s="203"/>
      <c r="IW44" s="203"/>
      <c r="IX44" s="203"/>
      <c r="IY44" s="203"/>
      <c r="IZ44" s="203"/>
      <c r="JA44" s="203"/>
      <c r="JB44" s="203"/>
      <c r="JC44" s="203"/>
      <c r="JD44" s="203"/>
      <c r="JE44" s="203"/>
      <c r="JF44" s="203"/>
      <c r="JG44" s="203"/>
      <c r="JH44" s="203"/>
      <c r="JI44" s="203"/>
      <c r="JJ44" s="203"/>
      <c r="JK44" s="203"/>
      <c r="JL44" s="203"/>
      <c r="JM44" s="203"/>
      <c r="JN44" s="203"/>
      <c r="JO44" s="203"/>
      <c r="JP44" s="203"/>
      <c r="JQ44" s="203"/>
      <c r="JR44" s="203"/>
      <c r="JS44" s="203"/>
      <c r="JT44" s="203"/>
      <c r="JU44" s="203"/>
      <c r="JV44" s="203"/>
      <c r="JW44" s="203"/>
      <c r="JX44" s="203"/>
      <c r="JY44" s="203"/>
      <c r="JZ44" s="203"/>
      <c r="KA44" s="203"/>
      <c r="KB44" s="203"/>
      <c r="KC44" s="203"/>
      <c r="KD44" s="203"/>
      <c r="KE44" s="203"/>
      <c r="KF44" s="203"/>
      <c r="KG44" s="203"/>
      <c r="KH44" s="203"/>
      <c r="KI44" s="203"/>
      <c r="KJ44" s="203"/>
      <c r="KK44" s="203"/>
      <c r="KL44" s="203"/>
      <c r="KM44" s="203"/>
      <c r="KN44" s="203"/>
      <c r="KO44" s="203"/>
      <c r="KP44" s="203"/>
    </row>
    <row r="45" spans="2:304" ht="32.4" customHeight="1" x14ac:dyDescent="0.2">
      <c r="B45" s="202" t="s">
        <v>591</v>
      </c>
      <c r="C45" s="215"/>
      <c r="D45" s="215"/>
      <c r="E45" s="215"/>
      <c r="F45" s="215"/>
      <c r="G45" s="215"/>
      <c r="H45" s="215"/>
      <c r="I45" s="215"/>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c r="HV45" s="224"/>
      <c r="HW45" s="224"/>
      <c r="HX45" s="224"/>
      <c r="HY45" s="224"/>
      <c r="HZ45" s="224"/>
      <c r="IA45" s="224"/>
      <c r="IB45" s="224"/>
      <c r="IC45" s="224"/>
      <c r="ID45" s="224"/>
      <c r="IE45" s="224"/>
      <c r="IF45" s="224"/>
      <c r="IG45" s="224"/>
      <c r="IH45" s="224"/>
      <c r="II45" s="224"/>
      <c r="IJ45" s="224"/>
      <c r="IK45" s="224"/>
      <c r="IL45" s="224"/>
      <c r="IM45" s="224"/>
      <c r="IN45" s="224"/>
      <c r="IO45" s="224"/>
      <c r="IP45" s="224"/>
      <c r="IQ45" s="224"/>
      <c r="IR45" s="224"/>
      <c r="IS45" s="224"/>
      <c r="IT45" s="224"/>
      <c r="IU45" s="224"/>
      <c r="IV45" s="224"/>
      <c r="IW45" s="224"/>
      <c r="IX45" s="224"/>
      <c r="IY45" s="224"/>
      <c r="IZ45" s="224"/>
      <c r="JA45" s="224"/>
    </row>
  </sheetData>
  <mergeCells count="156">
    <mergeCell ref="B45:JA45"/>
    <mergeCell ref="B6:D9"/>
    <mergeCell ref="E6:AD6"/>
    <mergeCell ref="AF6:BE6"/>
    <mergeCell ref="BG6:CF6"/>
    <mergeCell ref="CH6:DG6"/>
    <mergeCell ref="DI6:EH6"/>
    <mergeCell ref="EJ6:FI6"/>
    <mergeCell ref="FK6:GJ6"/>
    <mergeCell ref="CC9:CD9"/>
    <mergeCell ref="CE9:CF9"/>
    <mergeCell ref="CH9:CI9"/>
    <mergeCell ref="CJ9:CK9"/>
    <mergeCell ref="DK9:DL9"/>
    <mergeCell ref="DM9:DN9"/>
    <mergeCell ref="DO9:DP9"/>
    <mergeCell ref="DQ9:DR9"/>
    <mergeCell ref="DS9:DT9"/>
    <mergeCell ref="DU9:DV9"/>
    <mergeCell ref="CX9:CY9"/>
    <mergeCell ref="CZ9:DA9"/>
    <mergeCell ref="DB9:DC9"/>
    <mergeCell ref="DD9:DE9"/>
    <mergeCell ref="DF9:DG9"/>
    <mergeCell ref="JN6:KL6"/>
    <mergeCell ref="AH9:AI9"/>
    <mergeCell ref="AJ9:AK9"/>
    <mergeCell ref="AL9:AM9"/>
    <mergeCell ref="BM9:BN9"/>
    <mergeCell ref="BO9:BP9"/>
    <mergeCell ref="BQ9:BR9"/>
    <mergeCell ref="BS9:BT9"/>
    <mergeCell ref="BU9:BV9"/>
    <mergeCell ref="BW9:BX9"/>
    <mergeCell ref="AZ9:BA9"/>
    <mergeCell ref="BB9:BC9"/>
    <mergeCell ref="BD9:BE9"/>
    <mergeCell ref="BG9:BH9"/>
    <mergeCell ref="BI9:BJ9"/>
    <mergeCell ref="BK9:BL9"/>
    <mergeCell ref="CL9:CM9"/>
    <mergeCell ref="CN9:CO9"/>
    <mergeCell ref="CP9:CQ9"/>
    <mergeCell ref="CR9:CS9"/>
    <mergeCell ref="CT9:CU9"/>
    <mergeCell ref="CV9:CW9"/>
    <mergeCell ref="BY9:BZ9"/>
    <mergeCell ref="CA9:CB9"/>
    <mergeCell ref="KO6:KP9"/>
    <mergeCell ref="E9:F9"/>
    <mergeCell ref="G9:H9"/>
    <mergeCell ref="I9:J9"/>
    <mergeCell ref="K9:L9"/>
    <mergeCell ref="M9:N9"/>
    <mergeCell ref="O9:P9"/>
    <mergeCell ref="Q9:R9"/>
    <mergeCell ref="S9:T9"/>
    <mergeCell ref="U9:V9"/>
    <mergeCell ref="W9:X9"/>
    <mergeCell ref="Y9:Z9"/>
    <mergeCell ref="GL6:HK6"/>
    <mergeCell ref="HM6:IM6"/>
    <mergeCell ref="IN6:JL6"/>
    <mergeCell ref="AN9:AO9"/>
    <mergeCell ref="AP9:AQ9"/>
    <mergeCell ref="AR9:AS9"/>
    <mergeCell ref="AT9:AU9"/>
    <mergeCell ref="AV9:AW9"/>
    <mergeCell ref="AX9:AY9"/>
    <mergeCell ref="AA9:AB9"/>
    <mergeCell ref="AC9:AD9"/>
    <mergeCell ref="AF9:AG9"/>
    <mergeCell ref="DI9:DJ9"/>
    <mergeCell ref="EJ9:EK9"/>
    <mergeCell ref="EL9:EM9"/>
    <mergeCell ref="EN9:EO9"/>
    <mergeCell ref="EP9:EQ9"/>
    <mergeCell ref="ER9:ES9"/>
    <mergeCell ref="ET9:EU9"/>
    <mergeCell ref="DW9:DX9"/>
    <mergeCell ref="DY9:DZ9"/>
    <mergeCell ref="EA9:EB9"/>
    <mergeCell ref="EC9:ED9"/>
    <mergeCell ref="EE9:EF9"/>
    <mergeCell ref="EG9:EH9"/>
    <mergeCell ref="FH9:FI9"/>
    <mergeCell ref="FK9:FL9"/>
    <mergeCell ref="FM9:FN9"/>
    <mergeCell ref="FO9:FP9"/>
    <mergeCell ref="FQ9:FR9"/>
    <mergeCell ref="FS9:FT9"/>
    <mergeCell ref="EV9:EW9"/>
    <mergeCell ref="EX9:EY9"/>
    <mergeCell ref="EZ9:FA9"/>
    <mergeCell ref="FB9:FC9"/>
    <mergeCell ref="FD9:FE9"/>
    <mergeCell ref="FF9:FG9"/>
    <mergeCell ref="GG9:GH9"/>
    <mergeCell ref="GI9:GJ9"/>
    <mergeCell ref="GL9:GM9"/>
    <mergeCell ref="GN9:GO9"/>
    <mergeCell ref="GP9:GQ9"/>
    <mergeCell ref="GR9:GS9"/>
    <mergeCell ref="FU9:FV9"/>
    <mergeCell ref="FW9:FX9"/>
    <mergeCell ref="FY9:FZ9"/>
    <mergeCell ref="GA9:GB9"/>
    <mergeCell ref="GC9:GD9"/>
    <mergeCell ref="GE9:GF9"/>
    <mergeCell ref="HF9:HG9"/>
    <mergeCell ref="HH9:HI9"/>
    <mergeCell ref="HJ9:HK9"/>
    <mergeCell ref="HM9:HN9"/>
    <mergeCell ref="HO9:HP9"/>
    <mergeCell ref="HQ9:HR9"/>
    <mergeCell ref="GT9:GU9"/>
    <mergeCell ref="GV9:GW9"/>
    <mergeCell ref="GX9:GY9"/>
    <mergeCell ref="GZ9:HA9"/>
    <mergeCell ref="HB9:HC9"/>
    <mergeCell ref="HD9:HE9"/>
    <mergeCell ref="IG9:IH9"/>
    <mergeCell ref="II9:IJ9"/>
    <mergeCell ref="IL9:IM9"/>
    <mergeCell ref="IN9:IO9"/>
    <mergeCell ref="IP9:IQ9"/>
    <mergeCell ref="HS9:HT9"/>
    <mergeCell ref="HU9:HV9"/>
    <mergeCell ref="HW9:HX9"/>
    <mergeCell ref="HY9:HZ9"/>
    <mergeCell ref="IA9:IB9"/>
    <mergeCell ref="IC9:ID9"/>
    <mergeCell ref="KD9:KE9"/>
    <mergeCell ref="KF9:KG9"/>
    <mergeCell ref="KH9:KI9"/>
    <mergeCell ref="KJ9:KK9"/>
    <mergeCell ref="B44:KP44"/>
    <mergeCell ref="JR9:JS9"/>
    <mergeCell ref="JT9:JU9"/>
    <mergeCell ref="JV9:JW9"/>
    <mergeCell ref="JX9:JY9"/>
    <mergeCell ref="JZ9:KA9"/>
    <mergeCell ref="KB9:KC9"/>
    <mergeCell ref="JD9:JE9"/>
    <mergeCell ref="JF9:JG9"/>
    <mergeCell ref="JH9:JI9"/>
    <mergeCell ref="JJ9:JK9"/>
    <mergeCell ref="JN9:JO9"/>
    <mergeCell ref="JP9:JQ9"/>
    <mergeCell ref="IR9:IS9"/>
    <mergeCell ref="IT9:IU9"/>
    <mergeCell ref="IV9:IW9"/>
    <mergeCell ref="IX9:IY9"/>
    <mergeCell ref="IZ9:JA9"/>
    <mergeCell ref="JB9:JC9"/>
    <mergeCell ref="IE9:IF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1DB8-38D7-4B99-9318-4983D4528DB5}">
  <sheetPr>
    <pageSetUpPr fitToPage="1"/>
  </sheetPr>
  <dimension ref="B1:GH45"/>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8" style="1" hidden="1" customWidth="1" outlineLevel="1"/>
    <col min="6" max="6" width="1.42578125" style="1" hidden="1" customWidth="1" outlineLevel="1"/>
    <col min="7" max="7" width="8" style="1" hidden="1" customWidth="1" outlineLevel="1"/>
    <col min="8" max="8" width="1.42578125" style="1" hidden="1" customWidth="1" outlineLevel="1"/>
    <col min="9" max="9" width="8" style="1" hidden="1" customWidth="1" outlineLevel="1"/>
    <col min="10" max="10" width="1.42578125" style="1" hidden="1" customWidth="1" outlineLevel="1"/>
    <col min="11" max="11" width="8" style="1" hidden="1" customWidth="1" outlineLevel="1"/>
    <col min="12" max="12" width="1.42578125" style="1" hidden="1" customWidth="1" outlineLevel="1"/>
    <col min="13" max="13" width="8" style="1" hidden="1" customWidth="1" outlineLevel="1"/>
    <col min="14" max="14" width="1.42578125" style="1" hidden="1" customWidth="1" outlineLevel="1"/>
    <col min="15" max="15" width="8" style="1" hidden="1" customWidth="1" outlineLevel="1"/>
    <col min="16" max="16" width="1.42578125" style="1" hidden="1" customWidth="1" outlineLevel="1"/>
    <col min="17" max="17" width="8" style="1" hidden="1" customWidth="1" outlineLevel="1"/>
    <col min="18" max="18" width="1.42578125" style="1" hidden="1" customWidth="1" outlineLevel="1"/>
    <col min="19" max="19" width="9.85546875" style="1" hidden="1" customWidth="1" outlineLevel="1"/>
    <col min="20" max="20" width="1.42578125" style="1" hidden="1" customWidth="1" outlineLevel="1"/>
    <col min="21" max="21" width="8" style="1" hidden="1" customWidth="1" outlineLevel="1"/>
    <col min="22" max="22" width="1.42578125" style="1" hidden="1" customWidth="1" outlineLevel="1"/>
    <col min="23" max="23" width="8" style="1" hidden="1" customWidth="1" outlineLevel="1"/>
    <col min="24" max="24" width="1.42578125" style="1" hidden="1" customWidth="1" outlineLevel="1"/>
    <col min="25" max="25" width="8" style="1" hidden="1" customWidth="1" outlineLevel="1"/>
    <col min="26" max="26" width="1.42578125" style="1" hidden="1" customWidth="1" outlineLevel="1"/>
    <col min="27" max="27" width="8" style="1" hidden="1" customWidth="1" outlineLevel="1"/>
    <col min="28" max="28" width="1.42578125" style="1" hidden="1" customWidth="1" outlineLevel="1"/>
    <col min="29" max="29" width="8" style="1" hidden="1" customWidth="1" outlineLevel="1"/>
    <col min="30" max="30" width="1.42578125" style="1" hidden="1" customWidth="1" outlineLevel="1"/>
    <col min="31" max="31" width="8" style="1" hidden="1" customWidth="1" outlineLevel="1"/>
    <col min="32" max="32" width="1.42578125" style="1" hidden="1" customWidth="1" outlineLevel="1"/>
    <col min="33" max="33" width="8" style="1" hidden="1" customWidth="1" outlineLevel="1"/>
    <col min="34" max="34" width="1.42578125" style="1" hidden="1" customWidth="1" outlineLevel="1"/>
    <col min="35" max="35" width="9.85546875" style="1" hidden="1" customWidth="1" outlineLevel="1"/>
    <col min="36" max="36" width="1.42578125" style="1" hidden="1" customWidth="1" outlineLevel="1"/>
    <col min="37" max="37" width="8" style="1" hidden="1" customWidth="1" outlineLevel="1"/>
    <col min="38" max="38" width="1.42578125" style="1" hidden="1" customWidth="1" outlineLevel="1"/>
    <col min="39" max="39" width="8" style="1" hidden="1" customWidth="1" outlineLevel="1"/>
    <col min="40" max="40" width="1.42578125" style="1" hidden="1" customWidth="1" outlineLevel="1"/>
    <col min="41" max="41" width="8" style="1" hidden="1" customWidth="1" outlineLevel="1"/>
    <col min="42" max="42" width="1.42578125" style="1" hidden="1" customWidth="1" outlineLevel="1"/>
    <col min="43" max="43" width="8" style="1" hidden="1" customWidth="1" outlineLevel="1"/>
    <col min="44" max="44" width="1.42578125" style="1" hidden="1" customWidth="1" outlineLevel="1"/>
    <col min="45" max="45" width="8" style="1" hidden="1" customWidth="1" outlineLevel="1"/>
    <col min="46" max="46" width="1.42578125" style="1" hidden="1" customWidth="1" outlineLevel="1"/>
    <col min="47" max="47" width="8" style="1" hidden="1" customWidth="1" outlineLevel="1"/>
    <col min="48" max="48" width="1.42578125" style="1" hidden="1" customWidth="1" outlineLevel="1"/>
    <col min="49" max="49" width="8" style="1" hidden="1" customWidth="1" outlineLevel="1"/>
    <col min="50" max="50" width="1.42578125" style="1" hidden="1" customWidth="1" outlineLevel="1"/>
    <col min="51" max="51" width="9.85546875" style="1" hidden="1" customWidth="1" outlineLevel="1"/>
    <col min="52" max="52" width="1.42578125" style="1" hidden="1" customWidth="1" outlineLevel="1"/>
    <col min="53" max="53" width="8" style="1" hidden="1" customWidth="1" outlineLevel="1"/>
    <col min="54" max="54" width="1.42578125" style="1" hidden="1" customWidth="1" outlineLevel="1"/>
    <col min="55" max="55" width="8" style="1" hidden="1" customWidth="1" outlineLevel="1"/>
    <col min="56" max="56" width="1.42578125" style="1" hidden="1" customWidth="1" outlineLevel="1"/>
    <col min="57" max="57" width="8" style="1" hidden="1" customWidth="1" outlineLevel="1"/>
    <col min="58" max="58" width="1.42578125" style="1" hidden="1" customWidth="1" outlineLevel="1"/>
    <col min="59" max="59" width="8" style="1" hidden="1" customWidth="1" outlineLevel="1"/>
    <col min="60" max="60" width="1.42578125" style="1" hidden="1" customWidth="1" outlineLevel="1"/>
    <col min="61" max="61" width="8" style="1" hidden="1" customWidth="1" outlineLevel="1"/>
    <col min="62" max="62" width="1.42578125" style="1" hidden="1" customWidth="1" outlineLevel="1"/>
    <col min="63" max="63" width="8" style="1" hidden="1" customWidth="1" outlineLevel="1"/>
    <col min="64" max="64" width="1.42578125" style="1" hidden="1" customWidth="1" outlineLevel="1"/>
    <col min="65" max="65" width="8" style="1" hidden="1" customWidth="1" outlineLevel="1"/>
    <col min="66" max="66" width="1.42578125" style="1" hidden="1" customWidth="1" outlineLevel="1"/>
    <col min="67" max="67" width="9.85546875" style="1" hidden="1" customWidth="1" outlineLevel="1"/>
    <col min="68" max="68" width="1.42578125" style="1" hidden="1" customWidth="1" outlineLevel="1"/>
    <col min="69" max="69" width="8" style="1" hidden="1" customWidth="1" outlineLevel="1"/>
    <col min="70" max="70" width="1.42578125" style="1" hidden="1" customWidth="1" outlineLevel="1"/>
    <col min="71" max="71" width="8" style="1" hidden="1" customWidth="1" outlineLevel="1"/>
    <col min="72" max="72" width="1.42578125" style="1" hidden="1" customWidth="1" outlineLevel="1"/>
    <col min="73" max="73" width="8" style="1" hidden="1" customWidth="1" outlineLevel="1"/>
    <col min="74" max="74" width="1.42578125" style="1" hidden="1" customWidth="1" outlineLevel="1"/>
    <col min="75" max="75" width="8" style="1" hidden="1" customWidth="1" outlineLevel="1"/>
    <col min="76" max="76" width="1.42578125" style="1" hidden="1" customWidth="1" outlineLevel="1"/>
    <col min="77" max="77" width="8" style="1" hidden="1" customWidth="1" outlineLevel="1"/>
    <col min="78" max="78" width="1.42578125" style="1" hidden="1" customWidth="1" outlineLevel="1"/>
    <col min="79" max="79" width="8" style="1" hidden="1" customWidth="1" outlineLevel="1"/>
    <col min="80" max="80" width="1.42578125" style="1" hidden="1" customWidth="1" outlineLevel="1"/>
    <col min="81" max="81" width="8" style="1" hidden="1" customWidth="1" outlineLevel="1"/>
    <col min="82" max="82" width="1.42578125" style="1" hidden="1" customWidth="1" outlineLevel="1"/>
    <col min="83" max="83" width="9.85546875" style="1" hidden="1" customWidth="1" outlineLevel="1"/>
    <col min="84" max="85" width="1.42578125" style="1" hidden="1" customWidth="1" outlineLevel="1"/>
    <col min="86" max="86" width="8" style="1" hidden="1" customWidth="1" outlineLevel="1"/>
    <col min="87" max="87" width="1.42578125" style="1" hidden="1" customWidth="1" outlineLevel="1"/>
    <col min="88" max="88" width="8" style="1" hidden="1" customWidth="1" outlineLevel="1"/>
    <col min="89" max="89" width="1.42578125" style="1" hidden="1" customWidth="1" outlineLevel="1"/>
    <col min="90" max="90" width="8" style="1" hidden="1" customWidth="1" outlineLevel="1"/>
    <col min="91" max="91" width="1.42578125" style="1" hidden="1" customWidth="1" outlineLevel="1"/>
    <col min="92" max="92" width="8" style="1" hidden="1" customWidth="1" outlineLevel="1"/>
    <col min="93" max="93" width="1.42578125" style="1" hidden="1" customWidth="1" outlineLevel="1"/>
    <col min="94" max="94" width="8" style="1" hidden="1" customWidth="1" outlineLevel="1"/>
    <col min="95" max="95" width="1.42578125" style="1" hidden="1" customWidth="1" outlineLevel="1"/>
    <col min="96" max="96" width="8" style="1" hidden="1" customWidth="1" outlineLevel="1"/>
    <col min="97" max="97" width="1.42578125" style="1" hidden="1" customWidth="1" outlineLevel="1"/>
    <col min="98" max="98" width="8" style="1" hidden="1" customWidth="1" outlineLevel="1"/>
    <col min="99" max="99" width="1.42578125" style="1" hidden="1" customWidth="1" outlineLevel="1"/>
    <col min="100" max="100" width="9.85546875" style="1" hidden="1" customWidth="1" outlineLevel="1"/>
    <col min="101" max="102" width="1.42578125" style="1" hidden="1" customWidth="1" outlineLevel="1"/>
    <col min="103" max="103" width="8" style="1" hidden="1" customWidth="1" outlineLevel="1"/>
    <col min="104" max="104" width="1.42578125" style="1" hidden="1" customWidth="1" outlineLevel="1"/>
    <col min="105" max="105" width="8" style="1" hidden="1" customWidth="1" outlineLevel="1"/>
    <col min="106" max="106" width="1.42578125" style="1" hidden="1" customWidth="1" outlineLevel="1"/>
    <col min="107" max="107" width="8" style="1" hidden="1" customWidth="1" outlineLevel="1"/>
    <col min="108" max="108" width="1.42578125" style="1" hidden="1" customWidth="1" outlineLevel="1"/>
    <col min="109" max="109" width="8" style="1" hidden="1" customWidth="1" outlineLevel="1"/>
    <col min="110" max="110" width="1.42578125" style="1" hidden="1" customWidth="1" outlineLevel="1"/>
    <col min="111" max="111" width="8" style="1" hidden="1" customWidth="1" outlineLevel="1"/>
    <col min="112" max="112" width="1.42578125" style="1" hidden="1" customWidth="1" outlineLevel="1"/>
    <col min="113" max="113" width="8" style="1" hidden="1" customWidth="1" outlineLevel="1"/>
    <col min="114" max="114" width="1.42578125" style="1" hidden="1" customWidth="1" outlineLevel="1"/>
    <col min="115" max="115" width="8" style="1" hidden="1" customWidth="1" outlineLevel="1"/>
    <col min="116" max="116" width="1.42578125" style="1" hidden="1" customWidth="1" outlineLevel="1"/>
    <col min="117" max="117" width="9.85546875" style="1" hidden="1" customWidth="1" outlineLevel="1"/>
    <col min="118" max="119" width="1.42578125" style="1" hidden="1" customWidth="1" outlineLevel="1"/>
    <col min="120" max="120" width="8" style="1" hidden="1" customWidth="1" outlineLevel="1"/>
    <col min="121" max="121" width="1.42578125" style="1" hidden="1" customWidth="1" outlineLevel="1"/>
    <col min="122" max="122" width="8" style="1" hidden="1" customWidth="1" outlineLevel="1"/>
    <col min="123" max="123" width="1.42578125" style="1" hidden="1" customWidth="1" outlineLevel="1"/>
    <col min="124" max="124" width="8" style="1" hidden="1" customWidth="1" outlineLevel="1"/>
    <col min="125" max="125" width="1.42578125" style="1" hidden="1" customWidth="1" outlineLevel="1"/>
    <col min="126" max="126" width="8" style="1" hidden="1" customWidth="1" outlineLevel="1"/>
    <col min="127" max="127" width="1.42578125" style="1" hidden="1" customWidth="1" outlineLevel="1"/>
    <col min="128" max="128" width="8" style="1" hidden="1" customWidth="1" outlineLevel="1"/>
    <col min="129" max="129" width="1.42578125" style="1" hidden="1" customWidth="1" outlineLevel="1"/>
    <col min="130" max="130" width="8" style="1" hidden="1" customWidth="1" outlineLevel="1"/>
    <col min="131" max="131" width="1.42578125" style="1" hidden="1" customWidth="1" outlineLevel="1"/>
    <col min="132" max="132" width="8" style="1" hidden="1" customWidth="1" outlineLevel="1"/>
    <col min="133" max="133" width="1.42578125" style="1" hidden="1" customWidth="1" outlineLevel="1"/>
    <col min="134" max="134" width="9.85546875" style="1" hidden="1" customWidth="1" outlineLevel="1"/>
    <col min="135" max="136" width="1.42578125" style="1" hidden="1" customWidth="1" outlineLevel="1"/>
    <col min="137" max="137" width="8" style="1" hidden="1" customWidth="1" outlineLevel="1"/>
    <col min="138" max="138" width="1.42578125" style="1" hidden="1" customWidth="1" outlineLevel="1"/>
    <col min="139" max="139" width="8" style="1" hidden="1" customWidth="1" outlineLevel="1"/>
    <col min="140" max="140" width="1.42578125" style="1" hidden="1" customWidth="1" outlineLevel="1"/>
    <col min="141" max="141" width="8" style="1" hidden="1" customWidth="1" outlineLevel="1"/>
    <col min="142" max="142" width="1.42578125" style="1" hidden="1" customWidth="1" outlineLevel="1"/>
    <col min="143" max="143" width="8" style="1" hidden="1" customWidth="1" outlineLevel="1"/>
    <col min="144" max="144" width="1.42578125" style="1" hidden="1" customWidth="1" outlineLevel="1"/>
    <col min="145" max="145" width="8" style="1" hidden="1" customWidth="1" outlineLevel="1"/>
    <col min="146" max="146" width="1.42578125" style="1" hidden="1" customWidth="1" outlineLevel="1"/>
    <col min="147" max="147" width="8" style="1" hidden="1" customWidth="1" outlineLevel="1"/>
    <col min="148" max="148" width="1.42578125" style="1" hidden="1" customWidth="1" outlineLevel="1"/>
    <col min="149" max="149" width="8" style="1" hidden="1" customWidth="1" outlineLevel="1"/>
    <col min="150" max="150" width="1.42578125" style="1" hidden="1" customWidth="1" outlineLevel="1"/>
    <col min="151" max="151" width="9.85546875" style="1" hidden="1" customWidth="1" outlineLevel="1"/>
    <col min="152" max="152" width="1.42578125" style="1" hidden="1" customWidth="1" outlineLevel="1"/>
    <col min="153" max="153" width="8" style="1" customWidth="1" collapsed="1"/>
    <col min="154" max="154" width="1.42578125" style="1" customWidth="1"/>
    <col min="155" max="155" width="8" style="1" customWidth="1"/>
    <col min="156" max="156" width="1.42578125" style="1" customWidth="1"/>
    <col min="157" max="157" width="8" style="1" customWidth="1"/>
    <col min="158" max="158" width="1.42578125" style="1" customWidth="1"/>
    <col min="159" max="159" width="8" style="1" customWidth="1"/>
    <col min="160" max="160" width="1.42578125" style="1" customWidth="1"/>
    <col min="161" max="161" width="8" style="1" customWidth="1"/>
    <col min="162" max="162" width="1.42578125" style="1" customWidth="1"/>
    <col min="163" max="163" width="8" style="1" customWidth="1"/>
    <col min="164" max="164" width="1.42578125" style="1" customWidth="1"/>
    <col min="165" max="165" width="8" style="1" customWidth="1"/>
    <col min="166" max="166" width="1.42578125" style="1" customWidth="1"/>
    <col min="167" max="167" width="9.85546875" style="1" customWidth="1"/>
    <col min="168" max="168" width="1" style="1" customWidth="1"/>
    <col min="169" max="169" width="1.42578125" style="1" customWidth="1"/>
    <col min="170" max="170" width="8" style="1" customWidth="1"/>
    <col min="171" max="171" width="1.42578125" style="1" customWidth="1"/>
    <col min="172" max="172" width="8" style="1" customWidth="1"/>
    <col min="173" max="173" width="1.42578125" style="1" customWidth="1"/>
    <col min="174" max="174" width="8" style="1" customWidth="1"/>
    <col min="175" max="175" width="1.42578125" style="1" customWidth="1"/>
    <col min="176" max="176" width="8" style="1" customWidth="1"/>
    <col min="177" max="177" width="1.42578125" style="1" customWidth="1"/>
    <col min="178" max="178" width="8" style="1" customWidth="1"/>
    <col min="179" max="179" width="1.42578125" style="1" customWidth="1"/>
    <col min="180" max="180" width="8" style="1" customWidth="1"/>
    <col min="181" max="181" width="1.42578125" style="1" customWidth="1"/>
    <col min="182" max="182" width="8" style="1" customWidth="1"/>
    <col min="183" max="183" width="1.42578125" style="1" customWidth="1"/>
    <col min="184" max="184" width="9.85546875" style="1" customWidth="1"/>
    <col min="185" max="186" width="1" style="1" customWidth="1"/>
    <col min="187" max="187" width="64" style="1" bestFit="1" customWidth="1"/>
    <col min="188" max="16384" width="9.28515625" style="1"/>
  </cols>
  <sheetData>
    <row r="1" spans="2:190" ht="10.199999999999999" customHeight="1" x14ac:dyDescent="0.2"/>
    <row r="2" spans="2:190" ht="16.95" customHeight="1" x14ac:dyDescent="0.2">
      <c r="B2" s="2" t="s">
        <v>563</v>
      </c>
      <c r="C2" s="2"/>
      <c r="D2" s="3"/>
      <c r="E2" s="35"/>
      <c r="F2" s="36"/>
      <c r="G2" s="35"/>
      <c r="H2" s="36"/>
      <c r="I2" s="35"/>
      <c r="J2" s="36"/>
      <c r="K2" s="35"/>
      <c r="L2" s="36"/>
      <c r="M2" s="23"/>
      <c r="N2" s="21"/>
      <c r="O2" s="23"/>
      <c r="P2" s="21"/>
      <c r="Q2" s="23"/>
      <c r="R2" s="21"/>
      <c r="S2" s="23"/>
      <c r="T2" s="21"/>
      <c r="U2" s="35"/>
      <c r="V2" s="36"/>
      <c r="W2" s="35"/>
      <c r="X2" s="36"/>
      <c r="Y2" s="35"/>
      <c r="Z2" s="36"/>
      <c r="AA2" s="35"/>
      <c r="AB2" s="36"/>
      <c r="AC2" s="23"/>
      <c r="AD2" s="21"/>
      <c r="AE2" s="23"/>
      <c r="AF2" s="21"/>
      <c r="AG2" s="23"/>
      <c r="AH2" s="21"/>
      <c r="AI2" s="23"/>
      <c r="AJ2" s="21"/>
      <c r="AK2" s="35"/>
      <c r="AL2" s="36"/>
      <c r="AM2" s="35"/>
      <c r="AN2" s="36"/>
      <c r="AO2" s="35"/>
      <c r="AP2" s="36"/>
      <c r="AQ2" s="35"/>
      <c r="AR2" s="36"/>
      <c r="AS2" s="23"/>
      <c r="AT2" s="21"/>
      <c r="AU2" s="23"/>
      <c r="AV2" s="21"/>
      <c r="AW2" s="23"/>
      <c r="AX2" s="21"/>
      <c r="AY2" s="23"/>
      <c r="AZ2" s="21"/>
      <c r="BA2" s="35"/>
      <c r="BB2" s="36"/>
      <c r="BC2" s="35"/>
      <c r="BD2" s="36"/>
      <c r="BE2" s="35"/>
      <c r="BF2" s="36"/>
      <c r="BG2" s="35"/>
      <c r="BH2" s="36"/>
      <c r="BI2" s="23"/>
      <c r="BJ2" s="21"/>
      <c r="BK2" s="23"/>
      <c r="BL2" s="21"/>
      <c r="BM2" s="23"/>
      <c r="BN2" s="21"/>
      <c r="BO2" s="23"/>
      <c r="BP2" s="21"/>
      <c r="BQ2" s="35"/>
      <c r="BR2" s="36"/>
      <c r="BS2" s="35"/>
      <c r="BT2" s="36"/>
      <c r="BU2" s="35"/>
      <c r="BV2" s="36"/>
      <c r="BW2" s="35"/>
      <c r="BX2" s="36"/>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1"/>
      <c r="CY2" s="35"/>
      <c r="CZ2" s="36"/>
      <c r="DA2" s="35"/>
      <c r="DB2" s="36"/>
      <c r="DC2" s="35"/>
      <c r="DD2" s="36"/>
      <c r="DE2" s="35"/>
      <c r="DF2" s="36"/>
      <c r="DG2" s="23"/>
      <c r="DH2" s="21"/>
      <c r="DI2" s="23"/>
      <c r="DJ2" s="21"/>
      <c r="DK2" s="23"/>
      <c r="DL2" s="21"/>
      <c r="DM2" s="23"/>
      <c r="DN2" s="21"/>
      <c r="DO2" s="21"/>
      <c r="DP2" s="35"/>
      <c r="DQ2" s="36"/>
      <c r="DR2" s="35"/>
      <c r="DS2" s="36"/>
      <c r="DT2" s="35"/>
      <c r="DU2" s="36"/>
      <c r="DV2" s="35"/>
      <c r="DW2" s="36"/>
      <c r="DX2" s="23"/>
      <c r="DY2" s="21"/>
      <c r="DZ2" s="23"/>
      <c r="EA2" s="21"/>
      <c r="EB2" s="23"/>
      <c r="EC2" s="21"/>
      <c r="ED2" s="23"/>
      <c r="EE2" s="21"/>
      <c r="EF2" s="21"/>
      <c r="EG2" s="35"/>
      <c r="EH2" s="36"/>
      <c r="EI2" s="35"/>
      <c r="EJ2" s="36"/>
      <c r="EK2" s="35"/>
      <c r="EL2" s="36"/>
      <c r="EM2" s="35"/>
      <c r="EN2" s="36"/>
      <c r="EO2" s="23"/>
      <c r="EP2" s="21"/>
      <c r="EQ2" s="23"/>
      <c r="ER2" s="21"/>
      <c r="ES2" s="23"/>
      <c r="ET2" s="21"/>
      <c r="EU2" s="23"/>
      <c r="EV2" s="21"/>
      <c r="EW2" s="35"/>
      <c r="EX2" s="36"/>
      <c r="EY2" s="35"/>
      <c r="EZ2" s="36"/>
      <c r="FA2" s="35"/>
      <c r="FB2" s="36"/>
      <c r="FC2" s="35"/>
      <c r="FD2" s="36"/>
      <c r="FE2" s="23"/>
      <c r="FF2" s="21"/>
      <c r="FG2" s="23"/>
      <c r="FH2" s="21"/>
      <c r="FI2" s="23"/>
      <c r="FJ2" s="21"/>
      <c r="FK2" s="23"/>
      <c r="FL2" s="23"/>
      <c r="FM2" s="21"/>
      <c r="FN2" s="35"/>
      <c r="FO2" s="36"/>
      <c r="FP2" s="35"/>
      <c r="FQ2" s="36"/>
      <c r="FR2" s="35"/>
      <c r="FS2" s="36"/>
      <c r="FT2" s="35"/>
      <c r="FU2" s="36"/>
      <c r="FV2" s="23"/>
      <c r="FW2" s="21"/>
      <c r="FX2" s="23"/>
      <c r="FY2" s="21"/>
      <c r="FZ2" s="23"/>
      <c r="GA2" s="21"/>
      <c r="GB2" s="23"/>
      <c r="GC2" s="23"/>
      <c r="GD2" s="22"/>
      <c r="GE2" s="20"/>
    </row>
    <row r="3" spans="2:190" ht="14.25" customHeight="1" x14ac:dyDescent="0.2">
      <c r="B3" s="4" t="s">
        <v>541</v>
      </c>
      <c r="C3" s="2"/>
      <c r="D3" s="3"/>
      <c r="E3" s="35"/>
      <c r="F3" s="36"/>
      <c r="G3" s="35"/>
      <c r="H3" s="36"/>
      <c r="I3" s="35"/>
      <c r="J3" s="36"/>
      <c r="K3" s="35"/>
      <c r="L3" s="36"/>
      <c r="M3" s="23"/>
      <c r="N3" s="21"/>
      <c r="O3" s="23"/>
      <c r="P3" s="21"/>
      <c r="Q3" s="23"/>
      <c r="R3" s="21"/>
      <c r="S3" s="77"/>
      <c r="T3" s="21"/>
      <c r="U3" s="35"/>
      <c r="V3" s="36"/>
      <c r="W3" s="35"/>
      <c r="X3" s="36"/>
      <c r="Y3" s="35"/>
      <c r="Z3" s="36"/>
      <c r="AA3" s="35"/>
      <c r="AB3" s="36"/>
      <c r="AC3" s="23"/>
      <c r="AD3" s="21"/>
      <c r="AE3" s="23"/>
      <c r="AF3" s="21"/>
      <c r="AG3" s="23"/>
      <c r="AH3" s="21"/>
      <c r="AI3" s="77"/>
      <c r="AJ3" s="21"/>
      <c r="AK3" s="35"/>
      <c r="AL3" s="36"/>
      <c r="AM3" s="35"/>
      <c r="AN3" s="36"/>
      <c r="AO3" s="35"/>
      <c r="AP3" s="36"/>
      <c r="AQ3" s="35"/>
      <c r="AR3" s="36"/>
      <c r="AS3" s="23"/>
      <c r="AT3" s="21"/>
      <c r="AU3" s="23"/>
      <c r="AV3" s="21"/>
      <c r="AW3" s="23"/>
      <c r="AX3" s="21"/>
      <c r="AY3" s="23"/>
      <c r="AZ3" s="21"/>
      <c r="BA3" s="35"/>
      <c r="BB3" s="36"/>
      <c r="BC3" s="35"/>
      <c r="BD3" s="36"/>
      <c r="BE3" s="35"/>
      <c r="BF3" s="36"/>
      <c r="BG3" s="35"/>
      <c r="BH3" s="36"/>
      <c r="BI3" s="23"/>
      <c r="BJ3" s="21"/>
      <c r="BK3" s="23"/>
      <c r="BL3" s="21"/>
      <c r="BM3" s="23"/>
      <c r="BN3" s="21"/>
      <c r="BO3" s="23"/>
      <c r="BP3" s="21"/>
      <c r="BQ3" s="35"/>
      <c r="BR3" s="36"/>
      <c r="BS3" s="35"/>
      <c r="BT3" s="36"/>
      <c r="BU3" s="35"/>
      <c r="BV3" s="36"/>
      <c r="BW3" s="35"/>
      <c r="BX3" s="36"/>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1"/>
      <c r="CY3" s="35"/>
      <c r="CZ3" s="36"/>
      <c r="DA3" s="35"/>
      <c r="DB3" s="36"/>
      <c r="DC3" s="35"/>
      <c r="DD3" s="36"/>
      <c r="DE3" s="35"/>
      <c r="DF3" s="36"/>
      <c r="DG3" s="23"/>
      <c r="DH3" s="21"/>
      <c r="DI3" s="23"/>
      <c r="DJ3" s="21"/>
      <c r="DK3" s="23"/>
      <c r="DL3" s="21"/>
      <c r="DM3" s="23"/>
      <c r="DN3" s="21"/>
      <c r="DO3" s="21"/>
      <c r="DP3" s="35"/>
      <c r="DQ3" s="36"/>
      <c r="DR3" s="35"/>
      <c r="DS3" s="36"/>
      <c r="DT3" s="35"/>
      <c r="DU3" s="36"/>
      <c r="DV3" s="35"/>
      <c r="DW3" s="36"/>
      <c r="DX3" s="23"/>
      <c r="DY3" s="21"/>
      <c r="DZ3" s="23"/>
      <c r="EA3" s="21"/>
      <c r="EB3" s="23"/>
      <c r="EC3" s="21"/>
      <c r="ED3" s="23"/>
      <c r="EE3" s="21"/>
      <c r="EF3" s="21"/>
      <c r="EG3" s="35"/>
      <c r="EH3" s="36"/>
      <c r="EI3" s="35"/>
      <c r="EJ3" s="36"/>
      <c r="EK3" s="35"/>
      <c r="EL3" s="36"/>
      <c r="EM3" s="35"/>
      <c r="EN3" s="36"/>
      <c r="EO3" s="23"/>
      <c r="EP3" s="21"/>
      <c r="EQ3" s="23"/>
      <c r="ER3" s="21"/>
      <c r="ES3" s="23"/>
      <c r="ET3" s="21"/>
      <c r="EU3" s="23"/>
      <c r="EV3" s="21"/>
      <c r="EW3" s="35"/>
      <c r="EX3" s="36"/>
      <c r="EY3" s="35"/>
      <c r="EZ3" s="36"/>
      <c r="FA3" s="35"/>
      <c r="FB3" s="36"/>
      <c r="FC3" s="35"/>
      <c r="FD3" s="36"/>
      <c r="FE3" s="23"/>
      <c r="FF3" s="21"/>
      <c r="FG3" s="23"/>
      <c r="FH3" s="21"/>
      <c r="FI3" s="23"/>
      <c r="FJ3" s="21"/>
      <c r="FK3" s="23"/>
      <c r="FL3" s="23"/>
      <c r="FM3" s="21"/>
      <c r="FN3" s="35"/>
      <c r="FO3" s="36"/>
      <c r="FP3" s="35"/>
      <c r="FQ3" s="36"/>
      <c r="FR3" s="35"/>
      <c r="FS3" s="36"/>
      <c r="FT3" s="35"/>
      <c r="FU3" s="36"/>
      <c r="FV3" s="23"/>
      <c r="FW3" s="21"/>
      <c r="FX3" s="23"/>
      <c r="FY3" s="21"/>
      <c r="FZ3" s="23"/>
      <c r="GA3" s="21"/>
      <c r="GB3" s="23"/>
      <c r="GC3" s="23"/>
      <c r="GD3" s="22"/>
      <c r="GE3" s="20"/>
    </row>
    <row r="4" spans="2:190" ht="6" customHeight="1" x14ac:dyDescent="0.2">
      <c r="B4" s="5"/>
      <c r="C4" s="5"/>
      <c r="D4" s="5"/>
      <c r="E4" s="5"/>
      <c r="F4" s="5"/>
      <c r="G4" s="5"/>
      <c r="H4" s="5"/>
      <c r="I4" s="5"/>
      <c r="J4" s="5"/>
      <c r="K4" s="5"/>
      <c r="L4" s="5"/>
      <c r="M4" s="5"/>
      <c r="N4" s="5"/>
      <c r="O4" s="5"/>
      <c r="P4" s="5"/>
      <c r="Q4" s="5"/>
      <c r="R4" s="5"/>
      <c r="S4" s="5"/>
      <c r="T4" s="3"/>
      <c r="U4" s="5"/>
      <c r="V4" s="5"/>
      <c r="W4" s="5"/>
      <c r="X4" s="5"/>
      <c r="Y4" s="5"/>
      <c r="Z4" s="5"/>
      <c r="AA4" s="5"/>
      <c r="AB4" s="5"/>
      <c r="AC4" s="5"/>
      <c r="AD4" s="5"/>
      <c r="AE4" s="5"/>
      <c r="AF4" s="5"/>
      <c r="AG4" s="5"/>
      <c r="AH4" s="5"/>
      <c r="AI4" s="5"/>
      <c r="AJ4" s="3"/>
      <c r="AK4" s="5"/>
      <c r="AL4" s="5"/>
      <c r="AM4" s="5"/>
      <c r="AN4" s="5"/>
      <c r="AO4" s="5"/>
      <c r="AP4" s="5"/>
      <c r="AQ4" s="5"/>
      <c r="AR4" s="5"/>
      <c r="AS4" s="5"/>
      <c r="AT4" s="5"/>
      <c r="AU4" s="5"/>
      <c r="AV4" s="5"/>
      <c r="AW4" s="5"/>
      <c r="AX4" s="5"/>
      <c r="AY4" s="5"/>
      <c r="AZ4" s="3"/>
      <c r="BA4" s="5"/>
      <c r="BB4" s="5"/>
      <c r="BC4" s="5"/>
      <c r="BD4" s="5"/>
      <c r="BE4" s="5"/>
      <c r="BF4" s="5"/>
      <c r="BG4" s="5"/>
      <c r="BH4" s="5"/>
      <c r="BI4" s="5"/>
      <c r="BJ4" s="5"/>
      <c r="BK4" s="5"/>
      <c r="BL4" s="5"/>
      <c r="BM4" s="5"/>
      <c r="BN4" s="5"/>
      <c r="BO4" s="5"/>
      <c r="BP4" s="3"/>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3"/>
      <c r="CY4" s="5"/>
      <c r="CZ4" s="5"/>
      <c r="DA4" s="5"/>
      <c r="DB4" s="5"/>
      <c r="DC4" s="5"/>
      <c r="DD4" s="5"/>
      <c r="DE4" s="5"/>
      <c r="DF4" s="5"/>
      <c r="DG4" s="5"/>
      <c r="DH4" s="5"/>
      <c r="DI4" s="5"/>
      <c r="DJ4" s="5"/>
      <c r="DK4" s="5"/>
      <c r="DL4" s="5"/>
      <c r="DM4" s="5"/>
      <c r="DN4" s="5"/>
      <c r="DO4" s="3"/>
      <c r="DP4" s="5"/>
      <c r="DQ4" s="5"/>
      <c r="DR4" s="5"/>
      <c r="DS4" s="5"/>
      <c r="DT4" s="5"/>
      <c r="DU4" s="5"/>
      <c r="DV4" s="5"/>
      <c r="DW4" s="5"/>
      <c r="DX4" s="5"/>
      <c r="DY4" s="5"/>
      <c r="DZ4" s="5"/>
      <c r="EA4" s="5"/>
      <c r="EB4" s="5"/>
      <c r="EC4" s="5"/>
      <c r="ED4" s="5"/>
      <c r="EE4" s="5"/>
      <c r="EF4" s="3"/>
      <c r="EG4" s="5"/>
      <c r="EH4" s="5"/>
      <c r="EI4" s="5"/>
      <c r="EJ4" s="5"/>
      <c r="EK4" s="5"/>
      <c r="EL4" s="5"/>
      <c r="EM4" s="5"/>
      <c r="EN4" s="5"/>
      <c r="EO4" s="5"/>
      <c r="EP4" s="5"/>
      <c r="EQ4" s="5"/>
      <c r="ER4" s="5"/>
      <c r="ES4" s="5"/>
      <c r="ET4" s="5"/>
      <c r="EU4" s="5"/>
      <c r="EV4" s="3"/>
      <c r="EW4" s="5"/>
      <c r="EX4" s="5"/>
      <c r="EY4" s="5"/>
      <c r="EZ4" s="5"/>
      <c r="FA4" s="5"/>
      <c r="FB4" s="5"/>
      <c r="FC4" s="5"/>
      <c r="FD4" s="5"/>
      <c r="FE4" s="5"/>
      <c r="FF4" s="5"/>
      <c r="FG4" s="5"/>
      <c r="FH4" s="5"/>
      <c r="FI4" s="5"/>
      <c r="FJ4" s="5"/>
      <c r="FK4" s="5"/>
      <c r="FL4" s="5"/>
      <c r="FM4" s="3"/>
      <c r="FN4" s="5"/>
      <c r="FO4" s="5"/>
      <c r="FP4" s="5"/>
      <c r="FQ4" s="5"/>
      <c r="FR4" s="5"/>
      <c r="FS4" s="5"/>
      <c r="FT4" s="5"/>
      <c r="FU4" s="5"/>
      <c r="FV4" s="5"/>
      <c r="FW4" s="5"/>
      <c r="FX4" s="5"/>
      <c r="FY4" s="5"/>
      <c r="FZ4" s="5"/>
      <c r="GA4" s="5"/>
      <c r="GB4" s="5"/>
      <c r="GC4" s="5"/>
      <c r="GD4" s="6"/>
      <c r="GE4" s="6"/>
    </row>
    <row r="5" spans="2:190"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row>
    <row r="6" spans="2:190" ht="14.25" customHeight="1" x14ac:dyDescent="0.2">
      <c r="B6" s="218" t="s">
        <v>357</v>
      </c>
      <c r="C6" s="218"/>
      <c r="D6" s="218"/>
      <c r="E6" s="216">
        <v>2013</v>
      </c>
      <c r="F6" s="217"/>
      <c r="G6" s="227"/>
      <c r="H6" s="227"/>
      <c r="I6" s="227"/>
      <c r="J6" s="227"/>
      <c r="K6" s="227"/>
      <c r="L6" s="227"/>
      <c r="M6" s="227"/>
      <c r="N6" s="227"/>
      <c r="O6" s="227"/>
      <c r="P6" s="227"/>
      <c r="Q6" s="227"/>
      <c r="R6" s="227"/>
      <c r="S6" s="227"/>
      <c r="T6" s="227"/>
      <c r="U6" s="216">
        <v>2014</v>
      </c>
      <c r="V6" s="217"/>
      <c r="W6" s="227"/>
      <c r="X6" s="227"/>
      <c r="Y6" s="227"/>
      <c r="Z6" s="227"/>
      <c r="AA6" s="227"/>
      <c r="AB6" s="227"/>
      <c r="AC6" s="227"/>
      <c r="AD6" s="227"/>
      <c r="AE6" s="227"/>
      <c r="AF6" s="227"/>
      <c r="AG6" s="227"/>
      <c r="AH6" s="227"/>
      <c r="AI6" s="227"/>
      <c r="AJ6" s="227"/>
      <c r="AK6" s="216">
        <v>2015</v>
      </c>
      <c r="AL6" s="217"/>
      <c r="AM6" s="227"/>
      <c r="AN6" s="227"/>
      <c r="AO6" s="227"/>
      <c r="AP6" s="227"/>
      <c r="AQ6" s="227"/>
      <c r="AR6" s="227"/>
      <c r="AS6" s="227"/>
      <c r="AT6" s="227"/>
      <c r="AU6" s="227"/>
      <c r="AV6" s="227"/>
      <c r="AW6" s="227"/>
      <c r="AX6" s="227"/>
      <c r="AY6" s="227"/>
      <c r="AZ6" s="227"/>
      <c r="BA6" s="216">
        <v>2016</v>
      </c>
      <c r="BB6" s="217"/>
      <c r="BC6" s="227"/>
      <c r="BD6" s="227"/>
      <c r="BE6" s="227"/>
      <c r="BF6" s="227"/>
      <c r="BG6" s="227"/>
      <c r="BH6" s="227"/>
      <c r="BI6" s="227"/>
      <c r="BJ6" s="227"/>
      <c r="BK6" s="227"/>
      <c r="BL6" s="227"/>
      <c r="BM6" s="227"/>
      <c r="BN6" s="227"/>
      <c r="BO6" s="227"/>
      <c r="BP6" s="9"/>
      <c r="BQ6" s="216">
        <v>2017</v>
      </c>
      <c r="BR6" s="217"/>
      <c r="BS6" s="227"/>
      <c r="BT6" s="227"/>
      <c r="BU6" s="227"/>
      <c r="BV6" s="227"/>
      <c r="BW6" s="227"/>
      <c r="BX6" s="227"/>
      <c r="BY6" s="227"/>
      <c r="BZ6" s="227"/>
      <c r="CA6" s="227"/>
      <c r="CB6" s="227"/>
      <c r="CC6" s="227"/>
      <c r="CD6" s="227"/>
      <c r="CE6" s="227"/>
      <c r="CF6" s="227"/>
      <c r="CG6" s="9"/>
      <c r="CH6" s="216">
        <v>2018</v>
      </c>
      <c r="CI6" s="217"/>
      <c r="CJ6" s="227"/>
      <c r="CK6" s="227"/>
      <c r="CL6" s="227"/>
      <c r="CM6" s="227"/>
      <c r="CN6" s="227"/>
      <c r="CO6" s="227"/>
      <c r="CP6" s="227"/>
      <c r="CQ6" s="227"/>
      <c r="CR6" s="227"/>
      <c r="CS6" s="227"/>
      <c r="CT6" s="227"/>
      <c r="CU6" s="227"/>
      <c r="CV6" s="227"/>
      <c r="CW6" s="227"/>
      <c r="CX6" s="9"/>
      <c r="CY6" s="216">
        <v>2019</v>
      </c>
      <c r="CZ6" s="217"/>
      <c r="DA6" s="227"/>
      <c r="DB6" s="227"/>
      <c r="DC6" s="227"/>
      <c r="DD6" s="227"/>
      <c r="DE6" s="227"/>
      <c r="DF6" s="227"/>
      <c r="DG6" s="227"/>
      <c r="DH6" s="227"/>
      <c r="DI6" s="227"/>
      <c r="DJ6" s="227"/>
      <c r="DK6" s="227"/>
      <c r="DL6" s="227"/>
      <c r="DM6" s="227"/>
      <c r="DN6" s="227"/>
      <c r="DO6" s="9"/>
      <c r="DP6" s="216">
        <v>2020</v>
      </c>
      <c r="DQ6" s="217"/>
      <c r="DR6" s="227"/>
      <c r="DS6" s="227"/>
      <c r="DT6" s="227"/>
      <c r="DU6" s="227"/>
      <c r="DV6" s="227"/>
      <c r="DW6" s="227"/>
      <c r="DX6" s="227"/>
      <c r="DY6" s="227"/>
      <c r="DZ6" s="227"/>
      <c r="EA6" s="227"/>
      <c r="EB6" s="227"/>
      <c r="EC6" s="227"/>
      <c r="ED6" s="227"/>
      <c r="EE6" s="227"/>
      <c r="EF6" s="9"/>
      <c r="EG6" s="216">
        <v>2021</v>
      </c>
      <c r="EH6" s="217"/>
      <c r="EI6" s="227"/>
      <c r="EJ6" s="227"/>
      <c r="EK6" s="227"/>
      <c r="EL6" s="227"/>
      <c r="EM6" s="227"/>
      <c r="EN6" s="227"/>
      <c r="EO6" s="227"/>
      <c r="EP6" s="227"/>
      <c r="EQ6" s="227"/>
      <c r="ER6" s="227"/>
      <c r="ES6" s="227"/>
      <c r="ET6" s="227"/>
      <c r="EU6" s="227"/>
      <c r="EV6" s="227"/>
      <c r="EW6" s="223">
        <v>2022</v>
      </c>
      <c r="EX6" s="223"/>
      <c r="EY6" s="223"/>
      <c r="EZ6" s="223"/>
      <c r="FA6" s="223"/>
      <c r="FB6" s="223"/>
      <c r="FC6" s="223"/>
      <c r="FD6" s="223"/>
      <c r="FE6" s="223"/>
      <c r="FF6" s="223"/>
      <c r="FG6" s="223"/>
      <c r="FH6" s="223"/>
      <c r="FI6" s="223"/>
      <c r="FJ6" s="223"/>
      <c r="FK6" s="223"/>
      <c r="FL6" s="223"/>
      <c r="FM6" s="159"/>
      <c r="FN6" s="223">
        <v>2023</v>
      </c>
      <c r="FO6" s="223"/>
      <c r="FP6" s="223"/>
      <c r="FQ6" s="223"/>
      <c r="FR6" s="223"/>
      <c r="FS6" s="223"/>
      <c r="FT6" s="223"/>
      <c r="FU6" s="223"/>
      <c r="FV6" s="223"/>
      <c r="FW6" s="223"/>
      <c r="FX6" s="223"/>
      <c r="FY6" s="223"/>
      <c r="FZ6" s="223"/>
      <c r="GA6" s="223"/>
      <c r="GB6" s="223"/>
      <c r="GC6" s="223"/>
      <c r="GD6" s="218" t="s">
        <v>358</v>
      </c>
      <c r="GE6" s="218"/>
    </row>
    <row r="7" spans="2:190" ht="6" customHeight="1" x14ac:dyDescent="0.2">
      <c r="B7" s="203"/>
      <c r="C7" s="203"/>
      <c r="D7" s="203"/>
      <c r="E7" s="11"/>
      <c r="F7" s="12"/>
      <c r="G7" s="11"/>
      <c r="H7" s="12"/>
      <c r="I7" s="11"/>
      <c r="J7" s="12"/>
      <c r="K7" s="11"/>
      <c r="L7" s="12"/>
      <c r="M7" s="11"/>
      <c r="N7" s="12"/>
      <c r="O7" s="11"/>
      <c r="P7" s="12"/>
      <c r="Q7" s="11"/>
      <c r="R7" s="12"/>
      <c r="S7" s="11"/>
      <c r="T7" s="8"/>
      <c r="U7" s="11"/>
      <c r="V7" s="12"/>
      <c r="W7" s="11"/>
      <c r="X7" s="12"/>
      <c r="Y7" s="11"/>
      <c r="Z7" s="12"/>
      <c r="AA7" s="11"/>
      <c r="AB7" s="12"/>
      <c r="AC7" s="11"/>
      <c r="AD7" s="12"/>
      <c r="AE7" s="11"/>
      <c r="AF7" s="12"/>
      <c r="AG7" s="11"/>
      <c r="AH7" s="12"/>
      <c r="AI7" s="11"/>
      <c r="AJ7" s="8"/>
      <c r="AK7" s="11"/>
      <c r="AL7" s="12"/>
      <c r="AM7" s="11"/>
      <c r="AN7" s="12"/>
      <c r="AO7" s="11"/>
      <c r="AP7" s="12"/>
      <c r="AQ7" s="11"/>
      <c r="AR7" s="12"/>
      <c r="AS7" s="11"/>
      <c r="AT7" s="12"/>
      <c r="AU7" s="11"/>
      <c r="AV7" s="12"/>
      <c r="AW7" s="11"/>
      <c r="AX7" s="12"/>
      <c r="AY7" s="11"/>
      <c r="AZ7" s="8"/>
      <c r="BA7" s="11"/>
      <c r="BB7" s="12"/>
      <c r="BC7" s="11"/>
      <c r="BD7" s="12"/>
      <c r="BE7" s="11"/>
      <c r="BF7" s="12"/>
      <c r="BG7" s="11"/>
      <c r="BH7" s="12"/>
      <c r="BI7" s="11"/>
      <c r="BJ7" s="12"/>
      <c r="BK7" s="11"/>
      <c r="BL7" s="12"/>
      <c r="BM7" s="11"/>
      <c r="BN7" s="12"/>
      <c r="BO7" s="11"/>
      <c r="BP7" s="8"/>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8"/>
      <c r="CY7" s="11"/>
      <c r="CZ7" s="12"/>
      <c r="DA7" s="11"/>
      <c r="DB7" s="12"/>
      <c r="DC7" s="11"/>
      <c r="DD7" s="12"/>
      <c r="DE7" s="11"/>
      <c r="DF7" s="12"/>
      <c r="DG7" s="11"/>
      <c r="DH7" s="12"/>
      <c r="DI7" s="11"/>
      <c r="DJ7" s="12"/>
      <c r="DK7" s="11"/>
      <c r="DL7" s="12"/>
      <c r="DM7" s="11"/>
      <c r="DN7" s="12"/>
      <c r="DO7" s="8"/>
      <c r="DP7" s="11"/>
      <c r="DQ7" s="12"/>
      <c r="DR7" s="11"/>
      <c r="DS7" s="12"/>
      <c r="DT7" s="11"/>
      <c r="DU7" s="12"/>
      <c r="DV7" s="11"/>
      <c r="DW7" s="12"/>
      <c r="DX7" s="11"/>
      <c r="DY7" s="12"/>
      <c r="DZ7" s="11"/>
      <c r="EA7" s="12"/>
      <c r="EB7" s="11"/>
      <c r="EC7" s="12"/>
      <c r="ED7" s="11"/>
      <c r="EE7" s="12"/>
      <c r="EF7" s="8"/>
      <c r="EG7" s="11"/>
      <c r="EH7" s="12"/>
      <c r="EI7" s="11"/>
      <c r="EJ7" s="12"/>
      <c r="EK7" s="11"/>
      <c r="EL7" s="12"/>
      <c r="EM7" s="11"/>
      <c r="EN7" s="12"/>
      <c r="EO7" s="11"/>
      <c r="EP7" s="12"/>
      <c r="EQ7" s="11"/>
      <c r="ER7" s="12"/>
      <c r="ES7" s="11"/>
      <c r="ET7" s="12"/>
      <c r="EU7" s="11"/>
      <c r="EV7" s="8"/>
      <c r="EW7" s="11"/>
      <c r="EX7" s="12"/>
      <c r="EY7" s="11"/>
      <c r="EZ7" s="12"/>
      <c r="FA7" s="11"/>
      <c r="FB7" s="12"/>
      <c r="FC7" s="11"/>
      <c r="FD7" s="12"/>
      <c r="FE7" s="11"/>
      <c r="FF7" s="12"/>
      <c r="FG7" s="11"/>
      <c r="FH7" s="12"/>
      <c r="FI7" s="11"/>
      <c r="FJ7" s="12"/>
      <c r="FK7" s="11"/>
      <c r="FL7" s="11"/>
      <c r="FM7" s="8"/>
      <c r="FN7" s="11"/>
      <c r="FO7" s="12"/>
      <c r="FP7" s="11"/>
      <c r="FQ7" s="12"/>
      <c r="FR7" s="11"/>
      <c r="FS7" s="12"/>
      <c r="FT7" s="11"/>
      <c r="FU7" s="12"/>
      <c r="FV7" s="11"/>
      <c r="FW7" s="12"/>
      <c r="FX7" s="11"/>
      <c r="FY7" s="12"/>
      <c r="FZ7" s="11"/>
      <c r="GA7" s="12"/>
      <c r="GB7" s="11"/>
      <c r="GC7" s="13"/>
      <c r="GD7" s="218"/>
      <c r="GE7" s="218"/>
    </row>
    <row r="8" spans="2:190" ht="6" customHeight="1" x14ac:dyDescent="0.2">
      <c r="B8" s="203"/>
      <c r="C8" s="203"/>
      <c r="D8" s="20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218"/>
      <c r="GE8" s="218"/>
    </row>
    <row r="9" spans="2:190" ht="14.25" customHeight="1" x14ac:dyDescent="0.2">
      <c r="B9" s="203"/>
      <c r="C9" s="203"/>
      <c r="D9" s="203"/>
      <c r="E9" s="225" t="s">
        <v>64</v>
      </c>
      <c r="F9" s="226"/>
      <c r="G9" s="225" t="s">
        <v>65</v>
      </c>
      <c r="H9" s="226"/>
      <c r="I9" s="225" t="s">
        <v>66</v>
      </c>
      <c r="J9" s="226"/>
      <c r="K9" s="225" t="s">
        <v>67</v>
      </c>
      <c r="L9" s="226"/>
      <c r="M9" s="225" t="s">
        <v>68</v>
      </c>
      <c r="N9" s="226"/>
      <c r="O9" s="225" t="s">
        <v>69</v>
      </c>
      <c r="P9" s="226"/>
      <c r="Q9" s="225" t="s">
        <v>70</v>
      </c>
      <c r="R9" s="226"/>
      <c r="S9" s="216" t="s">
        <v>9</v>
      </c>
      <c r="T9" s="217"/>
      <c r="U9" s="225" t="s">
        <v>64</v>
      </c>
      <c r="V9" s="226"/>
      <c r="W9" s="225" t="s">
        <v>65</v>
      </c>
      <c r="X9" s="226"/>
      <c r="Y9" s="225" t="s">
        <v>66</v>
      </c>
      <c r="Z9" s="226"/>
      <c r="AA9" s="225" t="s">
        <v>67</v>
      </c>
      <c r="AB9" s="226"/>
      <c r="AC9" s="225" t="s">
        <v>68</v>
      </c>
      <c r="AD9" s="226"/>
      <c r="AE9" s="225" t="s">
        <v>69</v>
      </c>
      <c r="AF9" s="226"/>
      <c r="AG9" s="225" t="s">
        <v>70</v>
      </c>
      <c r="AH9" s="226"/>
      <c r="AI9" s="216" t="s">
        <v>9</v>
      </c>
      <c r="AJ9" s="217"/>
      <c r="AK9" s="225" t="s">
        <v>64</v>
      </c>
      <c r="AL9" s="226"/>
      <c r="AM9" s="225" t="s">
        <v>65</v>
      </c>
      <c r="AN9" s="226"/>
      <c r="AO9" s="225" t="s">
        <v>66</v>
      </c>
      <c r="AP9" s="226"/>
      <c r="AQ9" s="225" t="s">
        <v>71</v>
      </c>
      <c r="AR9" s="226"/>
      <c r="AS9" s="225" t="s">
        <v>68</v>
      </c>
      <c r="AT9" s="226"/>
      <c r="AU9" s="225" t="s">
        <v>69</v>
      </c>
      <c r="AV9" s="226"/>
      <c r="AW9" s="225" t="s">
        <v>70</v>
      </c>
      <c r="AX9" s="226"/>
      <c r="AY9" s="216" t="s">
        <v>9</v>
      </c>
      <c r="AZ9" s="217"/>
      <c r="BA9" s="225" t="s">
        <v>64</v>
      </c>
      <c r="BB9" s="226"/>
      <c r="BC9" s="225" t="s">
        <v>65</v>
      </c>
      <c r="BD9" s="226"/>
      <c r="BE9" s="225" t="s">
        <v>66</v>
      </c>
      <c r="BF9" s="226"/>
      <c r="BG9" s="225" t="s">
        <v>71</v>
      </c>
      <c r="BH9" s="226"/>
      <c r="BI9" s="225" t="s">
        <v>68</v>
      </c>
      <c r="BJ9" s="226"/>
      <c r="BK9" s="225" t="s">
        <v>69</v>
      </c>
      <c r="BL9" s="226"/>
      <c r="BM9" s="225" t="s">
        <v>70</v>
      </c>
      <c r="BN9" s="226"/>
      <c r="BO9" s="14" t="s">
        <v>9</v>
      </c>
      <c r="BP9" s="37"/>
      <c r="BQ9" s="225" t="s">
        <v>64</v>
      </c>
      <c r="BR9" s="226"/>
      <c r="BS9" s="225" t="s">
        <v>65</v>
      </c>
      <c r="BT9" s="226"/>
      <c r="BU9" s="225" t="s">
        <v>66</v>
      </c>
      <c r="BV9" s="226"/>
      <c r="BW9" s="225" t="s">
        <v>71</v>
      </c>
      <c r="BX9" s="226"/>
      <c r="BY9" s="225" t="s">
        <v>68</v>
      </c>
      <c r="BZ9" s="226"/>
      <c r="CA9" s="225" t="s">
        <v>69</v>
      </c>
      <c r="CB9" s="226"/>
      <c r="CC9" s="225" t="s">
        <v>70</v>
      </c>
      <c r="CD9" s="226"/>
      <c r="CE9" s="216" t="s">
        <v>9</v>
      </c>
      <c r="CF9" s="217"/>
      <c r="CG9" s="37"/>
      <c r="CH9" s="225" t="s">
        <v>64</v>
      </c>
      <c r="CI9" s="226"/>
      <c r="CJ9" s="225" t="s">
        <v>65</v>
      </c>
      <c r="CK9" s="226"/>
      <c r="CL9" s="225" t="s">
        <v>66</v>
      </c>
      <c r="CM9" s="226"/>
      <c r="CN9" s="225" t="s">
        <v>71</v>
      </c>
      <c r="CO9" s="226"/>
      <c r="CP9" s="225" t="s">
        <v>68</v>
      </c>
      <c r="CQ9" s="226"/>
      <c r="CR9" s="225" t="s">
        <v>69</v>
      </c>
      <c r="CS9" s="226"/>
      <c r="CT9" s="225" t="s">
        <v>70</v>
      </c>
      <c r="CU9" s="226"/>
      <c r="CV9" s="216" t="s">
        <v>9</v>
      </c>
      <c r="CW9" s="217"/>
      <c r="CX9" s="37"/>
      <c r="CY9" s="225" t="s">
        <v>64</v>
      </c>
      <c r="CZ9" s="226"/>
      <c r="DA9" s="225" t="s">
        <v>65</v>
      </c>
      <c r="DB9" s="226"/>
      <c r="DC9" s="225" t="s">
        <v>66</v>
      </c>
      <c r="DD9" s="226"/>
      <c r="DE9" s="225" t="s">
        <v>71</v>
      </c>
      <c r="DF9" s="226"/>
      <c r="DG9" s="225" t="s">
        <v>68</v>
      </c>
      <c r="DH9" s="226"/>
      <c r="DI9" s="225" t="s">
        <v>69</v>
      </c>
      <c r="DJ9" s="226"/>
      <c r="DK9" s="225" t="s">
        <v>70</v>
      </c>
      <c r="DL9" s="226"/>
      <c r="DM9" s="216" t="s">
        <v>9</v>
      </c>
      <c r="DN9" s="217"/>
      <c r="DO9" s="37"/>
      <c r="DP9" s="225" t="s">
        <v>64</v>
      </c>
      <c r="DQ9" s="226"/>
      <c r="DR9" s="225" t="s">
        <v>65</v>
      </c>
      <c r="DS9" s="226"/>
      <c r="DT9" s="225" t="s">
        <v>66</v>
      </c>
      <c r="DU9" s="226"/>
      <c r="DV9" s="225" t="s">
        <v>71</v>
      </c>
      <c r="DW9" s="226"/>
      <c r="DX9" s="225" t="s">
        <v>68</v>
      </c>
      <c r="DY9" s="226"/>
      <c r="DZ9" s="225" t="s">
        <v>69</v>
      </c>
      <c r="EA9" s="226"/>
      <c r="EB9" s="225" t="s">
        <v>70</v>
      </c>
      <c r="EC9" s="226"/>
      <c r="ED9" s="216" t="s">
        <v>9</v>
      </c>
      <c r="EE9" s="217"/>
      <c r="EF9" s="37"/>
      <c r="EG9" s="225" t="s">
        <v>64</v>
      </c>
      <c r="EH9" s="226"/>
      <c r="EI9" s="225" t="s">
        <v>65</v>
      </c>
      <c r="EJ9" s="226"/>
      <c r="EK9" s="225" t="s">
        <v>66</v>
      </c>
      <c r="EL9" s="226"/>
      <c r="EM9" s="225" t="s">
        <v>71</v>
      </c>
      <c r="EN9" s="226"/>
      <c r="EO9" s="225" t="s">
        <v>68</v>
      </c>
      <c r="EP9" s="226"/>
      <c r="EQ9" s="225" t="s">
        <v>69</v>
      </c>
      <c r="ER9" s="226"/>
      <c r="ES9" s="225" t="s">
        <v>70</v>
      </c>
      <c r="ET9" s="226"/>
      <c r="EU9" s="216" t="s">
        <v>9</v>
      </c>
      <c r="EV9" s="217"/>
      <c r="EW9" s="225" t="s">
        <v>64</v>
      </c>
      <c r="EX9" s="226"/>
      <c r="EY9" s="225" t="s">
        <v>65</v>
      </c>
      <c r="EZ9" s="226"/>
      <c r="FA9" s="225" t="s">
        <v>66</v>
      </c>
      <c r="FB9" s="226"/>
      <c r="FC9" s="225" t="s">
        <v>71</v>
      </c>
      <c r="FD9" s="226"/>
      <c r="FE9" s="225" t="s">
        <v>68</v>
      </c>
      <c r="FF9" s="226"/>
      <c r="FG9" s="225" t="s">
        <v>69</v>
      </c>
      <c r="FH9" s="226"/>
      <c r="FI9" s="225" t="s">
        <v>70</v>
      </c>
      <c r="FJ9" s="226"/>
      <c r="FK9" s="216" t="s">
        <v>9</v>
      </c>
      <c r="FL9" s="217"/>
      <c r="FM9" s="37"/>
      <c r="FN9" s="225" t="s">
        <v>64</v>
      </c>
      <c r="FO9" s="226"/>
      <c r="FP9" s="225" t="s">
        <v>65</v>
      </c>
      <c r="FQ9" s="226"/>
      <c r="FR9" s="225" t="s">
        <v>66</v>
      </c>
      <c r="FS9" s="226"/>
      <c r="FT9" s="225" t="s">
        <v>71</v>
      </c>
      <c r="FU9" s="226"/>
      <c r="FV9" s="225" t="s">
        <v>68</v>
      </c>
      <c r="FW9" s="226"/>
      <c r="FX9" s="225" t="s">
        <v>69</v>
      </c>
      <c r="FY9" s="226"/>
      <c r="FZ9" s="225" t="s">
        <v>70</v>
      </c>
      <c r="GA9" s="226"/>
      <c r="GB9" s="216" t="s">
        <v>9</v>
      </c>
      <c r="GC9" s="217"/>
      <c r="GD9" s="218" t="s">
        <v>10</v>
      </c>
      <c r="GE9" s="218"/>
    </row>
    <row r="10" spans="2:190" ht="6" customHeight="1" x14ac:dyDescent="0.2">
      <c r="B10" s="10"/>
      <c r="C10" s="10"/>
      <c r="D10" s="10"/>
      <c r="E10" s="11"/>
      <c r="F10" s="12"/>
      <c r="G10" s="11"/>
      <c r="H10" s="12"/>
      <c r="I10" s="11"/>
      <c r="J10" s="12"/>
      <c r="K10" s="11"/>
      <c r="L10" s="12"/>
      <c r="M10" s="11"/>
      <c r="N10" s="12"/>
      <c r="O10" s="11"/>
      <c r="P10" s="12"/>
      <c r="Q10" s="11"/>
      <c r="R10" s="12"/>
      <c r="S10" s="11"/>
      <c r="T10" s="8"/>
      <c r="U10" s="11"/>
      <c r="V10" s="12"/>
      <c r="W10" s="11"/>
      <c r="X10" s="12"/>
      <c r="Y10" s="11"/>
      <c r="Z10" s="12"/>
      <c r="AA10" s="11"/>
      <c r="AB10" s="12"/>
      <c r="AC10" s="11"/>
      <c r="AD10" s="12"/>
      <c r="AE10" s="11"/>
      <c r="AF10" s="12"/>
      <c r="AG10" s="11"/>
      <c r="AH10" s="12"/>
      <c r="AI10" s="11"/>
      <c r="AJ10" s="8"/>
      <c r="AK10" s="11"/>
      <c r="AL10" s="12"/>
      <c r="AM10" s="11"/>
      <c r="AN10" s="12"/>
      <c r="AO10" s="11"/>
      <c r="AP10" s="12"/>
      <c r="AQ10" s="11"/>
      <c r="AR10" s="12"/>
      <c r="AS10" s="11"/>
      <c r="AT10" s="12"/>
      <c r="AU10" s="11"/>
      <c r="AV10" s="12"/>
      <c r="AW10" s="11"/>
      <c r="AX10" s="12"/>
      <c r="AY10" s="11"/>
      <c r="AZ10" s="8"/>
      <c r="BA10" s="11"/>
      <c r="BB10" s="12"/>
      <c r="BC10" s="11"/>
      <c r="BD10" s="12"/>
      <c r="BE10" s="11"/>
      <c r="BF10" s="12"/>
      <c r="BG10" s="11"/>
      <c r="BH10" s="12"/>
      <c r="BI10" s="11"/>
      <c r="BJ10" s="12"/>
      <c r="BK10" s="11"/>
      <c r="BL10" s="12"/>
      <c r="BM10" s="11"/>
      <c r="BN10" s="12"/>
      <c r="BO10" s="11"/>
      <c r="BP10" s="8"/>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8"/>
      <c r="CY10" s="11"/>
      <c r="CZ10" s="12"/>
      <c r="DA10" s="11"/>
      <c r="DB10" s="12"/>
      <c r="DC10" s="11"/>
      <c r="DD10" s="12"/>
      <c r="DE10" s="11"/>
      <c r="DF10" s="12"/>
      <c r="DG10" s="11"/>
      <c r="DH10" s="12"/>
      <c r="DI10" s="11"/>
      <c r="DJ10" s="12"/>
      <c r="DK10" s="11"/>
      <c r="DL10" s="12"/>
      <c r="DM10" s="11"/>
      <c r="DN10" s="12"/>
      <c r="DO10" s="8"/>
      <c r="DP10" s="11"/>
      <c r="DQ10" s="12"/>
      <c r="DR10" s="11"/>
      <c r="DS10" s="12"/>
      <c r="DT10" s="11"/>
      <c r="DU10" s="12"/>
      <c r="DV10" s="11"/>
      <c r="DW10" s="12"/>
      <c r="DX10" s="11"/>
      <c r="DY10" s="12"/>
      <c r="DZ10" s="11"/>
      <c r="EA10" s="12"/>
      <c r="EB10" s="11"/>
      <c r="EC10" s="12"/>
      <c r="ED10" s="11"/>
      <c r="EE10" s="12"/>
      <c r="EF10" s="8"/>
      <c r="EG10" s="11"/>
      <c r="EH10" s="12"/>
      <c r="EI10" s="11"/>
      <c r="EJ10" s="12"/>
      <c r="EK10" s="11"/>
      <c r="EL10" s="12"/>
      <c r="EM10" s="11"/>
      <c r="EN10" s="12"/>
      <c r="EO10" s="11"/>
      <c r="EP10" s="12"/>
      <c r="EQ10" s="11"/>
      <c r="ER10" s="12"/>
      <c r="ES10" s="11"/>
      <c r="ET10" s="12"/>
      <c r="EU10" s="11"/>
      <c r="EV10" s="8"/>
      <c r="EW10" s="11"/>
      <c r="EX10" s="12"/>
      <c r="EY10" s="11"/>
      <c r="EZ10" s="12"/>
      <c r="FA10" s="11"/>
      <c r="FB10" s="12"/>
      <c r="FC10" s="11"/>
      <c r="FD10" s="12"/>
      <c r="FE10" s="11"/>
      <c r="FF10" s="12"/>
      <c r="FG10" s="11"/>
      <c r="FH10" s="12"/>
      <c r="FI10" s="11"/>
      <c r="FJ10" s="12"/>
      <c r="FK10" s="11"/>
      <c r="FL10" s="11"/>
      <c r="FM10" s="8"/>
      <c r="FN10" s="11"/>
      <c r="FO10" s="12"/>
      <c r="FP10" s="11"/>
      <c r="FQ10" s="12"/>
      <c r="FR10" s="11"/>
      <c r="FS10" s="12"/>
      <c r="FT10" s="11"/>
      <c r="FU10" s="12"/>
      <c r="FV10" s="11"/>
      <c r="FW10" s="12"/>
      <c r="FX10" s="11"/>
      <c r="FY10" s="12"/>
      <c r="FZ10" s="11"/>
      <c r="GA10" s="12"/>
      <c r="GB10" s="11"/>
      <c r="GC10" s="11"/>
      <c r="GD10" s="10"/>
      <c r="GE10" s="10"/>
    </row>
    <row r="11" spans="2:190"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8"/>
      <c r="CY11" s="13"/>
      <c r="CZ11" s="8"/>
      <c r="DA11" s="13"/>
      <c r="DB11" s="8"/>
      <c r="DC11" s="13"/>
      <c r="DD11" s="8"/>
      <c r="DE11" s="13"/>
      <c r="DF11" s="8"/>
      <c r="DG11" s="13"/>
      <c r="DH11" s="8"/>
      <c r="DI11" s="13"/>
      <c r="DJ11" s="8"/>
      <c r="DK11" s="13"/>
      <c r="DL11" s="8"/>
      <c r="DM11" s="13"/>
      <c r="DN11" s="8"/>
      <c r="DO11" s="8"/>
      <c r="DP11" s="13"/>
      <c r="DQ11" s="8"/>
      <c r="DR11" s="13"/>
      <c r="DS11" s="8"/>
      <c r="DT11" s="13"/>
      <c r="DU11" s="8"/>
      <c r="DV11" s="13"/>
      <c r="DW11" s="8"/>
      <c r="DX11" s="13"/>
      <c r="DY11" s="8"/>
      <c r="DZ11" s="13"/>
      <c r="EA11" s="8"/>
      <c r="EB11" s="13"/>
      <c r="EC11" s="8"/>
      <c r="ED11" s="13"/>
      <c r="EE11" s="8"/>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13"/>
      <c r="FM11" s="8"/>
      <c r="FN11" s="13"/>
      <c r="FO11" s="8"/>
      <c r="FP11" s="13"/>
      <c r="FQ11" s="8"/>
      <c r="FR11" s="13"/>
      <c r="FS11" s="8"/>
      <c r="FT11" s="13"/>
      <c r="FU11" s="8"/>
      <c r="FV11" s="13"/>
      <c r="FW11" s="8"/>
      <c r="FX11" s="13"/>
      <c r="FY11" s="8"/>
      <c r="FZ11" s="13"/>
      <c r="GA11" s="8"/>
      <c r="GB11" s="13"/>
      <c r="GC11" s="13"/>
      <c r="GD11" s="48"/>
      <c r="GE11" s="48"/>
    </row>
    <row r="12" spans="2:190" ht="13.95" customHeight="1" x14ac:dyDescent="0.2">
      <c r="B12" s="14">
        <v>1</v>
      </c>
      <c r="C12" s="48"/>
      <c r="D12" s="15" t="s">
        <v>11</v>
      </c>
      <c r="E12" s="16">
        <v>138941</v>
      </c>
      <c r="F12" s="16"/>
      <c r="G12" s="16">
        <v>136327</v>
      </c>
      <c r="H12" s="16"/>
      <c r="I12" s="16">
        <v>136347</v>
      </c>
      <c r="J12" s="16"/>
      <c r="K12" s="16">
        <v>133620</v>
      </c>
      <c r="L12" s="16"/>
      <c r="M12" s="16">
        <v>136873</v>
      </c>
      <c r="N12" s="16"/>
      <c r="O12" s="16">
        <v>92492</v>
      </c>
      <c r="P12" s="16"/>
      <c r="Q12" s="16">
        <v>110929</v>
      </c>
      <c r="R12" s="16"/>
      <c r="S12" s="16">
        <v>885529</v>
      </c>
      <c r="T12" s="16"/>
      <c r="U12" s="16">
        <v>144391</v>
      </c>
      <c r="V12" s="16"/>
      <c r="W12" s="16">
        <v>150066</v>
      </c>
      <c r="X12" s="16"/>
      <c r="Y12" s="16">
        <v>144294</v>
      </c>
      <c r="Z12" s="16"/>
      <c r="AA12" s="16">
        <v>141571</v>
      </c>
      <c r="AB12" s="16"/>
      <c r="AC12" s="16">
        <v>138814</v>
      </c>
      <c r="AD12" s="16"/>
      <c r="AE12" s="16">
        <v>96141</v>
      </c>
      <c r="AF12" s="16"/>
      <c r="AG12" s="16">
        <v>117625</v>
      </c>
      <c r="AH12" s="16"/>
      <c r="AI12" s="16">
        <v>932902</v>
      </c>
      <c r="AJ12" s="16"/>
      <c r="AK12" s="16">
        <v>150199</v>
      </c>
      <c r="AL12" s="16"/>
      <c r="AM12" s="16">
        <v>150356</v>
      </c>
      <c r="AN12" s="16"/>
      <c r="AO12" s="16">
        <v>153345</v>
      </c>
      <c r="AP12" s="16"/>
      <c r="AQ12" s="16">
        <v>144892</v>
      </c>
      <c r="AR12" s="16"/>
      <c r="AS12" s="16">
        <v>141986</v>
      </c>
      <c r="AT12" s="16"/>
      <c r="AU12" s="16">
        <v>99776</v>
      </c>
      <c r="AV12" s="16"/>
      <c r="AW12" s="16">
        <v>117572</v>
      </c>
      <c r="AX12" s="16"/>
      <c r="AY12" s="16">
        <v>958126</v>
      </c>
      <c r="AZ12" s="17"/>
      <c r="BA12" s="16">
        <v>147528</v>
      </c>
      <c r="BB12" s="16"/>
      <c r="BC12" s="16">
        <v>156454</v>
      </c>
      <c r="BD12" s="16"/>
      <c r="BE12" s="16">
        <v>153552</v>
      </c>
      <c r="BF12" s="16"/>
      <c r="BG12" s="16">
        <v>153840</v>
      </c>
      <c r="BH12" s="16"/>
      <c r="BI12" s="16">
        <v>151010</v>
      </c>
      <c r="BJ12" s="16"/>
      <c r="BK12" s="16">
        <v>105400</v>
      </c>
      <c r="BL12" s="16"/>
      <c r="BM12" s="16">
        <v>119100</v>
      </c>
      <c r="BN12" s="16"/>
      <c r="BO12" s="16">
        <v>986884</v>
      </c>
      <c r="BP12" s="17"/>
      <c r="BQ12" s="16">
        <v>150669</v>
      </c>
      <c r="BR12" s="16"/>
      <c r="BS12" s="16">
        <v>154008</v>
      </c>
      <c r="BT12" s="16"/>
      <c r="BU12" s="16">
        <v>160379</v>
      </c>
      <c r="BV12" s="16"/>
      <c r="BW12" s="16">
        <v>157407</v>
      </c>
      <c r="BX12" s="16"/>
      <c r="BY12" s="16">
        <v>151388</v>
      </c>
      <c r="BZ12" s="16"/>
      <c r="CA12" s="16">
        <v>105989</v>
      </c>
      <c r="CB12" s="16"/>
      <c r="CC12" s="16">
        <v>125243</v>
      </c>
      <c r="CD12" s="16"/>
      <c r="CE12" s="16">
        <v>1005083</v>
      </c>
      <c r="CF12" s="17"/>
      <c r="CG12" s="17"/>
      <c r="CH12" s="16">
        <v>156080</v>
      </c>
      <c r="CI12" s="16"/>
      <c r="CJ12" s="16">
        <v>158959</v>
      </c>
      <c r="CK12" s="16"/>
      <c r="CL12" s="16">
        <v>159042</v>
      </c>
      <c r="CM12" s="16"/>
      <c r="CN12" s="16">
        <v>162155</v>
      </c>
      <c r="CO12" s="16"/>
      <c r="CP12" s="16">
        <v>159739</v>
      </c>
      <c r="CQ12" s="16"/>
      <c r="CR12" s="16">
        <v>112068</v>
      </c>
      <c r="CS12" s="16"/>
      <c r="CT12" s="16">
        <v>133848</v>
      </c>
      <c r="CU12" s="16"/>
      <c r="CV12" s="16">
        <v>1041891</v>
      </c>
      <c r="CW12" s="17"/>
      <c r="CX12" s="17"/>
      <c r="CY12" s="16">
        <v>163885</v>
      </c>
      <c r="CZ12" s="16"/>
      <c r="DA12" s="16">
        <v>160766</v>
      </c>
      <c r="DB12" s="16"/>
      <c r="DC12" s="16">
        <v>160696</v>
      </c>
      <c r="DD12" s="16"/>
      <c r="DE12" s="16">
        <v>157690</v>
      </c>
      <c r="DF12" s="16"/>
      <c r="DG12" s="16">
        <v>161553</v>
      </c>
      <c r="DH12" s="16"/>
      <c r="DI12" s="16">
        <v>112626</v>
      </c>
      <c r="DJ12" s="16"/>
      <c r="DK12" s="16">
        <v>135473</v>
      </c>
      <c r="DL12" s="16"/>
      <c r="DM12" s="16">
        <v>1052689</v>
      </c>
      <c r="DN12" s="17"/>
      <c r="DO12" s="17"/>
      <c r="DP12" s="16">
        <v>162970</v>
      </c>
      <c r="DQ12" s="16"/>
      <c r="DR12" s="16">
        <v>169344</v>
      </c>
      <c r="DS12" s="16"/>
      <c r="DT12" s="16">
        <v>169295</v>
      </c>
      <c r="DU12" s="16"/>
      <c r="DV12" s="16">
        <v>163043</v>
      </c>
      <c r="DW12" s="16"/>
      <c r="DX12" s="16">
        <v>156797</v>
      </c>
      <c r="DY12" s="16"/>
      <c r="DZ12" s="16">
        <v>116075</v>
      </c>
      <c r="EA12" s="16"/>
      <c r="EB12" s="16">
        <v>136005</v>
      </c>
      <c r="EC12" s="16"/>
      <c r="ED12" s="16">
        <v>1073529</v>
      </c>
      <c r="EE12" s="17"/>
      <c r="EF12" s="17"/>
      <c r="EG12" s="16">
        <v>166343</v>
      </c>
      <c r="EH12" s="16"/>
      <c r="EI12" s="16">
        <v>169622</v>
      </c>
      <c r="EJ12" s="16"/>
      <c r="EK12" s="16">
        <v>166732</v>
      </c>
      <c r="EL12" s="16"/>
      <c r="EM12" s="16">
        <v>167180</v>
      </c>
      <c r="EN12" s="16"/>
      <c r="EO12" s="16">
        <v>158104</v>
      </c>
      <c r="EP12" s="16"/>
      <c r="EQ12" s="16">
        <v>116224</v>
      </c>
      <c r="ER12" s="16"/>
      <c r="ES12" s="16">
        <v>131897</v>
      </c>
      <c r="ET12" s="16"/>
      <c r="EU12" s="16">
        <v>1076102</v>
      </c>
      <c r="EV12" s="17"/>
      <c r="EW12" s="16">
        <v>160049</v>
      </c>
      <c r="EX12" s="16"/>
      <c r="EY12" s="16">
        <v>170246</v>
      </c>
      <c r="EZ12" s="16"/>
      <c r="FA12" s="16">
        <v>170560</v>
      </c>
      <c r="FB12" s="16"/>
      <c r="FC12" s="16">
        <v>164314</v>
      </c>
      <c r="FD12" s="16"/>
      <c r="FE12" s="16">
        <v>164671</v>
      </c>
      <c r="FF12" s="16"/>
      <c r="FG12" s="16">
        <v>121040</v>
      </c>
      <c r="FH12" s="16"/>
      <c r="FI12" s="16">
        <v>134510</v>
      </c>
      <c r="FJ12" s="16"/>
      <c r="FK12" s="16">
        <v>1085390</v>
      </c>
      <c r="FL12" s="16"/>
      <c r="FM12" s="17"/>
      <c r="FN12" s="16">
        <v>173845</v>
      </c>
      <c r="FO12" s="16"/>
      <c r="FP12" s="16">
        <v>177397</v>
      </c>
      <c r="FQ12" s="16"/>
      <c r="FR12" s="16">
        <v>184885</v>
      </c>
      <c r="FS12" s="16"/>
      <c r="FT12" s="16">
        <v>182087</v>
      </c>
      <c r="FU12" s="16"/>
      <c r="FV12" s="16">
        <v>175282</v>
      </c>
      <c r="FW12" s="16"/>
      <c r="FX12" s="16">
        <v>131358</v>
      </c>
      <c r="FY12" s="16"/>
      <c r="FZ12" s="16">
        <v>155595</v>
      </c>
      <c r="GA12" s="16"/>
      <c r="GB12" s="16">
        <v>1180449</v>
      </c>
      <c r="GC12" s="13"/>
      <c r="GD12" s="48"/>
      <c r="GE12" s="24" t="s">
        <v>12</v>
      </c>
    </row>
    <row r="13" spans="2:190"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8"/>
      <c r="CY13" s="13"/>
      <c r="CZ13" s="8"/>
      <c r="DA13" s="13"/>
      <c r="DB13" s="8"/>
      <c r="DC13" s="13"/>
      <c r="DD13" s="8"/>
      <c r="DE13" s="13"/>
      <c r="DF13" s="8"/>
      <c r="DG13" s="13"/>
      <c r="DH13" s="8"/>
      <c r="DI13" s="13"/>
      <c r="DJ13" s="8"/>
      <c r="DK13" s="13"/>
      <c r="DL13" s="8"/>
      <c r="DM13" s="13"/>
      <c r="DN13" s="8"/>
      <c r="DO13" s="8"/>
      <c r="DP13" s="13"/>
      <c r="DQ13" s="8"/>
      <c r="DR13" s="13"/>
      <c r="DS13" s="8"/>
      <c r="DT13" s="13"/>
      <c r="DU13" s="8"/>
      <c r="DV13" s="13"/>
      <c r="DW13" s="8"/>
      <c r="DX13" s="13"/>
      <c r="DY13" s="8"/>
      <c r="DZ13" s="13"/>
      <c r="EA13" s="8"/>
      <c r="EB13" s="13"/>
      <c r="EC13" s="8"/>
      <c r="ED13" s="13"/>
      <c r="EE13" s="8"/>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13"/>
      <c r="FM13" s="8"/>
      <c r="FN13" s="13"/>
      <c r="FO13" s="8"/>
      <c r="FP13" s="13"/>
      <c r="FQ13" s="8"/>
      <c r="FR13" s="13"/>
      <c r="FS13" s="8"/>
      <c r="FT13" s="13"/>
      <c r="FU13" s="8"/>
      <c r="FV13" s="13"/>
      <c r="FW13" s="8"/>
      <c r="FX13" s="13"/>
      <c r="FY13" s="8"/>
      <c r="FZ13" s="13"/>
      <c r="GA13" s="8"/>
      <c r="GB13" s="13"/>
      <c r="GC13" s="13"/>
      <c r="GD13" s="48"/>
      <c r="GE13" s="20"/>
    </row>
    <row r="14" spans="2:190" ht="4.2"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1"/>
      <c r="CY14" s="23"/>
      <c r="CZ14" s="21"/>
      <c r="DA14" s="23"/>
      <c r="DB14" s="21"/>
      <c r="DC14" s="23"/>
      <c r="DD14" s="21"/>
      <c r="DE14" s="23"/>
      <c r="DF14" s="21"/>
      <c r="DG14" s="23"/>
      <c r="DH14" s="21"/>
      <c r="DI14" s="23"/>
      <c r="DJ14" s="21"/>
      <c r="DK14" s="23"/>
      <c r="DL14" s="21"/>
      <c r="DM14" s="23"/>
      <c r="DN14" s="21"/>
      <c r="DO14" s="21"/>
      <c r="DP14" s="23"/>
      <c r="DQ14" s="21"/>
      <c r="DR14" s="23"/>
      <c r="DS14" s="21"/>
      <c r="DT14" s="23"/>
      <c r="DU14" s="21"/>
      <c r="DV14" s="23"/>
      <c r="DW14" s="21"/>
      <c r="DX14" s="23"/>
      <c r="DY14" s="21"/>
      <c r="DZ14" s="23"/>
      <c r="EA14" s="21"/>
      <c r="EB14" s="23"/>
      <c r="EC14" s="21"/>
      <c r="ED14" s="23"/>
      <c r="EE14" s="21"/>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3"/>
      <c r="FM14" s="21"/>
      <c r="FN14" s="23"/>
      <c r="FO14" s="21"/>
      <c r="FP14" s="23"/>
      <c r="FQ14" s="21"/>
      <c r="FR14" s="23"/>
      <c r="FS14" s="21"/>
      <c r="FT14" s="23"/>
      <c r="FU14" s="21"/>
      <c r="FV14" s="23"/>
      <c r="FW14" s="21"/>
      <c r="FX14" s="23"/>
      <c r="FY14" s="21"/>
      <c r="FZ14" s="23"/>
      <c r="GA14" s="21"/>
      <c r="GB14" s="23"/>
      <c r="GC14" s="23"/>
      <c r="GD14" s="22"/>
      <c r="GE14" s="20"/>
    </row>
    <row r="15" spans="2:190" ht="10.199999999999999" customHeight="1" x14ac:dyDescent="0.2">
      <c r="B15" s="14">
        <v>2</v>
      </c>
      <c r="C15" s="13"/>
      <c r="D15" s="18" t="s">
        <v>13</v>
      </c>
      <c r="E15" s="16">
        <v>133234</v>
      </c>
      <c r="F15" s="16"/>
      <c r="G15" s="16">
        <v>131200</v>
      </c>
      <c r="H15" s="16"/>
      <c r="I15" s="16">
        <v>131373</v>
      </c>
      <c r="J15" s="16"/>
      <c r="K15" s="16">
        <v>128405</v>
      </c>
      <c r="L15" s="16"/>
      <c r="M15" s="16">
        <v>131528</v>
      </c>
      <c r="N15" s="16"/>
      <c r="O15" s="16">
        <v>89674</v>
      </c>
      <c r="P15" s="16"/>
      <c r="Q15" s="16">
        <v>106918</v>
      </c>
      <c r="R15" s="16"/>
      <c r="S15" s="16">
        <v>852332</v>
      </c>
      <c r="T15" s="21"/>
      <c r="U15" s="16">
        <v>139835</v>
      </c>
      <c r="V15" s="16"/>
      <c r="W15" s="16">
        <v>145465</v>
      </c>
      <c r="X15" s="16"/>
      <c r="Y15" s="16">
        <v>139754</v>
      </c>
      <c r="Z15" s="16"/>
      <c r="AA15" s="16">
        <v>137519</v>
      </c>
      <c r="AB15" s="16"/>
      <c r="AC15" s="16">
        <v>135028</v>
      </c>
      <c r="AD15" s="16"/>
      <c r="AE15" s="16">
        <v>93958</v>
      </c>
      <c r="AF15" s="16"/>
      <c r="AG15" s="16">
        <v>116123</v>
      </c>
      <c r="AH15" s="16"/>
      <c r="AI15" s="16">
        <v>907682</v>
      </c>
      <c r="AJ15" s="21"/>
      <c r="AK15" s="16">
        <v>146346</v>
      </c>
      <c r="AL15" s="16"/>
      <c r="AM15" s="16">
        <v>146968</v>
      </c>
      <c r="AN15" s="16"/>
      <c r="AO15" s="16">
        <v>149712</v>
      </c>
      <c r="AP15" s="16"/>
      <c r="AQ15" s="16">
        <v>141226</v>
      </c>
      <c r="AR15" s="16"/>
      <c r="AS15" s="16">
        <v>137827</v>
      </c>
      <c r="AT15" s="16"/>
      <c r="AU15" s="16">
        <v>96272</v>
      </c>
      <c r="AV15" s="16"/>
      <c r="AW15" s="16">
        <v>113267</v>
      </c>
      <c r="AX15" s="16"/>
      <c r="AY15" s="16">
        <v>931618</v>
      </c>
      <c r="AZ15" s="21"/>
      <c r="BA15" s="16">
        <v>141403</v>
      </c>
      <c r="BB15" s="16"/>
      <c r="BC15" s="16">
        <v>150099</v>
      </c>
      <c r="BD15" s="16"/>
      <c r="BE15" s="16">
        <v>147634</v>
      </c>
      <c r="BF15" s="16"/>
      <c r="BG15" s="16">
        <v>147667</v>
      </c>
      <c r="BH15" s="16"/>
      <c r="BI15" s="16">
        <v>145152</v>
      </c>
      <c r="BJ15" s="16"/>
      <c r="BK15" s="16">
        <v>101804</v>
      </c>
      <c r="BL15" s="16"/>
      <c r="BM15" s="16">
        <v>114686</v>
      </c>
      <c r="BN15" s="16"/>
      <c r="BO15" s="16">
        <v>948445</v>
      </c>
      <c r="BP15" s="21"/>
      <c r="BQ15" s="16">
        <v>144527</v>
      </c>
      <c r="BR15" s="16"/>
      <c r="BS15" s="16">
        <v>147401</v>
      </c>
      <c r="BT15" s="16"/>
      <c r="BU15" s="16">
        <v>153568</v>
      </c>
      <c r="BV15" s="16"/>
      <c r="BW15" s="16">
        <v>150728</v>
      </c>
      <c r="BX15" s="16"/>
      <c r="BY15" s="16">
        <v>145303</v>
      </c>
      <c r="BZ15" s="16"/>
      <c r="CA15" s="16">
        <v>102886</v>
      </c>
      <c r="CB15" s="16"/>
      <c r="CC15" s="16">
        <v>120144</v>
      </c>
      <c r="CD15" s="16"/>
      <c r="CE15" s="16">
        <v>964557</v>
      </c>
      <c r="CF15" s="21"/>
      <c r="CG15" s="21"/>
      <c r="CH15" s="16">
        <v>148595</v>
      </c>
      <c r="CI15" s="16"/>
      <c r="CJ15" s="16">
        <v>151673</v>
      </c>
      <c r="CK15" s="16"/>
      <c r="CL15" s="16">
        <v>151711</v>
      </c>
      <c r="CM15" s="16"/>
      <c r="CN15" s="16">
        <v>155521</v>
      </c>
      <c r="CO15" s="16"/>
      <c r="CP15" s="16">
        <v>153066</v>
      </c>
      <c r="CQ15" s="16"/>
      <c r="CR15" s="16">
        <v>108210</v>
      </c>
      <c r="CS15" s="16"/>
      <c r="CT15" s="16">
        <v>129337</v>
      </c>
      <c r="CU15" s="16"/>
      <c r="CV15" s="16">
        <v>998113</v>
      </c>
      <c r="CW15" s="21"/>
      <c r="CX15" s="21"/>
      <c r="CY15" s="16">
        <v>157755</v>
      </c>
      <c r="CZ15" s="16"/>
      <c r="DA15" s="16">
        <v>155187</v>
      </c>
      <c r="DB15" s="16"/>
      <c r="DC15" s="16">
        <v>154891</v>
      </c>
      <c r="DD15" s="16"/>
      <c r="DE15" s="16">
        <v>152072</v>
      </c>
      <c r="DF15" s="16"/>
      <c r="DG15" s="16">
        <v>155687</v>
      </c>
      <c r="DH15" s="16"/>
      <c r="DI15" s="16">
        <v>109509</v>
      </c>
      <c r="DJ15" s="16"/>
      <c r="DK15" s="16">
        <v>130791</v>
      </c>
      <c r="DL15" s="16"/>
      <c r="DM15" s="16">
        <v>1015892</v>
      </c>
      <c r="DN15" s="21"/>
      <c r="DO15" s="21"/>
      <c r="DP15" s="16">
        <v>143061</v>
      </c>
      <c r="DQ15" s="16"/>
      <c r="DR15" s="16">
        <v>149034</v>
      </c>
      <c r="DS15" s="16"/>
      <c r="DT15" s="16">
        <v>148805</v>
      </c>
      <c r="DU15" s="16"/>
      <c r="DV15" s="16">
        <v>143265</v>
      </c>
      <c r="DW15" s="16"/>
      <c r="DX15" s="16">
        <v>139021</v>
      </c>
      <c r="DY15" s="16"/>
      <c r="DZ15" s="16">
        <v>101585</v>
      </c>
      <c r="EA15" s="16"/>
      <c r="EB15" s="16">
        <v>119853</v>
      </c>
      <c r="EC15" s="16"/>
      <c r="ED15" s="16">
        <v>944624</v>
      </c>
      <c r="EE15" s="21"/>
      <c r="EF15" s="21"/>
      <c r="EG15" s="16">
        <v>148484</v>
      </c>
      <c r="EH15" s="16"/>
      <c r="EI15" s="16">
        <v>151744</v>
      </c>
      <c r="EJ15" s="16"/>
      <c r="EK15" s="16">
        <v>148239</v>
      </c>
      <c r="EL15" s="16"/>
      <c r="EM15" s="16">
        <v>148868</v>
      </c>
      <c r="EN15" s="16"/>
      <c r="EO15" s="16">
        <v>141005</v>
      </c>
      <c r="EP15" s="16"/>
      <c r="EQ15" s="16">
        <v>104653</v>
      </c>
      <c r="ER15" s="16"/>
      <c r="ES15" s="16">
        <v>119172</v>
      </c>
      <c r="ET15" s="16"/>
      <c r="EU15" s="16">
        <v>962165</v>
      </c>
      <c r="EV15" s="21"/>
      <c r="EW15" s="16">
        <v>144188</v>
      </c>
      <c r="EX15" s="16"/>
      <c r="EY15" s="16">
        <v>154034</v>
      </c>
      <c r="EZ15" s="16"/>
      <c r="FA15" s="16">
        <v>154614</v>
      </c>
      <c r="FB15" s="16"/>
      <c r="FC15" s="16">
        <v>148272</v>
      </c>
      <c r="FD15" s="16"/>
      <c r="FE15" s="16">
        <v>149111</v>
      </c>
      <c r="FF15" s="16"/>
      <c r="FG15" s="16">
        <v>111124</v>
      </c>
      <c r="FH15" s="16"/>
      <c r="FI15" s="16">
        <v>122222</v>
      </c>
      <c r="FJ15" s="16"/>
      <c r="FK15" s="16">
        <v>983565</v>
      </c>
      <c r="FL15" s="16"/>
      <c r="FM15" s="21"/>
      <c r="FN15" s="16">
        <v>145478</v>
      </c>
      <c r="FO15" s="16"/>
      <c r="FP15" s="16">
        <v>149106</v>
      </c>
      <c r="FQ15" s="16"/>
      <c r="FR15" s="16">
        <v>155483</v>
      </c>
      <c r="FS15" s="16"/>
      <c r="FT15" s="16">
        <v>153371</v>
      </c>
      <c r="FU15" s="16"/>
      <c r="FV15" s="16">
        <v>147133</v>
      </c>
      <c r="FW15" s="16"/>
      <c r="FX15" s="16">
        <v>109825</v>
      </c>
      <c r="FY15" s="16"/>
      <c r="FZ15" s="16">
        <v>129460</v>
      </c>
      <c r="GA15" s="16"/>
      <c r="GB15" s="16">
        <v>989856</v>
      </c>
      <c r="GC15" s="16"/>
      <c r="GD15" s="22"/>
      <c r="GE15" s="24" t="s">
        <v>273</v>
      </c>
      <c r="GG15" s="38"/>
      <c r="GH15" s="39"/>
    </row>
    <row r="16" spans="2:190" ht="4.2" customHeight="1" x14ac:dyDescent="0.2">
      <c r="B16" s="25"/>
      <c r="C16" s="25"/>
      <c r="D16" s="26"/>
      <c r="E16" s="27"/>
      <c r="F16" s="28"/>
      <c r="G16" s="27"/>
      <c r="H16" s="28"/>
      <c r="I16" s="27"/>
      <c r="J16" s="28"/>
      <c r="K16" s="27"/>
      <c r="L16" s="28"/>
      <c r="M16" s="27"/>
      <c r="N16" s="28"/>
      <c r="O16" s="27"/>
      <c r="P16" s="28"/>
      <c r="Q16" s="27"/>
      <c r="R16" s="28"/>
      <c r="S16" s="27"/>
      <c r="T16" s="21"/>
      <c r="U16" s="27"/>
      <c r="V16" s="28"/>
      <c r="W16" s="27"/>
      <c r="X16" s="28"/>
      <c r="Y16" s="27"/>
      <c r="Z16" s="28"/>
      <c r="AA16" s="27"/>
      <c r="AB16" s="28"/>
      <c r="AC16" s="27"/>
      <c r="AD16" s="28"/>
      <c r="AE16" s="27"/>
      <c r="AF16" s="28"/>
      <c r="AG16" s="27"/>
      <c r="AH16" s="28"/>
      <c r="AI16" s="27"/>
      <c r="AJ16" s="21"/>
      <c r="AK16" s="27"/>
      <c r="AL16" s="28"/>
      <c r="AM16" s="27"/>
      <c r="AN16" s="28"/>
      <c r="AO16" s="27"/>
      <c r="AP16" s="28"/>
      <c r="AQ16" s="27"/>
      <c r="AR16" s="28"/>
      <c r="AS16" s="27"/>
      <c r="AT16" s="28"/>
      <c r="AU16" s="27"/>
      <c r="AV16" s="28"/>
      <c r="AW16" s="27"/>
      <c r="AX16" s="28"/>
      <c r="AY16" s="27"/>
      <c r="AZ16" s="21"/>
      <c r="BA16" s="27"/>
      <c r="BB16" s="28"/>
      <c r="BC16" s="27"/>
      <c r="BD16" s="28"/>
      <c r="BE16" s="27"/>
      <c r="BF16" s="28"/>
      <c r="BG16" s="27"/>
      <c r="BH16" s="28"/>
      <c r="BI16" s="27"/>
      <c r="BJ16" s="28"/>
      <c r="BK16" s="27"/>
      <c r="BL16" s="28"/>
      <c r="BM16" s="27"/>
      <c r="BN16" s="28"/>
      <c r="BO16" s="27"/>
      <c r="BP16" s="21"/>
      <c r="BQ16" s="27"/>
      <c r="BR16" s="28"/>
      <c r="BS16" s="27"/>
      <c r="BT16" s="28"/>
      <c r="BU16" s="27"/>
      <c r="BV16" s="28"/>
      <c r="BW16" s="27"/>
      <c r="BX16" s="28"/>
      <c r="BY16" s="27"/>
      <c r="BZ16" s="28"/>
      <c r="CA16" s="27"/>
      <c r="CB16" s="28"/>
      <c r="CC16" s="27"/>
      <c r="CD16" s="28"/>
      <c r="CE16" s="27"/>
      <c r="CF16" s="28"/>
      <c r="CG16" s="21"/>
      <c r="CH16" s="27"/>
      <c r="CI16" s="28"/>
      <c r="CJ16" s="27"/>
      <c r="CK16" s="28"/>
      <c r="CL16" s="27"/>
      <c r="CM16" s="28"/>
      <c r="CN16" s="27"/>
      <c r="CO16" s="28"/>
      <c r="CP16" s="27"/>
      <c r="CQ16" s="28"/>
      <c r="CR16" s="27"/>
      <c r="CS16" s="28"/>
      <c r="CT16" s="27"/>
      <c r="CU16" s="28"/>
      <c r="CV16" s="27"/>
      <c r="CW16" s="28"/>
      <c r="CX16" s="21"/>
      <c r="CY16" s="27"/>
      <c r="CZ16" s="28"/>
      <c r="DA16" s="27"/>
      <c r="DB16" s="28"/>
      <c r="DC16" s="27"/>
      <c r="DD16" s="28"/>
      <c r="DE16" s="27"/>
      <c r="DF16" s="28"/>
      <c r="DG16" s="27"/>
      <c r="DH16" s="28"/>
      <c r="DI16" s="27"/>
      <c r="DJ16" s="28"/>
      <c r="DK16" s="27"/>
      <c r="DL16" s="28"/>
      <c r="DM16" s="27"/>
      <c r="DN16" s="28"/>
      <c r="DO16" s="21"/>
      <c r="DP16" s="27"/>
      <c r="DQ16" s="28"/>
      <c r="DR16" s="27"/>
      <c r="DS16" s="28"/>
      <c r="DT16" s="27"/>
      <c r="DU16" s="28"/>
      <c r="DV16" s="27"/>
      <c r="DW16" s="28"/>
      <c r="DX16" s="27"/>
      <c r="DY16" s="28"/>
      <c r="DZ16" s="27"/>
      <c r="EA16" s="28"/>
      <c r="EB16" s="27"/>
      <c r="EC16" s="28"/>
      <c r="ED16" s="27"/>
      <c r="EE16" s="28"/>
      <c r="EF16" s="21"/>
      <c r="EG16" s="27"/>
      <c r="EH16" s="28"/>
      <c r="EI16" s="27"/>
      <c r="EJ16" s="28"/>
      <c r="EK16" s="27"/>
      <c r="EL16" s="28"/>
      <c r="EM16" s="27"/>
      <c r="EN16" s="28"/>
      <c r="EO16" s="27"/>
      <c r="EP16" s="28"/>
      <c r="EQ16" s="27"/>
      <c r="ER16" s="28"/>
      <c r="ES16" s="27"/>
      <c r="ET16" s="28"/>
      <c r="EU16" s="27"/>
      <c r="EV16" s="21"/>
      <c r="EW16" s="27"/>
      <c r="EX16" s="28"/>
      <c r="EY16" s="27"/>
      <c r="EZ16" s="28"/>
      <c r="FA16" s="27"/>
      <c r="FB16" s="28"/>
      <c r="FC16" s="27"/>
      <c r="FD16" s="28"/>
      <c r="FE16" s="27"/>
      <c r="FF16" s="28"/>
      <c r="FG16" s="27"/>
      <c r="FH16" s="28"/>
      <c r="FI16" s="27"/>
      <c r="FJ16" s="28"/>
      <c r="FK16" s="27"/>
      <c r="FL16" s="27"/>
      <c r="FM16" s="21"/>
      <c r="FN16" s="27"/>
      <c r="FO16" s="28"/>
      <c r="FP16" s="27"/>
      <c r="FQ16" s="28"/>
      <c r="FR16" s="27"/>
      <c r="FS16" s="28"/>
      <c r="FT16" s="27"/>
      <c r="FU16" s="28"/>
      <c r="FV16" s="27"/>
      <c r="FW16" s="28"/>
      <c r="FX16" s="27"/>
      <c r="FY16" s="28"/>
      <c r="FZ16" s="27"/>
      <c r="GA16" s="28"/>
      <c r="GB16" s="27"/>
      <c r="GC16" s="27"/>
      <c r="GD16" s="29"/>
      <c r="GE16" s="30"/>
    </row>
    <row r="17" spans="2:187" ht="4.2" customHeight="1" x14ac:dyDescent="0.2">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1"/>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1"/>
      <c r="CE17" s="23"/>
      <c r="CF17" s="21"/>
      <c r="CG17" s="21"/>
      <c r="CH17" s="23"/>
      <c r="CI17" s="21"/>
      <c r="CJ17" s="23"/>
      <c r="CK17" s="21"/>
      <c r="CL17" s="23"/>
      <c r="CM17" s="21"/>
      <c r="CN17" s="23"/>
      <c r="CO17" s="21"/>
      <c r="CP17" s="23"/>
      <c r="CQ17" s="21"/>
      <c r="CR17" s="23"/>
      <c r="CS17" s="21"/>
      <c r="CT17" s="23"/>
      <c r="CU17" s="21"/>
      <c r="CV17" s="23"/>
      <c r="CW17" s="21"/>
      <c r="CX17" s="21"/>
      <c r="CY17" s="23"/>
      <c r="CZ17" s="21"/>
      <c r="DA17" s="23"/>
      <c r="DB17" s="21"/>
      <c r="DC17" s="23"/>
      <c r="DD17" s="21"/>
      <c r="DE17" s="23"/>
      <c r="DF17" s="21"/>
      <c r="DG17" s="23"/>
      <c r="DH17" s="21"/>
      <c r="DI17" s="23"/>
      <c r="DJ17" s="21"/>
      <c r="DK17" s="23"/>
      <c r="DL17" s="21"/>
      <c r="DM17" s="23"/>
      <c r="DN17" s="21"/>
      <c r="DO17" s="21"/>
      <c r="DP17" s="23"/>
      <c r="DQ17" s="21"/>
      <c r="DR17" s="23"/>
      <c r="DS17" s="21"/>
      <c r="DT17" s="23"/>
      <c r="DU17" s="21"/>
      <c r="DV17" s="23"/>
      <c r="DW17" s="21"/>
      <c r="DX17" s="23"/>
      <c r="DY17" s="21"/>
      <c r="DZ17" s="23"/>
      <c r="EA17" s="21"/>
      <c r="EB17" s="23"/>
      <c r="EC17" s="21"/>
      <c r="ED17" s="23"/>
      <c r="EE17" s="21"/>
      <c r="EF17" s="21"/>
      <c r="EG17" s="23"/>
      <c r="EH17" s="21"/>
      <c r="EI17" s="23"/>
      <c r="EJ17" s="21"/>
      <c r="EK17" s="23"/>
      <c r="EL17" s="21"/>
      <c r="EM17" s="23"/>
      <c r="EN17" s="21"/>
      <c r="EO17" s="23"/>
      <c r="EP17" s="21"/>
      <c r="EQ17" s="23"/>
      <c r="ER17" s="21"/>
      <c r="ES17" s="23"/>
      <c r="ET17" s="21"/>
      <c r="EU17" s="23"/>
      <c r="EV17" s="21"/>
      <c r="EW17" s="23"/>
      <c r="EX17" s="21"/>
      <c r="EY17" s="23"/>
      <c r="EZ17" s="21"/>
      <c r="FA17" s="23"/>
      <c r="FB17" s="21"/>
      <c r="FC17" s="23"/>
      <c r="FD17" s="21"/>
      <c r="FE17" s="23"/>
      <c r="FF17" s="21"/>
      <c r="FG17" s="23"/>
      <c r="FH17" s="21"/>
      <c r="FI17" s="23"/>
      <c r="FJ17" s="21"/>
      <c r="FK17" s="23"/>
      <c r="FL17" s="23"/>
      <c r="FM17" s="21"/>
      <c r="FN17" s="23"/>
      <c r="FO17" s="21"/>
      <c r="FP17" s="23"/>
      <c r="FQ17" s="21"/>
      <c r="FR17" s="23"/>
      <c r="FS17" s="21"/>
      <c r="FT17" s="23"/>
      <c r="FU17" s="21"/>
      <c r="FV17" s="23"/>
      <c r="FW17" s="21"/>
      <c r="FX17" s="23"/>
      <c r="FY17" s="21"/>
      <c r="FZ17" s="23"/>
      <c r="GA17" s="21"/>
      <c r="GB17" s="23"/>
      <c r="GC17" s="23"/>
      <c r="GD17" s="22"/>
      <c r="GE17" s="20"/>
    </row>
    <row r="18" spans="2:187" ht="10.5" customHeight="1" x14ac:dyDescent="0.2">
      <c r="B18" s="13">
        <v>3</v>
      </c>
      <c r="C18" s="14"/>
      <c r="D18" s="15" t="s">
        <v>14</v>
      </c>
      <c r="E18" s="16">
        <v>84814</v>
      </c>
      <c r="F18" s="54"/>
      <c r="G18" s="16">
        <v>83539</v>
      </c>
      <c r="H18" s="16"/>
      <c r="I18" s="16">
        <v>83261</v>
      </c>
      <c r="J18" s="16"/>
      <c r="K18" s="16">
        <v>81415</v>
      </c>
      <c r="L18" s="16"/>
      <c r="M18" s="16">
        <v>83326</v>
      </c>
      <c r="N18" s="16"/>
      <c r="O18" s="16">
        <v>66942</v>
      </c>
      <c r="P18" s="16"/>
      <c r="Q18" s="16">
        <v>79125</v>
      </c>
      <c r="R18" s="16"/>
      <c r="S18" s="16">
        <v>562422</v>
      </c>
      <c r="T18" s="31"/>
      <c r="U18" s="16">
        <v>89619</v>
      </c>
      <c r="V18" s="54"/>
      <c r="W18" s="16">
        <v>94847</v>
      </c>
      <c r="X18" s="16"/>
      <c r="Y18" s="16">
        <v>90097</v>
      </c>
      <c r="Z18" s="16"/>
      <c r="AA18" s="16">
        <v>88315</v>
      </c>
      <c r="AB18" s="16"/>
      <c r="AC18" s="16">
        <v>85987</v>
      </c>
      <c r="AD18" s="16"/>
      <c r="AE18" s="16">
        <v>69726</v>
      </c>
      <c r="AF18" s="16"/>
      <c r="AG18" s="16">
        <v>85795</v>
      </c>
      <c r="AH18" s="16"/>
      <c r="AI18" s="16">
        <v>604386</v>
      </c>
      <c r="AJ18" s="31"/>
      <c r="AK18" s="16">
        <v>91850</v>
      </c>
      <c r="AL18" s="54"/>
      <c r="AM18" s="16">
        <v>94057</v>
      </c>
      <c r="AN18" s="16"/>
      <c r="AO18" s="16">
        <v>96271</v>
      </c>
      <c r="AP18" s="16"/>
      <c r="AQ18" s="16">
        <v>89226</v>
      </c>
      <c r="AR18" s="16"/>
      <c r="AS18" s="16">
        <v>89250</v>
      </c>
      <c r="AT18" s="16"/>
      <c r="AU18" s="16">
        <v>72374</v>
      </c>
      <c r="AV18" s="16"/>
      <c r="AW18" s="16">
        <v>81753</v>
      </c>
      <c r="AX18" s="16"/>
      <c r="AY18" s="16">
        <v>614781</v>
      </c>
      <c r="AZ18" s="31"/>
      <c r="BA18" s="16">
        <v>89673</v>
      </c>
      <c r="BB18" s="54"/>
      <c r="BC18" s="16">
        <v>95884</v>
      </c>
      <c r="BD18" s="16"/>
      <c r="BE18" s="16">
        <v>94815</v>
      </c>
      <c r="BF18" s="16"/>
      <c r="BG18" s="16">
        <v>92271</v>
      </c>
      <c r="BH18" s="16"/>
      <c r="BI18" s="16">
        <v>91890</v>
      </c>
      <c r="BJ18" s="16"/>
      <c r="BK18" s="16">
        <v>76734</v>
      </c>
      <c r="BL18" s="16"/>
      <c r="BM18" s="16">
        <v>84052</v>
      </c>
      <c r="BN18" s="16"/>
      <c r="BO18" s="16">
        <v>625319</v>
      </c>
      <c r="BP18" s="31"/>
      <c r="BQ18" s="16">
        <v>93690</v>
      </c>
      <c r="BR18" s="54"/>
      <c r="BS18" s="16">
        <v>94504</v>
      </c>
      <c r="BT18" s="16"/>
      <c r="BU18" s="16">
        <v>98260</v>
      </c>
      <c r="BV18" s="16"/>
      <c r="BW18" s="16">
        <v>97284</v>
      </c>
      <c r="BX18" s="16"/>
      <c r="BY18" s="16">
        <v>94077</v>
      </c>
      <c r="BZ18" s="16"/>
      <c r="CA18" s="16">
        <v>79146</v>
      </c>
      <c r="CB18" s="16"/>
      <c r="CC18" s="16">
        <v>91285</v>
      </c>
      <c r="CD18" s="16"/>
      <c r="CE18" s="16">
        <v>648246</v>
      </c>
      <c r="CF18" s="31"/>
      <c r="CG18" s="31"/>
      <c r="CH18" s="16">
        <v>89734</v>
      </c>
      <c r="CI18" s="54"/>
      <c r="CJ18" s="16">
        <v>90962</v>
      </c>
      <c r="CK18" s="16"/>
      <c r="CL18" s="16">
        <v>92367</v>
      </c>
      <c r="CM18" s="16"/>
      <c r="CN18" s="16">
        <v>95991</v>
      </c>
      <c r="CO18" s="16"/>
      <c r="CP18" s="16">
        <v>94182</v>
      </c>
      <c r="CQ18" s="16"/>
      <c r="CR18" s="16">
        <v>80351</v>
      </c>
      <c r="CS18" s="16"/>
      <c r="CT18" s="16">
        <v>94555</v>
      </c>
      <c r="CU18" s="16"/>
      <c r="CV18" s="16">
        <v>638142</v>
      </c>
      <c r="CW18" s="31"/>
      <c r="CX18" s="31"/>
      <c r="CY18" s="16">
        <v>105906</v>
      </c>
      <c r="CZ18" s="54"/>
      <c r="DA18" s="16">
        <v>104093</v>
      </c>
      <c r="DB18" s="16"/>
      <c r="DC18" s="16">
        <v>101887</v>
      </c>
      <c r="DD18" s="16"/>
      <c r="DE18" s="16">
        <v>100723</v>
      </c>
      <c r="DF18" s="16"/>
      <c r="DG18" s="16">
        <v>104097</v>
      </c>
      <c r="DH18" s="16"/>
      <c r="DI18" s="16">
        <v>85490</v>
      </c>
      <c r="DJ18" s="16"/>
      <c r="DK18" s="16">
        <v>101556</v>
      </c>
      <c r="DL18" s="16"/>
      <c r="DM18" s="16">
        <v>703752</v>
      </c>
      <c r="DN18" s="31"/>
      <c r="DO18" s="31"/>
      <c r="DP18" s="16">
        <v>106054</v>
      </c>
      <c r="DQ18" s="54"/>
      <c r="DR18" s="16">
        <v>110275</v>
      </c>
      <c r="DS18" s="16"/>
      <c r="DT18" s="16">
        <v>110904</v>
      </c>
      <c r="DU18" s="16"/>
      <c r="DV18" s="16">
        <v>106800</v>
      </c>
      <c r="DW18" s="16"/>
      <c r="DX18" s="16">
        <v>103453</v>
      </c>
      <c r="DY18" s="16"/>
      <c r="DZ18" s="16">
        <v>83061</v>
      </c>
      <c r="EA18" s="16"/>
      <c r="EB18" s="16">
        <v>98047</v>
      </c>
      <c r="EC18" s="16"/>
      <c r="ED18" s="16">
        <v>718594</v>
      </c>
      <c r="EE18" s="31"/>
      <c r="EF18" s="31"/>
      <c r="EG18" s="16">
        <v>98467</v>
      </c>
      <c r="EH18" s="54"/>
      <c r="EI18" s="16">
        <v>101918</v>
      </c>
      <c r="EJ18" s="16"/>
      <c r="EK18" s="16">
        <v>98194</v>
      </c>
      <c r="EL18" s="16"/>
      <c r="EM18" s="16">
        <v>97451</v>
      </c>
      <c r="EN18" s="16"/>
      <c r="EO18" s="16">
        <v>93496</v>
      </c>
      <c r="EP18" s="16"/>
      <c r="EQ18" s="16">
        <v>79432</v>
      </c>
      <c r="ER18" s="16"/>
      <c r="ES18" s="16">
        <v>89893</v>
      </c>
      <c r="ET18" s="16"/>
      <c r="EU18" s="16">
        <v>658851</v>
      </c>
      <c r="EV18" s="31"/>
      <c r="EW18" s="16">
        <v>89235</v>
      </c>
      <c r="EX18" s="54"/>
      <c r="EY18" s="16">
        <v>95108</v>
      </c>
      <c r="EZ18" s="16"/>
      <c r="FA18" s="16">
        <v>96149</v>
      </c>
      <c r="FB18" s="16"/>
      <c r="FC18" s="16">
        <v>91835</v>
      </c>
      <c r="FD18" s="16"/>
      <c r="FE18" s="16">
        <v>93155</v>
      </c>
      <c r="FF18" s="16"/>
      <c r="FG18" s="16">
        <v>80496</v>
      </c>
      <c r="FH18" s="16"/>
      <c r="FI18" s="16">
        <v>88073</v>
      </c>
      <c r="FJ18" s="16"/>
      <c r="FK18" s="16">
        <v>634051</v>
      </c>
      <c r="FL18" s="16"/>
      <c r="FM18" s="31"/>
      <c r="FN18" s="16">
        <v>81984</v>
      </c>
      <c r="FO18" s="54"/>
      <c r="FP18" s="16">
        <v>83695</v>
      </c>
      <c r="FQ18" s="16"/>
      <c r="FR18" s="16">
        <v>86701</v>
      </c>
      <c r="FS18" s="16"/>
      <c r="FT18" s="16">
        <v>85774</v>
      </c>
      <c r="FU18" s="16"/>
      <c r="FV18" s="16">
        <v>82299</v>
      </c>
      <c r="FW18" s="16"/>
      <c r="FX18" s="16">
        <v>73007</v>
      </c>
      <c r="FY18" s="16"/>
      <c r="FZ18" s="16">
        <v>86771</v>
      </c>
      <c r="GA18" s="16"/>
      <c r="GB18" s="16">
        <v>580231</v>
      </c>
      <c r="GC18" s="16"/>
      <c r="GD18" s="40"/>
      <c r="GE18" s="15" t="s">
        <v>15</v>
      </c>
    </row>
    <row r="19" spans="2:187" ht="10.5" customHeight="1" x14ac:dyDescent="0.2">
      <c r="B19" s="13">
        <v>4</v>
      </c>
      <c r="C19" s="13"/>
      <c r="D19" s="19" t="s">
        <v>16</v>
      </c>
      <c r="E19" s="41">
        <v>63.657925154239912</v>
      </c>
      <c r="F19" s="41"/>
      <c r="G19" s="41">
        <v>63.673018292682926</v>
      </c>
      <c r="H19" s="41"/>
      <c r="I19" s="41">
        <v>63.377558554649738</v>
      </c>
      <c r="J19" s="41"/>
      <c r="K19" s="41">
        <v>63.404851835987699</v>
      </c>
      <c r="L19" s="41"/>
      <c r="M19" s="41">
        <v>63.352290006690595</v>
      </c>
      <c r="N19" s="41"/>
      <c r="O19" s="41">
        <v>74.650400339005728</v>
      </c>
      <c r="P19" s="41"/>
      <c r="Q19" s="41">
        <v>74.005312482463196</v>
      </c>
      <c r="R19" s="41"/>
      <c r="S19" s="41">
        <v>65.986258875649398</v>
      </c>
      <c r="T19" s="41"/>
      <c r="U19" s="41">
        <v>64.089105016626732</v>
      </c>
      <c r="V19" s="41"/>
      <c r="W19" s="41">
        <v>65.202626061251848</v>
      </c>
      <c r="X19" s="41"/>
      <c r="Y19" s="41">
        <v>64.468279977675053</v>
      </c>
      <c r="Z19" s="41"/>
      <c r="AA19" s="41">
        <v>64.220216842763548</v>
      </c>
      <c r="AB19" s="41"/>
      <c r="AC19" s="41">
        <v>63.680866190716003</v>
      </c>
      <c r="AD19" s="41"/>
      <c r="AE19" s="41">
        <v>74.209753294024992</v>
      </c>
      <c r="AF19" s="41"/>
      <c r="AG19" s="41">
        <v>73.882865582184408</v>
      </c>
      <c r="AH19" s="41"/>
      <c r="AI19" s="41">
        <v>66.585654447262371</v>
      </c>
      <c r="AJ19" s="41"/>
      <c r="AK19" s="41">
        <v>62.762221037814491</v>
      </c>
      <c r="AL19" s="41"/>
      <c r="AM19" s="41">
        <v>63.998285341026616</v>
      </c>
      <c r="AN19" s="41"/>
      <c r="AO19" s="41">
        <v>64.304130597413703</v>
      </c>
      <c r="AP19" s="41"/>
      <c r="AQ19" s="41">
        <v>63.179584495772737</v>
      </c>
      <c r="AR19" s="41"/>
      <c r="AS19" s="41">
        <v>64.755091527784842</v>
      </c>
      <c r="AT19" s="41"/>
      <c r="AU19" s="41">
        <v>75.176583014791419</v>
      </c>
      <c r="AV19" s="41"/>
      <c r="AW19" s="41">
        <v>72.177244916877825</v>
      </c>
      <c r="AX19" s="41"/>
      <c r="AY19" s="41">
        <v>65.990674289247309</v>
      </c>
      <c r="AZ19" s="41"/>
      <c r="BA19" s="41">
        <v>63.416617752098617</v>
      </c>
      <c r="BB19" s="41"/>
      <c r="BC19" s="41">
        <v>63.880505533014876</v>
      </c>
      <c r="BD19" s="41"/>
      <c r="BE19" s="41">
        <v>64.22301095953506</v>
      </c>
      <c r="BF19" s="41"/>
      <c r="BG19" s="41">
        <v>62.485863463062167</v>
      </c>
      <c r="BH19" s="41"/>
      <c r="BI19" s="41">
        <v>63.306051587301596</v>
      </c>
      <c r="BJ19" s="41"/>
      <c r="BK19" s="41">
        <v>75.374248556048869</v>
      </c>
      <c r="BL19" s="41"/>
      <c r="BM19" s="41">
        <v>73.288805957135139</v>
      </c>
      <c r="BN19" s="41"/>
      <c r="BO19" s="41">
        <v>65.930971221314891</v>
      </c>
      <c r="BP19" s="41"/>
      <c r="BQ19" s="41">
        <v>64.825257564330542</v>
      </c>
      <c r="BR19" s="41"/>
      <c r="BS19" s="41">
        <v>64.113540613700039</v>
      </c>
      <c r="BT19" s="41"/>
      <c r="BU19" s="41">
        <v>63.984684309231085</v>
      </c>
      <c r="BV19" s="41"/>
      <c r="BW19" s="41">
        <v>64.542752507828666</v>
      </c>
      <c r="BX19" s="41"/>
      <c r="BY19" s="41">
        <v>64.745394107485737</v>
      </c>
      <c r="BZ19" s="41"/>
      <c r="CA19" s="41">
        <v>76.925918006337113</v>
      </c>
      <c r="CB19" s="41"/>
      <c r="CC19" s="41">
        <v>75.97965774404048</v>
      </c>
      <c r="CD19" s="41"/>
      <c r="CE19" s="41">
        <v>67.206603653283324</v>
      </c>
      <c r="CF19" s="41"/>
      <c r="CG19" s="41"/>
      <c r="CH19" s="41">
        <v>60.388303778727412</v>
      </c>
      <c r="CI19" s="41"/>
      <c r="CJ19" s="41">
        <v>59.972440711267005</v>
      </c>
      <c r="CK19" s="41"/>
      <c r="CL19" s="41">
        <v>60.883521959515129</v>
      </c>
      <c r="CM19" s="41"/>
      <c r="CN19" s="41">
        <v>61.722211148333663</v>
      </c>
      <c r="CO19" s="41"/>
      <c r="CP19" s="41">
        <v>61.530320254008075</v>
      </c>
      <c r="CQ19" s="41"/>
      <c r="CR19" s="41">
        <v>74.254689954717676</v>
      </c>
      <c r="CS19" s="41"/>
      <c r="CT19" s="41">
        <v>73.107463448201216</v>
      </c>
      <c r="CU19" s="41"/>
      <c r="CV19" s="41">
        <v>63.934845052614286</v>
      </c>
      <c r="CW19" s="41"/>
      <c r="CX19" s="41"/>
      <c r="CY19" s="41">
        <v>67.133212893410672</v>
      </c>
      <c r="CZ19" s="41"/>
      <c r="DA19" s="41">
        <v>67.075850425615542</v>
      </c>
      <c r="DB19" s="41"/>
      <c r="DC19" s="41">
        <v>65.779806444531957</v>
      </c>
      <c r="DD19" s="41"/>
      <c r="DE19" s="41">
        <v>66.23375769372403</v>
      </c>
      <c r="DF19" s="41"/>
      <c r="DG19" s="41">
        <v>66.863000764354126</v>
      </c>
      <c r="DH19" s="41"/>
      <c r="DI19" s="41">
        <v>78.066642924325862</v>
      </c>
      <c r="DJ19" s="41"/>
      <c r="DK19" s="41">
        <v>77.647544555818058</v>
      </c>
      <c r="DL19" s="41"/>
      <c r="DM19" s="41">
        <v>69.274292936650752</v>
      </c>
      <c r="DN19" s="41"/>
      <c r="DO19" s="41"/>
      <c r="DP19" s="41">
        <v>74.132013616569154</v>
      </c>
      <c r="DQ19" s="41"/>
      <c r="DR19" s="41">
        <v>73.993182763664663</v>
      </c>
      <c r="DS19" s="41"/>
      <c r="DT19" s="41">
        <v>74.529753704512615</v>
      </c>
      <c r="DU19" s="41"/>
      <c r="DV19" s="41">
        <v>74.547167835828702</v>
      </c>
      <c r="DW19" s="41"/>
      <c r="DX19" s="41">
        <v>74.415376094259145</v>
      </c>
      <c r="DY19" s="41"/>
      <c r="DZ19" s="41">
        <v>81.765024363833234</v>
      </c>
      <c r="EA19" s="41"/>
      <c r="EB19" s="41">
        <v>81.806045739364052</v>
      </c>
      <c r="EC19" s="41"/>
      <c r="ED19" s="41">
        <v>76.071960907196939</v>
      </c>
      <c r="EE19" s="41"/>
      <c r="EF19" s="41"/>
      <c r="EG19" s="41">
        <v>66.314889146305319</v>
      </c>
      <c r="EH19" s="41"/>
      <c r="EI19" s="41">
        <v>67.164434837621258</v>
      </c>
      <c r="EJ19" s="41"/>
      <c r="EK19" s="41">
        <v>66.24032811878115</v>
      </c>
      <c r="EL19" s="41"/>
      <c r="EM19" s="41">
        <v>65.461348308568674</v>
      </c>
      <c r="EN19" s="41"/>
      <c r="EO19" s="41">
        <v>66.306868550760612</v>
      </c>
      <c r="EP19" s="41"/>
      <c r="EQ19" s="41">
        <v>75.900356415965149</v>
      </c>
      <c r="ER19" s="41"/>
      <c r="ES19" s="41">
        <v>75.431309367972347</v>
      </c>
      <c r="ET19" s="41"/>
      <c r="EU19" s="41">
        <v>68.475885113260205</v>
      </c>
      <c r="EV19" s="41"/>
      <c r="EW19" s="41">
        <v>61.887951840652477</v>
      </c>
      <c r="EX19" s="41"/>
      <c r="EY19" s="41">
        <v>61.744809587493663</v>
      </c>
      <c r="EZ19" s="41"/>
      <c r="FA19" s="41">
        <v>62.186477291836439</v>
      </c>
      <c r="FB19" s="41"/>
      <c r="FC19" s="41">
        <v>61.936845796913772</v>
      </c>
      <c r="FD19" s="41"/>
      <c r="FE19" s="41">
        <v>62.473593497461621</v>
      </c>
      <c r="FF19" s="41"/>
      <c r="FG19" s="41">
        <v>72.437997192325682</v>
      </c>
      <c r="FH19" s="41"/>
      <c r="FI19" s="41">
        <v>72.059858290651434</v>
      </c>
      <c r="FJ19" s="41"/>
      <c r="FK19" s="41">
        <v>64.464575294972875</v>
      </c>
      <c r="FL19" s="41"/>
      <c r="FM19" s="41"/>
      <c r="FN19" s="41">
        <v>56.354912770315792</v>
      </c>
      <c r="FO19" s="41"/>
      <c r="FP19" s="41">
        <v>56.131208670341906</v>
      </c>
      <c r="FQ19" s="41"/>
      <c r="FR19" s="41">
        <v>55.762366303711666</v>
      </c>
      <c r="FS19" s="41"/>
      <c r="FT19" s="41">
        <v>55.925826916431397</v>
      </c>
      <c r="FU19" s="41"/>
      <c r="FV19" s="41">
        <v>55.935106332365962</v>
      </c>
      <c r="FW19" s="41"/>
      <c r="FX19" s="41">
        <v>66.475756885954922</v>
      </c>
      <c r="FY19" s="41"/>
      <c r="FZ19" s="41">
        <v>67.02533601112313</v>
      </c>
      <c r="GA19" s="41"/>
      <c r="GB19" s="41">
        <v>58.617718132738496</v>
      </c>
      <c r="GC19" s="41"/>
      <c r="GD19" s="43"/>
      <c r="GE19" s="19" t="s">
        <v>17</v>
      </c>
    </row>
    <row r="20" spans="2:187" ht="4.5" customHeight="1" x14ac:dyDescent="0.2">
      <c r="B20" s="13"/>
      <c r="C20" s="13"/>
      <c r="D20" s="19"/>
      <c r="E20" s="79"/>
      <c r="F20" s="79"/>
      <c r="G20" s="79"/>
      <c r="H20" s="79"/>
      <c r="I20" s="79"/>
      <c r="J20" s="79"/>
      <c r="K20" s="79"/>
      <c r="L20" s="79"/>
      <c r="M20" s="79"/>
      <c r="N20" s="79"/>
      <c r="O20" s="79"/>
      <c r="P20" s="79"/>
      <c r="Q20" s="79"/>
      <c r="R20" s="79"/>
      <c r="S20" s="79"/>
      <c r="T20" s="42"/>
      <c r="U20" s="79"/>
      <c r="V20" s="79"/>
      <c r="W20" s="79"/>
      <c r="X20" s="79"/>
      <c r="Y20" s="79"/>
      <c r="Z20" s="79"/>
      <c r="AA20" s="79"/>
      <c r="AB20" s="79"/>
      <c r="AC20" s="79"/>
      <c r="AD20" s="79"/>
      <c r="AE20" s="79"/>
      <c r="AF20" s="79"/>
      <c r="AG20" s="79"/>
      <c r="AH20" s="79"/>
      <c r="AI20" s="79"/>
      <c r="AJ20" s="42"/>
      <c r="AK20" s="79"/>
      <c r="AL20" s="79"/>
      <c r="AM20" s="79"/>
      <c r="AN20" s="79"/>
      <c r="AO20" s="79"/>
      <c r="AP20" s="79"/>
      <c r="AQ20" s="79"/>
      <c r="AR20" s="79"/>
      <c r="AS20" s="79"/>
      <c r="AT20" s="79"/>
      <c r="AU20" s="79"/>
      <c r="AV20" s="79"/>
      <c r="AW20" s="79"/>
      <c r="AX20" s="79"/>
      <c r="AY20" s="79"/>
      <c r="AZ20" s="42"/>
      <c r="BA20" s="79"/>
      <c r="BB20" s="79"/>
      <c r="BC20" s="79"/>
      <c r="BD20" s="79"/>
      <c r="BE20" s="79"/>
      <c r="BF20" s="79"/>
      <c r="BG20" s="79"/>
      <c r="BH20" s="79"/>
      <c r="BI20" s="79"/>
      <c r="BJ20" s="79"/>
      <c r="BK20" s="79"/>
      <c r="BL20" s="79"/>
      <c r="BM20" s="79"/>
      <c r="BN20" s="79"/>
      <c r="BO20" s="79"/>
      <c r="BP20" s="42"/>
      <c r="BQ20" s="79"/>
      <c r="BR20" s="79"/>
      <c r="BS20" s="79"/>
      <c r="BT20" s="79"/>
      <c r="BU20" s="79"/>
      <c r="BV20" s="79"/>
      <c r="BW20" s="79"/>
      <c r="BX20" s="79"/>
      <c r="BY20" s="79"/>
      <c r="BZ20" s="79"/>
      <c r="CA20" s="79"/>
      <c r="CB20" s="79"/>
      <c r="CC20" s="79"/>
      <c r="CD20" s="79"/>
      <c r="CE20" s="79"/>
      <c r="CF20" s="42"/>
      <c r="CG20" s="42"/>
      <c r="CH20" s="79"/>
      <c r="CI20" s="79"/>
      <c r="CJ20" s="79"/>
      <c r="CK20" s="79"/>
      <c r="CL20" s="79"/>
      <c r="CM20" s="79"/>
      <c r="CN20" s="79"/>
      <c r="CO20" s="79"/>
      <c r="CP20" s="79"/>
      <c r="CQ20" s="79"/>
      <c r="CR20" s="79"/>
      <c r="CS20" s="79"/>
      <c r="CT20" s="79"/>
      <c r="CU20" s="79"/>
      <c r="CV20" s="79"/>
      <c r="CW20" s="42"/>
      <c r="CX20" s="42"/>
      <c r="CY20" s="79"/>
      <c r="CZ20" s="79"/>
      <c r="DA20" s="79"/>
      <c r="DB20" s="79"/>
      <c r="DC20" s="79"/>
      <c r="DD20" s="79"/>
      <c r="DE20" s="79"/>
      <c r="DF20" s="79"/>
      <c r="DG20" s="79"/>
      <c r="DH20" s="79"/>
      <c r="DI20" s="79"/>
      <c r="DJ20" s="79"/>
      <c r="DK20" s="79"/>
      <c r="DL20" s="79"/>
      <c r="DM20" s="79"/>
      <c r="DN20" s="42"/>
      <c r="DO20" s="42"/>
      <c r="DP20" s="79"/>
      <c r="DQ20" s="79"/>
      <c r="DR20" s="79"/>
      <c r="DS20" s="79"/>
      <c r="DT20" s="79"/>
      <c r="DU20" s="79"/>
      <c r="DV20" s="79"/>
      <c r="DW20" s="79"/>
      <c r="DX20" s="79"/>
      <c r="DY20" s="79"/>
      <c r="DZ20" s="79"/>
      <c r="EA20" s="79"/>
      <c r="EB20" s="79"/>
      <c r="EC20" s="79"/>
      <c r="ED20" s="79"/>
      <c r="EE20" s="42"/>
      <c r="EF20" s="42"/>
      <c r="EG20" s="79"/>
      <c r="EH20" s="79"/>
      <c r="EI20" s="79"/>
      <c r="EJ20" s="79"/>
      <c r="EK20" s="79"/>
      <c r="EL20" s="79"/>
      <c r="EM20" s="79"/>
      <c r="EN20" s="79"/>
      <c r="EO20" s="79"/>
      <c r="EP20" s="79"/>
      <c r="EQ20" s="79"/>
      <c r="ER20" s="79"/>
      <c r="ES20" s="79"/>
      <c r="ET20" s="79"/>
      <c r="EU20" s="79"/>
      <c r="EV20" s="42"/>
      <c r="EW20" s="79"/>
      <c r="EX20" s="79"/>
      <c r="EY20" s="79"/>
      <c r="EZ20" s="79"/>
      <c r="FA20" s="79"/>
      <c r="FB20" s="79"/>
      <c r="FC20" s="79"/>
      <c r="FD20" s="79"/>
      <c r="FE20" s="79"/>
      <c r="FF20" s="79"/>
      <c r="FG20" s="79"/>
      <c r="FH20" s="79"/>
      <c r="FI20" s="79"/>
      <c r="FJ20" s="79"/>
      <c r="FK20" s="79"/>
      <c r="FL20" s="79"/>
      <c r="FM20" s="42"/>
      <c r="FN20" s="79"/>
      <c r="FO20" s="79"/>
      <c r="FP20" s="79"/>
      <c r="FQ20" s="79"/>
      <c r="FR20" s="79"/>
      <c r="FS20" s="79"/>
      <c r="FT20" s="79"/>
      <c r="FU20" s="79"/>
      <c r="FV20" s="79"/>
      <c r="FW20" s="79"/>
      <c r="FX20" s="79"/>
      <c r="FY20" s="79"/>
      <c r="FZ20" s="79"/>
      <c r="GA20" s="79"/>
      <c r="GB20" s="79"/>
      <c r="GC20" s="79"/>
      <c r="GD20" s="43"/>
      <c r="GE20" s="19"/>
    </row>
    <row r="21" spans="2:187" ht="10.5" customHeight="1" x14ac:dyDescent="0.2">
      <c r="B21" s="13">
        <v>5</v>
      </c>
      <c r="C21" s="14"/>
      <c r="D21" s="15" t="s">
        <v>18</v>
      </c>
      <c r="E21" s="16">
        <v>108465</v>
      </c>
      <c r="F21" s="55"/>
      <c r="G21" s="16">
        <v>106546</v>
      </c>
      <c r="H21" s="16"/>
      <c r="I21" s="16">
        <v>106795</v>
      </c>
      <c r="J21" s="16"/>
      <c r="K21" s="16">
        <v>104467</v>
      </c>
      <c r="L21" s="16"/>
      <c r="M21" s="16">
        <v>106465</v>
      </c>
      <c r="N21" s="16"/>
      <c r="O21" s="16">
        <v>79381</v>
      </c>
      <c r="P21" s="16"/>
      <c r="Q21" s="16">
        <v>93425</v>
      </c>
      <c r="R21" s="16"/>
      <c r="S21" s="16">
        <v>705544</v>
      </c>
      <c r="T21" s="45"/>
      <c r="U21" s="16">
        <v>113685</v>
      </c>
      <c r="V21" s="55"/>
      <c r="W21" s="16">
        <v>119806</v>
      </c>
      <c r="X21" s="16"/>
      <c r="Y21" s="16">
        <v>114113</v>
      </c>
      <c r="Z21" s="16"/>
      <c r="AA21" s="16">
        <v>111970</v>
      </c>
      <c r="AB21" s="16"/>
      <c r="AC21" s="16">
        <v>109344</v>
      </c>
      <c r="AD21" s="16"/>
      <c r="AE21" s="16">
        <v>82438</v>
      </c>
      <c r="AF21" s="16"/>
      <c r="AG21" s="16">
        <v>101163</v>
      </c>
      <c r="AH21" s="16"/>
      <c r="AI21" s="16">
        <v>752519</v>
      </c>
      <c r="AJ21" s="45"/>
      <c r="AK21" s="16">
        <v>117346</v>
      </c>
      <c r="AL21" s="55"/>
      <c r="AM21" s="16">
        <v>119745</v>
      </c>
      <c r="AN21" s="16"/>
      <c r="AO21" s="16">
        <v>122244</v>
      </c>
      <c r="AP21" s="16"/>
      <c r="AQ21" s="16">
        <v>113686</v>
      </c>
      <c r="AR21" s="16"/>
      <c r="AS21" s="16">
        <v>112821</v>
      </c>
      <c r="AT21" s="16"/>
      <c r="AU21" s="16">
        <v>85475</v>
      </c>
      <c r="AV21" s="16"/>
      <c r="AW21" s="16">
        <v>97458</v>
      </c>
      <c r="AX21" s="16"/>
      <c r="AY21" s="16">
        <v>768775</v>
      </c>
      <c r="AZ21" s="31"/>
      <c r="BA21" s="16">
        <v>114612</v>
      </c>
      <c r="BB21" s="55"/>
      <c r="BC21" s="16">
        <v>122399</v>
      </c>
      <c r="BD21" s="16"/>
      <c r="BE21" s="16">
        <v>121084</v>
      </c>
      <c r="BF21" s="16"/>
      <c r="BG21" s="16">
        <v>118674</v>
      </c>
      <c r="BH21" s="16"/>
      <c r="BI21" s="16">
        <v>118041</v>
      </c>
      <c r="BJ21" s="16"/>
      <c r="BK21" s="16">
        <v>90567</v>
      </c>
      <c r="BL21" s="16"/>
      <c r="BM21" s="16">
        <v>99776</v>
      </c>
      <c r="BN21" s="16"/>
      <c r="BO21" s="16">
        <v>785153</v>
      </c>
      <c r="BP21" s="31"/>
      <c r="BQ21" s="16">
        <v>118994</v>
      </c>
      <c r="BR21" s="55"/>
      <c r="BS21" s="16">
        <v>120622</v>
      </c>
      <c r="BT21" s="16"/>
      <c r="BU21" s="16">
        <v>125181</v>
      </c>
      <c r="BV21" s="16"/>
      <c r="BW21" s="16">
        <v>123743</v>
      </c>
      <c r="BX21" s="16"/>
      <c r="BY21" s="16">
        <v>119746</v>
      </c>
      <c r="BZ21" s="16"/>
      <c r="CA21" s="16">
        <v>92247</v>
      </c>
      <c r="CB21" s="16"/>
      <c r="CC21" s="16">
        <v>106671</v>
      </c>
      <c r="CD21" s="16"/>
      <c r="CE21" s="16">
        <v>807204</v>
      </c>
      <c r="CF21" s="31"/>
      <c r="CG21" s="31"/>
      <c r="CH21" s="16">
        <v>116309</v>
      </c>
      <c r="CI21" s="55"/>
      <c r="CJ21" s="16">
        <v>117882</v>
      </c>
      <c r="CK21" s="16"/>
      <c r="CL21" s="16">
        <v>119259</v>
      </c>
      <c r="CM21" s="16"/>
      <c r="CN21" s="16">
        <v>123858</v>
      </c>
      <c r="CO21" s="16"/>
      <c r="CP21" s="16">
        <v>121764</v>
      </c>
      <c r="CQ21" s="16"/>
      <c r="CR21" s="16">
        <v>95036</v>
      </c>
      <c r="CS21" s="16"/>
      <c r="CT21" s="16">
        <v>111915</v>
      </c>
      <c r="CU21" s="16"/>
      <c r="CV21" s="16">
        <v>806023</v>
      </c>
      <c r="CW21" s="31"/>
      <c r="CX21" s="31"/>
      <c r="CY21" s="16">
        <v>132179</v>
      </c>
      <c r="CZ21" s="55"/>
      <c r="DA21" s="16">
        <v>130646</v>
      </c>
      <c r="DB21" s="16"/>
      <c r="DC21" s="16">
        <v>128625</v>
      </c>
      <c r="DD21" s="16"/>
      <c r="DE21" s="16">
        <v>126793</v>
      </c>
      <c r="DF21" s="16"/>
      <c r="DG21" s="16">
        <v>130708</v>
      </c>
      <c r="DH21" s="16"/>
      <c r="DI21" s="16">
        <v>99734</v>
      </c>
      <c r="DJ21" s="16"/>
      <c r="DK21" s="16">
        <v>118111</v>
      </c>
      <c r="DL21" s="16"/>
      <c r="DM21" s="16">
        <v>866796</v>
      </c>
      <c r="DN21" s="31"/>
      <c r="DO21" s="31"/>
      <c r="DP21" s="16">
        <v>126078</v>
      </c>
      <c r="DQ21" s="55"/>
      <c r="DR21" s="16">
        <v>131346</v>
      </c>
      <c r="DS21" s="16"/>
      <c r="DT21" s="16">
        <v>131977</v>
      </c>
      <c r="DU21" s="16"/>
      <c r="DV21" s="16">
        <v>126908</v>
      </c>
      <c r="DW21" s="16"/>
      <c r="DX21" s="16">
        <v>123180</v>
      </c>
      <c r="DY21" s="16"/>
      <c r="DZ21" s="16">
        <v>93863</v>
      </c>
      <c r="EA21" s="16"/>
      <c r="EB21" s="16">
        <v>110850</v>
      </c>
      <c r="EC21" s="16"/>
      <c r="ED21" s="16">
        <v>844202</v>
      </c>
      <c r="EE21" s="31"/>
      <c r="EF21" s="31"/>
      <c r="EG21" s="16">
        <v>123066</v>
      </c>
      <c r="EH21" s="55"/>
      <c r="EI21" s="16">
        <v>126752</v>
      </c>
      <c r="EJ21" s="16"/>
      <c r="EK21" s="16">
        <v>122997</v>
      </c>
      <c r="EL21" s="16"/>
      <c r="EM21" s="16">
        <v>122071</v>
      </c>
      <c r="EN21" s="16"/>
      <c r="EO21" s="16">
        <v>117226</v>
      </c>
      <c r="EP21" s="16"/>
      <c r="EQ21" s="16">
        <v>93315</v>
      </c>
      <c r="ER21" s="16"/>
      <c r="ES21" s="16">
        <v>105746</v>
      </c>
      <c r="ET21" s="16"/>
      <c r="EU21" s="16">
        <v>811173</v>
      </c>
      <c r="EV21" s="31"/>
      <c r="EW21" s="16">
        <v>114542</v>
      </c>
      <c r="EX21" s="55"/>
      <c r="EY21" s="16">
        <v>122451</v>
      </c>
      <c r="EZ21" s="16"/>
      <c r="FA21" s="16">
        <v>123431</v>
      </c>
      <c r="FB21" s="16"/>
      <c r="FC21" s="16">
        <v>118050</v>
      </c>
      <c r="FD21" s="16"/>
      <c r="FE21" s="16">
        <v>119899</v>
      </c>
      <c r="FF21" s="16"/>
      <c r="FG21" s="16">
        <v>97108</v>
      </c>
      <c r="FH21" s="16"/>
      <c r="FI21" s="16">
        <v>105771</v>
      </c>
      <c r="FJ21" s="16"/>
      <c r="FK21" s="16">
        <v>801252</v>
      </c>
      <c r="FL21" s="16"/>
      <c r="FM21" s="31"/>
      <c r="FN21" s="16">
        <v>109485</v>
      </c>
      <c r="FO21" s="55"/>
      <c r="FP21" s="16">
        <v>112309</v>
      </c>
      <c r="FQ21" s="16"/>
      <c r="FR21" s="16">
        <v>116296</v>
      </c>
      <c r="FS21" s="16"/>
      <c r="FT21" s="16">
        <v>115509</v>
      </c>
      <c r="FU21" s="16"/>
      <c r="FV21" s="16">
        <v>110978</v>
      </c>
      <c r="FW21" s="16"/>
      <c r="FX21" s="16">
        <v>91256</v>
      </c>
      <c r="FY21" s="16"/>
      <c r="FZ21" s="16">
        <v>107494</v>
      </c>
      <c r="GA21" s="16"/>
      <c r="GB21" s="16">
        <v>763327</v>
      </c>
      <c r="GC21" s="16"/>
      <c r="GD21" s="40"/>
      <c r="GE21" s="15" t="s">
        <v>19</v>
      </c>
    </row>
    <row r="22" spans="2:187" ht="10.5" customHeight="1" x14ac:dyDescent="0.2">
      <c r="B22" s="13">
        <v>6</v>
      </c>
      <c r="C22" s="13"/>
      <c r="D22" s="19" t="s">
        <v>20</v>
      </c>
      <c r="E22" s="41">
        <v>81.409400003002247</v>
      </c>
      <c r="F22" s="41"/>
      <c r="G22" s="41">
        <v>81.208841463414643</v>
      </c>
      <c r="H22" s="41"/>
      <c r="I22" s="41">
        <v>81.291437357752343</v>
      </c>
      <c r="J22" s="41"/>
      <c r="K22" s="41">
        <v>81.357423776332695</v>
      </c>
      <c r="L22" s="41"/>
      <c r="M22" s="41">
        <v>80.944741804026521</v>
      </c>
      <c r="N22" s="41"/>
      <c r="O22" s="41">
        <v>88.521756584963313</v>
      </c>
      <c r="P22" s="41"/>
      <c r="Q22" s="41">
        <v>87.380048261284344</v>
      </c>
      <c r="R22" s="41"/>
      <c r="S22" s="41">
        <v>82.778072394325221</v>
      </c>
      <c r="T22" s="41"/>
      <c r="U22" s="41">
        <v>81.299388565094574</v>
      </c>
      <c r="V22" s="41"/>
      <c r="W22" s="41">
        <v>82.360705324304817</v>
      </c>
      <c r="X22" s="41"/>
      <c r="Y22" s="41">
        <v>81.652761280535799</v>
      </c>
      <c r="Z22" s="41"/>
      <c r="AA22" s="41">
        <v>81.421476305092384</v>
      </c>
      <c r="AB22" s="41"/>
      <c r="AC22" s="41">
        <v>80.978759960896994</v>
      </c>
      <c r="AD22" s="41"/>
      <c r="AE22" s="41">
        <v>87.739202622448332</v>
      </c>
      <c r="AF22" s="41"/>
      <c r="AG22" s="41">
        <v>87.117108583140293</v>
      </c>
      <c r="AH22" s="41"/>
      <c r="AI22" s="41">
        <v>82.905577063332757</v>
      </c>
      <c r="AJ22" s="41"/>
      <c r="AK22" s="41">
        <v>80.18394763095678</v>
      </c>
      <c r="AL22" s="41"/>
      <c r="AM22" s="41">
        <v>81.47692014588209</v>
      </c>
      <c r="AN22" s="41"/>
      <c r="AO22" s="41">
        <v>81.652773324783595</v>
      </c>
      <c r="AP22" s="41"/>
      <c r="AQ22" s="41">
        <v>80.499341481030413</v>
      </c>
      <c r="AR22" s="41"/>
      <c r="AS22" s="41">
        <v>81.856965616316103</v>
      </c>
      <c r="AT22" s="41"/>
      <c r="AU22" s="41">
        <v>88.784901113511722</v>
      </c>
      <c r="AV22" s="41"/>
      <c r="AW22" s="41">
        <v>86.04271323509937</v>
      </c>
      <c r="AX22" s="41"/>
      <c r="AY22" s="41">
        <v>82.520410726284808</v>
      </c>
      <c r="AZ22" s="41"/>
      <c r="BA22" s="41">
        <v>81.053442996258923</v>
      </c>
      <c r="BB22" s="41"/>
      <c r="BC22" s="41">
        <v>81.54551329455893</v>
      </c>
      <c r="BD22" s="41"/>
      <c r="BE22" s="41">
        <v>82.016337699987801</v>
      </c>
      <c r="BF22" s="41"/>
      <c r="BG22" s="41">
        <v>80.365958541854312</v>
      </c>
      <c r="BH22" s="41"/>
      <c r="BI22" s="41">
        <v>81.322337962962962</v>
      </c>
      <c r="BJ22" s="41"/>
      <c r="BK22" s="41">
        <v>88.96212329574476</v>
      </c>
      <c r="BL22" s="41"/>
      <c r="BM22" s="41">
        <v>86.999285004272537</v>
      </c>
      <c r="BN22" s="41"/>
      <c r="BO22" s="41">
        <v>82.78318721697093</v>
      </c>
      <c r="BP22" s="41"/>
      <c r="BQ22" s="41">
        <v>82.333404830931244</v>
      </c>
      <c r="BR22" s="41"/>
      <c r="BS22" s="41">
        <v>81.832552017964602</v>
      </c>
      <c r="BT22" s="41"/>
      <c r="BU22" s="41">
        <v>81.51502917274432</v>
      </c>
      <c r="BV22" s="41"/>
      <c r="BW22" s="41">
        <v>82.096889761689923</v>
      </c>
      <c r="BX22" s="41"/>
      <c r="BY22" s="41">
        <v>82.411237207765836</v>
      </c>
      <c r="BZ22" s="41"/>
      <c r="CA22" s="41">
        <v>89.659428882452417</v>
      </c>
      <c r="CB22" s="41"/>
      <c r="CC22" s="41">
        <v>88.785956851777868</v>
      </c>
      <c r="CD22" s="41"/>
      <c r="CE22" s="41">
        <v>83.686500642263752</v>
      </c>
      <c r="CF22" s="41"/>
      <c r="CG22" s="41"/>
      <c r="CH22" s="41">
        <v>78.272485615262966</v>
      </c>
      <c r="CI22" s="41"/>
      <c r="CJ22" s="41">
        <v>77.72115010581976</v>
      </c>
      <c r="CK22" s="41"/>
      <c r="CL22" s="41">
        <v>78.609329580584145</v>
      </c>
      <c r="CM22" s="41"/>
      <c r="CN22" s="41">
        <v>79.640691610779243</v>
      </c>
      <c r="CO22" s="41"/>
      <c r="CP22" s="41">
        <v>79.549998040061155</v>
      </c>
      <c r="CQ22" s="41"/>
      <c r="CR22" s="41">
        <v>87.825524443212274</v>
      </c>
      <c r="CS22" s="41"/>
      <c r="CT22" s="41">
        <v>86.529763331451946</v>
      </c>
      <c r="CU22" s="41"/>
      <c r="CV22" s="41">
        <v>80.754684088875706</v>
      </c>
      <c r="CW22" s="41"/>
      <c r="CX22" s="41"/>
      <c r="CY22" s="41">
        <v>83.78751862064594</v>
      </c>
      <c r="CZ22" s="41"/>
      <c r="DA22" s="41">
        <v>84.18617538840239</v>
      </c>
      <c r="DB22" s="41"/>
      <c r="DC22" s="41">
        <v>83.042268433930957</v>
      </c>
      <c r="DD22" s="41"/>
      <c r="DE22" s="41">
        <v>83.376953022252621</v>
      </c>
      <c r="DF22" s="41"/>
      <c r="DG22" s="41">
        <v>83.955628922132234</v>
      </c>
      <c r="DH22" s="41"/>
      <c r="DI22" s="41">
        <v>91.073793021578126</v>
      </c>
      <c r="DJ22" s="41"/>
      <c r="DK22" s="41">
        <v>90.305143320259035</v>
      </c>
      <c r="DL22" s="41"/>
      <c r="DM22" s="41">
        <v>85.323636764537952</v>
      </c>
      <c r="DN22" s="41"/>
      <c r="DO22" s="41"/>
      <c r="DP22" s="41">
        <v>88.128840145112918</v>
      </c>
      <c r="DQ22" s="41"/>
      <c r="DR22" s="41">
        <v>88.131567293369301</v>
      </c>
      <c r="DS22" s="41"/>
      <c r="DT22" s="41">
        <v>88.6912402137025</v>
      </c>
      <c r="DU22" s="41"/>
      <c r="DV22" s="41">
        <v>88.582696401772949</v>
      </c>
      <c r="DW22" s="41"/>
      <c r="DX22" s="41">
        <v>88.605318620927775</v>
      </c>
      <c r="DY22" s="41"/>
      <c r="DZ22" s="41">
        <v>92.39848402815376</v>
      </c>
      <c r="EA22" s="41"/>
      <c r="EB22" s="41">
        <v>92.488298165252431</v>
      </c>
      <c r="EC22" s="41"/>
      <c r="ED22" s="41">
        <v>89.369103473974832</v>
      </c>
      <c r="EE22" s="41"/>
      <c r="EF22" s="41"/>
      <c r="EG22" s="41">
        <v>82.881657282939585</v>
      </c>
      <c r="EH22" s="41"/>
      <c r="EI22" s="41">
        <v>83.530156052298608</v>
      </c>
      <c r="EJ22" s="41"/>
      <c r="EK22" s="41">
        <v>82.97209236435755</v>
      </c>
      <c r="EL22" s="41"/>
      <c r="EM22" s="41">
        <v>81.99948948061369</v>
      </c>
      <c r="EN22" s="41"/>
      <c r="EO22" s="41">
        <v>83.136059004999822</v>
      </c>
      <c r="EP22" s="41"/>
      <c r="EQ22" s="41">
        <v>89.166101306221506</v>
      </c>
      <c r="ER22" s="41"/>
      <c r="ES22" s="41">
        <v>88.73393078911154</v>
      </c>
      <c r="ET22" s="41"/>
      <c r="EU22" s="41">
        <v>84.307057521319109</v>
      </c>
      <c r="EV22" s="41"/>
      <c r="EW22" s="41">
        <v>79.439343079867953</v>
      </c>
      <c r="EX22" s="41"/>
      <c r="EY22" s="41">
        <v>79.49608527987327</v>
      </c>
      <c r="EZ22" s="41"/>
      <c r="FA22" s="41">
        <v>79.831709935710876</v>
      </c>
      <c r="FB22" s="41"/>
      <c r="FC22" s="41">
        <v>79.617190029135642</v>
      </c>
      <c r="FD22" s="41"/>
      <c r="FE22" s="41">
        <v>80.409225342194745</v>
      </c>
      <c r="FF22" s="41"/>
      <c r="FG22" s="41">
        <v>87.387063100680322</v>
      </c>
      <c r="FH22" s="41"/>
      <c r="FI22" s="41">
        <v>86.540066436484437</v>
      </c>
      <c r="FJ22" s="41"/>
      <c r="FK22" s="41">
        <v>81.464061856613441</v>
      </c>
      <c r="FL22" s="41"/>
      <c r="FM22" s="41"/>
      <c r="FN22" s="41">
        <v>75.258802018174563</v>
      </c>
      <c r="FO22" s="41"/>
      <c r="FP22" s="41">
        <v>75.32158330315346</v>
      </c>
      <c r="FQ22" s="41"/>
      <c r="FR22" s="41">
        <v>74.796601557726575</v>
      </c>
      <c r="FS22" s="41"/>
      <c r="FT22" s="41">
        <v>75.313455607644215</v>
      </c>
      <c r="FU22" s="41"/>
      <c r="FV22" s="41">
        <v>75.426994623911696</v>
      </c>
      <c r="FW22" s="41"/>
      <c r="FX22" s="41">
        <v>83.092192123833371</v>
      </c>
      <c r="FY22" s="41"/>
      <c r="FZ22" s="41">
        <v>83.032596941140127</v>
      </c>
      <c r="GA22" s="41"/>
      <c r="GB22" s="41">
        <v>77.114954094332916</v>
      </c>
      <c r="GC22" s="41"/>
      <c r="GD22" s="43"/>
      <c r="GE22" s="19" t="s">
        <v>21</v>
      </c>
    </row>
    <row r="23" spans="2:187" ht="4.5" customHeight="1" x14ac:dyDescent="0.2">
      <c r="B23" s="13"/>
      <c r="C23" s="13"/>
      <c r="D23" s="19"/>
      <c r="E23" s="79"/>
      <c r="F23" s="79"/>
      <c r="G23" s="79"/>
      <c r="H23" s="79"/>
      <c r="I23" s="79"/>
      <c r="J23" s="79"/>
      <c r="K23" s="79"/>
      <c r="L23" s="79"/>
      <c r="M23" s="79"/>
      <c r="N23" s="79"/>
      <c r="O23" s="79"/>
      <c r="P23" s="79"/>
      <c r="Q23" s="79"/>
      <c r="R23" s="79"/>
      <c r="S23" s="79"/>
      <c r="T23" s="42"/>
      <c r="U23" s="79"/>
      <c r="V23" s="79"/>
      <c r="W23" s="79"/>
      <c r="X23" s="79"/>
      <c r="Y23" s="79"/>
      <c r="Z23" s="79"/>
      <c r="AA23" s="79"/>
      <c r="AB23" s="79"/>
      <c r="AC23" s="79"/>
      <c r="AD23" s="79"/>
      <c r="AE23" s="79"/>
      <c r="AF23" s="79"/>
      <c r="AG23" s="79"/>
      <c r="AH23" s="79"/>
      <c r="AI23" s="79"/>
      <c r="AJ23" s="42"/>
      <c r="AK23" s="79"/>
      <c r="AL23" s="79"/>
      <c r="AM23" s="79"/>
      <c r="AN23" s="79"/>
      <c r="AO23" s="79"/>
      <c r="AP23" s="79"/>
      <c r="AQ23" s="79"/>
      <c r="AR23" s="79"/>
      <c r="AS23" s="79"/>
      <c r="AT23" s="79"/>
      <c r="AU23" s="79"/>
      <c r="AV23" s="79"/>
      <c r="AW23" s="79"/>
      <c r="AX23" s="79"/>
      <c r="AY23" s="79"/>
      <c r="AZ23" s="42"/>
      <c r="BA23" s="79"/>
      <c r="BB23" s="79"/>
      <c r="BC23" s="79"/>
      <c r="BD23" s="79"/>
      <c r="BE23" s="79"/>
      <c r="BF23" s="79"/>
      <c r="BG23" s="79"/>
      <c r="BH23" s="79"/>
      <c r="BI23" s="79"/>
      <c r="BJ23" s="79"/>
      <c r="BK23" s="79"/>
      <c r="BL23" s="79"/>
      <c r="BM23" s="79"/>
      <c r="BN23" s="79"/>
      <c r="BO23" s="79"/>
      <c r="BP23" s="42"/>
      <c r="BQ23" s="79"/>
      <c r="BR23" s="79"/>
      <c r="BS23" s="79"/>
      <c r="BT23" s="79"/>
      <c r="BU23" s="79"/>
      <c r="BV23" s="79"/>
      <c r="BW23" s="79"/>
      <c r="BX23" s="79"/>
      <c r="BY23" s="79"/>
      <c r="BZ23" s="79"/>
      <c r="CA23" s="79"/>
      <c r="CB23" s="79"/>
      <c r="CC23" s="79"/>
      <c r="CD23" s="79"/>
      <c r="CE23" s="79"/>
      <c r="CF23" s="42"/>
      <c r="CG23" s="42"/>
      <c r="CH23" s="79"/>
      <c r="CI23" s="79"/>
      <c r="CJ23" s="79"/>
      <c r="CK23" s="79"/>
      <c r="CL23" s="79"/>
      <c r="CM23" s="79"/>
      <c r="CN23" s="79"/>
      <c r="CO23" s="79"/>
      <c r="CP23" s="79"/>
      <c r="CQ23" s="79"/>
      <c r="CR23" s="79"/>
      <c r="CS23" s="79"/>
      <c r="CT23" s="79"/>
      <c r="CU23" s="79"/>
      <c r="CV23" s="79"/>
      <c r="CW23" s="42"/>
      <c r="CX23" s="42"/>
      <c r="CY23" s="79"/>
      <c r="CZ23" s="79"/>
      <c r="DA23" s="79"/>
      <c r="DB23" s="79"/>
      <c r="DC23" s="79"/>
      <c r="DD23" s="79"/>
      <c r="DE23" s="79"/>
      <c r="DF23" s="79"/>
      <c r="DG23" s="79"/>
      <c r="DH23" s="79"/>
      <c r="DI23" s="79"/>
      <c r="DJ23" s="79"/>
      <c r="DK23" s="79"/>
      <c r="DL23" s="79"/>
      <c r="DM23" s="79"/>
      <c r="DN23" s="42"/>
      <c r="DO23" s="42"/>
      <c r="DP23" s="79"/>
      <c r="DQ23" s="79"/>
      <c r="DR23" s="79"/>
      <c r="DS23" s="79"/>
      <c r="DT23" s="79"/>
      <c r="DU23" s="79"/>
      <c r="DV23" s="79"/>
      <c r="DW23" s="79"/>
      <c r="DX23" s="79"/>
      <c r="DY23" s="79"/>
      <c r="DZ23" s="79"/>
      <c r="EA23" s="79"/>
      <c r="EB23" s="79"/>
      <c r="EC23" s="79"/>
      <c r="ED23" s="79"/>
      <c r="EE23" s="42"/>
      <c r="EF23" s="42"/>
      <c r="EG23" s="79"/>
      <c r="EH23" s="79"/>
      <c r="EI23" s="79"/>
      <c r="EJ23" s="79"/>
      <c r="EK23" s="79"/>
      <c r="EL23" s="79"/>
      <c r="EM23" s="79"/>
      <c r="EN23" s="79"/>
      <c r="EO23" s="79"/>
      <c r="EP23" s="79"/>
      <c r="EQ23" s="79"/>
      <c r="ER23" s="79"/>
      <c r="ES23" s="79"/>
      <c r="ET23" s="79"/>
      <c r="EU23" s="79"/>
      <c r="EV23" s="42"/>
      <c r="EW23" s="79"/>
      <c r="EX23" s="79"/>
      <c r="EY23" s="79"/>
      <c r="EZ23" s="79"/>
      <c r="FA23" s="79"/>
      <c r="FB23" s="79"/>
      <c r="FC23" s="79"/>
      <c r="FD23" s="79"/>
      <c r="FE23" s="79"/>
      <c r="FF23" s="79"/>
      <c r="FG23" s="79"/>
      <c r="FH23" s="79"/>
      <c r="FI23" s="79"/>
      <c r="FJ23" s="79"/>
      <c r="FK23" s="79"/>
      <c r="FL23" s="79"/>
      <c r="FM23" s="42"/>
      <c r="FN23" s="79"/>
      <c r="FO23" s="79"/>
      <c r="FP23" s="79"/>
      <c r="FQ23" s="79"/>
      <c r="FR23" s="79"/>
      <c r="FS23" s="79"/>
      <c r="FT23" s="79"/>
      <c r="FU23" s="79"/>
      <c r="FV23" s="79"/>
      <c r="FW23" s="79"/>
      <c r="FX23" s="79"/>
      <c r="FY23" s="79"/>
      <c r="FZ23" s="79"/>
      <c r="GA23" s="79"/>
      <c r="GB23" s="79"/>
      <c r="GC23" s="79"/>
      <c r="GD23" s="43"/>
      <c r="GE23" s="19"/>
    </row>
    <row r="24" spans="2:187" ht="10.5" customHeight="1" x14ac:dyDescent="0.2">
      <c r="B24" s="13">
        <v>7</v>
      </c>
      <c r="C24" s="14"/>
      <c r="D24" s="15" t="s">
        <v>22</v>
      </c>
      <c r="E24" s="16">
        <v>120703</v>
      </c>
      <c r="F24" s="55"/>
      <c r="G24" s="16">
        <v>118837</v>
      </c>
      <c r="H24" s="16"/>
      <c r="I24" s="16">
        <v>118849</v>
      </c>
      <c r="J24" s="16"/>
      <c r="K24" s="16">
        <v>116309</v>
      </c>
      <c r="L24" s="16"/>
      <c r="M24" s="16">
        <v>118797</v>
      </c>
      <c r="N24" s="16"/>
      <c r="O24" s="16">
        <v>84458</v>
      </c>
      <c r="P24" s="16"/>
      <c r="Q24" s="16">
        <v>99758</v>
      </c>
      <c r="R24" s="16"/>
      <c r="S24" s="16">
        <v>777711</v>
      </c>
      <c r="T24" s="45"/>
      <c r="U24" s="16">
        <v>126552</v>
      </c>
      <c r="V24" s="55"/>
      <c r="W24" s="16">
        <v>133052</v>
      </c>
      <c r="X24" s="16"/>
      <c r="Y24" s="16">
        <v>126671</v>
      </c>
      <c r="Z24" s="16"/>
      <c r="AA24" s="16">
        <v>124390</v>
      </c>
      <c r="AB24" s="16"/>
      <c r="AC24" s="16">
        <v>121993</v>
      </c>
      <c r="AD24" s="16"/>
      <c r="AE24" s="16">
        <v>88034</v>
      </c>
      <c r="AF24" s="16"/>
      <c r="AG24" s="16">
        <v>108007</v>
      </c>
      <c r="AH24" s="16"/>
      <c r="AI24" s="16">
        <v>828699</v>
      </c>
      <c r="AJ24" s="45"/>
      <c r="AK24" s="16">
        <v>131365</v>
      </c>
      <c r="AL24" s="55"/>
      <c r="AM24" s="16">
        <v>133536</v>
      </c>
      <c r="AN24" s="16"/>
      <c r="AO24" s="16">
        <v>136230</v>
      </c>
      <c r="AP24" s="16"/>
      <c r="AQ24" s="16">
        <v>127175</v>
      </c>
      <c r="AR24" s="16"/>
      <c r="AS24" s="16">
        <v>125822</v>
      </c>
      <c r="AT24" s="16"/>
      <c r="AU24" s="16">
        <v>91063</v>
      </c>
      <c r="AV24" s="16"/>
      <c r="AW24" s="16">
        <v>104808</v>
      </c>
      <c r="AX24" s="16"/>
      <c r="AY24" s="16">
        <v>849999</v>
      </c>
      <c r="AZ24" s="31"/>
      <c r="BA24" s="16">
        <v>128100</v>
      </c>
      <c r="BB24" s="55"/>
      <c r="BC24" s="16">
        <v>136487</v>
      </c>
      <c r="BD24" s="16"/>
      <c r="BE24" s="16">
        <v>134519</v>
      </c>
      <c r="BF24" s="16"/>
      <c r="BG24" s="16">
        <v>132865</v>
      </c>
      <c r="BH24" s="16"/>
      <c r="BI24" s="16">
        <v>131780</v>
      </c>
      <c r="BJ24" s="16"/>
      <c r="BK24" s="16">
        <v>96637</v>
      </c>
      <c r="BL24" s="16"/>
      <c r="BM24" s="16">
        <v>106902</v>
      </c>
      <c r="BN24" s="16"/>
      <c r="BO24" s="16">
        <v>867290</v>
      </c>
      <c r="BP24" s="31"/>
      <c r="BQ24" s="16">
        <v>132094</v>
      </c>
      <c r="BR24" s="55"/>
      <c r="BS24" s="16">
        <v>134133</v>
      </c>
      <c r="BT24" s="16"/>
      <c r="BU24" s="16">
        <v>138943</v>
      </c>
      <c r="BV24" s="16"/>
      <c r="BW24" s="16">
        <v>137221</v>
      </c>
      <c r="BX24" s="16"/>
      <c r="BY24" s="16">
        <v>132773</v>
      </c>
      <c r="BZ24" s="16"/>
      <c r="CA24" s="16">
        <v>97578</v>
      </c>
      <c r="CB24" s="16"/>
      <c r="CC24" s="16">
        <v>113172</v>
      </c>
      <c r="CD24" s="16"/>
      <c r="CE24" s="16">
        <v>885914</v>
      </c>
      <c r="CF24" s="31"/>
      <c r="CG24" s="31"/>
      <c r="CH24" s="16">
        <v>131127</v>
      </c>
      <c r="CI24" s="55"/>
      <c r="CJ24" s="16">
        <v>132871</v>
      </c>
      <c r="CK24" s="16"/>
      <c r="CL24" s="16">
        <v>133987</v>
      </c>
      <c r="CM24" s="16"/>
      <c r="CN24" s="16">
        <v>138913</v>
      </c>
      <c r="CO24" s="16"/>
      <c r="CP24" s="16">
        <v>136706</v>
      </c>
      <c r="CQ24" s="16"/>
      <c r="CR24" s="16">
        <v>101333</v>
      </c>
      <c r="CS24" s="16"/>
      <c r="CT24" s="16">
        <v>119499</v>
      </c>
      <c r="CU24" s="16"/>
      <c r="CV24" s="16">
        <v>894436</v>
      </c>
      <c r="CW24" s="31"/>
      <c r="CX24" s="31"/>
      <c r="CY24" s="16">
        <v>144786</v>
      </c>
      <c r="CZ24" s="55"/>
      <c r="DA24" s="16">
        <v>143118</v>
      </c>
      <c r="DB24" s="16"/>
      <c r="DC24" s="16">
        <v>141658</v>
      </c>
      <c r="DD24" s="16"/>
      <c r="DE24" s="16">
        <v>139380</v>
      </c>
      <c r="DF24" s="16"/>
      <c r="DG24" s="16">
        <v>143329</v>
      </c>
      <c r="DH24" s="16"/>
      <c r="DI24" s="16">
        <v>104637</v>
      </c>
      <c r="DJ24" s="16"/>
      <c r="DK24" s="16">
        <v>124249</v>
      </c>
      <c r="DL24" s="16"/>
      <c r="DM24" s="16">
        <v>941157</v>
      </c>
      <c r="DN24" s="31"/>
      <c r="DO24" s="31"/>
      <c r="DP24" s="16">
        <v>134838</v>
      </c>
      <c r="DQ24" s="55"/>
      <c r="DR24" s="16">
        <v>140555</v>
      </c>
      <c r="DS24" s="16"/>
      <c r="DT24" s="16">
        <v>140839</v>
      </c>
      <c r="DU24" s="16"/>
      <c r="DV24" s="16">
        <v>135519</v>
      </c>
      <c r="DW24" s="16"/>
      <c r="DX24" s="16">
        <v>131672</v>
      </c>
      <c r="DY24" s="16"/>
      <c r="DZ24" s="16">
        <v>97874</v>
      </c>
      <c r="EA24" s="16"/>
      <c r="EB24" s="16">
        <v>115602</v>
      </c>
      <c r="EC24" s="16"/>
      <c r="ED24" s="16">
        <v>896899</v>
      </c>
      <c r="EE24" s="31"/>
      <c r="EF24" s="31"/>
      <c r="EG24" s="16">
        <v>135407</v>
      </c>
      <c r="EH24" s="55"/>
      <c r="EI24" s="16">
        <v>139269</v>
      </c>
      <c r="EJ24" s="16"/>
      <c r="EK24" s="16">
        <v>135508</v>
      </c>
      <c r="EL24" s="16"/>
      <c r="EM24" s="16">
        <v>134856</v>
      </c>
      <c r="EN24" s="16"/>
      <c r="EO24" s="16">
        <v>128805</v>
      </c>
      <c r="EP24" s="16"/>
      <c r="EQ24" s="16">
        <v>99251</v>
      </c>
      <c r="ER24" s="16"/>
      <c r="ES24" s="16">
        <v>112463</v>
      </c>
      <c r="ET24" s="16"/>
      <c r="EU24" s="16">
        <v>885559</v>
      </c>
      <c r="EV24" s="31"/>
      <c r="EW24" s="16">
        <v>128351</v>
      </c>
      <c r="EX24" s="55"/>
      <c r="EY24" s="16">
        <v>137300</v>
      </c>
      <c r="EZ24" s="16"/>
      <c r="FA24" s="16">
        <v>138126</v>
      </c>
      <c r="FB24" s="16"/>
      <c r="FC24" s="16">
        <v>132330</v>
      </c>
      <c r="FD24" s="16"/>
      <c r="FE24" s="16">
        <v>133783</v>
      </c>
      <c r="FF24" s="16"/>
      <c r="FG24" s="16">
        <v>103999</v>
      </c>
      <c r="FH24" s="16"/>
      <c r="FI24" s="16">
        <v>113452</v>
      </c>
      <c r="FJ24" s="16"/>
      <c r="FK24" s="16">
        <v>887341</v>
      </c>
      <c r="FL24" s="16"/>
      <c r="FM24" s="31"/>
      <c r="FN24" s="16">
        <v>125829</v>
      </c>
      <c r="FO24" s="55"/>
      <c r="FP24" s="16">
        <v>129273</v>
      </c>
      <c r="FQ24" s="16"/>
      <c r="FR24" s="16">
        <v>134114</v>
      </c>
      <c r="FS24" s="16"/>
      <c r="FT24" s="16">
        <v>133188</v>
      </c>
      <c r="FU24" s="16"/>
      <c r="FV24" s="16">
        <v>127906</v>
      </c>
      <c r="FW24" s="16"/>
      <c r="FX24" s="16">
        <v>100059</v>
      </c>
      <c r="FY24" s="16"/>
      <c r="FZ24" s="16">
        <v>117720</v>
      </c>
      <c r="GA24" s="16"/>
      <c r="GB24" s="16">
        <v>868089</v>
      </c>
      <c r="GC24" s="16"/>
      <c r="GD24" s="40"/>
      <c r="GE24" s="15" t="s">
        <v>23</v>
      </c>
    </row>
    <row r="25" spans="2:187" ht="10.5" customHeight="1" x14ac:dyDescent="0.2">
      <c r="B25" s="13">
        <v>8</v>
      </c>
      <c r="C25" s="13"/>
      <c r="D25" s="19" t="s">
        <v>24</v>
      </c>
      <c r="E25" s="41">
        <v>90.59474308359728</v>
      </c>
      <c r="F25" s="41"/>
      <c r="G25" s="41">
        <v>90.576981707317074</v>
      </c>
      <c r="H25" s="41"/>
      <c r="I25" s="41">
        <v>90.466838695926867</v>
      </c>
      <c r="J25" s="41"/>
      <c r="K25" s="41">
        <v>90.579806082317674</v>
      </c>
      <c r="L25" s="41"/>
      <c r="M25" s="41">
        <v>90.320692172009004</v>
      </c>
      <c r="N25" s="41"/>
      <c r="O25" s="41">
        <v>94.183375337333004</v>
      </c>
      <c r="P25" s="41"/>
      <c r="Q25" s="41">
        <v>93.303279148506334</v>
      </c>
      <c r="R25" s="41"/>
      <c r="S25" s="41">
        <v>91.245078208960834</v>
      </c>
      <c r="T25" s="41"/>
      <c r="U25" s="41">
        <v>90.500947545321281</v>
      </c>
      <c r="V25" s="41"/>
      <c r="W25" s="41">
        <v>91.466675832674525</v>
      </c>
      <c r="X25" s="41"/>
      <c r="Y25" s="41">
        <v>90.638550596047338</v>
      </c>
      <c r="Z25" s="41"/>
      <c r="AA25" s="41">
        <v>90.452955591590978</v>
      </c>
      <c r="AB25" s="41"/>
      <c r="AC25" s="41">
        <v>90.34644666291436</v>
      </c>
      <c r="AD25" s="41"/>
      <c r="AE25" s="41">
        <v>93.695055237446525</v>
      </c>
      <c r="AF25" s="41"/>
      <c r="AG25" s="41">
        <v>93.010859175184933</v>
      </c>
      <c r="AH25" s="41"/>
      <c r="AI25" s="41">
        <v>91.29838423588879</v>
      </c>
      <c r="AJ25" s="41"/>
      <c r="AK25" s="41">
        <v>89.76330067101253</v>
      </c>
      <c r="AL25" s="41"/>
      <c r="AM25" s="41">
        <v>90.860595503783131</v>
      </c>
      <c r="AN25" s="41"/>
      <c r="AO25" s="41">
        <v>90.994709842898374</v>
      </c>
      <c r="AP25" s="41"/>
      <c r="AQ25" s="41">
        <v>90.050698879809659</v>
      </c>
      <c r="AR25" s="41"/>
      <c r="AS25" s="41">
        <v>91.28980533567443</v>
      </c>
      <c r="AT25" s="41"/>
      <c r="AU25" s="41">
        <v>94.589288682067476</v>
      </c>
      <c r="AV25" s="41"/>
      <c r="AW25" s="41">
        <v>92.531805380207828</v>
      </c>
      <c r="AX25" s="41"/>
      <c r="AY25" s="41">
        <v>91.239005686880247</v>
      </c>
      <c r="AZ25" s="41"/>
      <c r="BA25" s="41">
        <v>90.592137366251066</v>
      </c>
      <c r="BB25" s="41"/>
      <c r="BC25" s="41">
        <v>90.931318663015745</v>
      </c>
      <c r="BD25" s="41"/>
      <c r="BE25" s="41">
        <v>91.11654496931601</v>
      </c>
      <c r="BF25" s="41"/>
      <c r="BG25" s="41">
        <v>89.976094862088345</v>
      </c>
      <c r="BH25" s="41"/>
      <c r="BI25" s="41">
        <v>90.787588183421519</v>
      </c>
      <c r="BJ25" s="41"/>
      <c r="BK25" s="41">
        <v>94.924560920985428</v>
      </c>
      <c r="BL25" s="41"/>
      <c r="BM25" s="41">
        <v>93.212772265141339</v>
      </c>
      <c r="BN25" s="41"/>
      <c r="BO25" s="41">
        <v>91.443362556605805</v>
      </c>
      <c r="BP25" s="41"/>
      <c r="BQ25" s="41">
        <v>91.397455146789184</v>
      </c>
      <c r="BR25" s="41"/>
      <c r="BS25" s="41">
        <v>90.998704215032461</v>
      </c>
      <c r="BT25" s="41"/>
      <c r="BU25" s="41">
        <v>90.476531569076883</v>
      </c>
      <c r="BV25" s="41"/>
      <c r="BW25" s="41">
        <v>91.038824903136771</v>
      </c>
      <c r="BX25" s="41"/>
      <c r="BY25" s="41">
        <v>91.376640537359862</v>
      </c>
      <c r="BZ25" s="41"/>
      <c r="CA25" s="41">
        <v>94.840891860894587</v>
      </c>
      <c r="CB25" s="41"/>
      <c r="CC25" s="41">
        <v>94.196963643627655</v>
      </c>
      <c r="CD25" s="41"/>
      <c r="CE25" s="41">
        <v>91.846723418107999</v>
      </c>
      <c r="CF25" s="41"/>
      <c r="CG25" s="41"/>
      <c r="CH25" s="41">
        <v>88.244557353881362</v>
      </c>
      <c r="CI25" s="41"/>
      <c r="CJ25" s="41">
        <v>87.603594575171584</v>
      </c>
      <c r="CK25" s="41"/>
      <c r="CL25" s="41">
        <v>88.317261108291419</v>
      </c>
      <c r="CM25" s="41"/>
      <c r="CN25" s="41">
        <v>89.321056320368314</v>
      </c>
      <c r="CO25" s="41"/>
      <c r="CP25" s="41">
        <v>89.311800138502349</v>
      </c>
      <c r="CQ25" s="41"/>
      <c r="CR25" s="41">
        <v>93.644764809167356</v>
      </c>
      <c r="CS25" s="41"/>
      <c r="CT25" s="41">
        <v>92.393514616853651</v>
      </c>
      <c r="CU25" s="41"/>
      <c r="CV25" s="41">
        <v>89.612699163321182</v>
      </c>
      <c r="CW25" s="41"/>
      <c r="CX25" s="41"/>
      <c r="CY25" s="41">
        <v>91.779024436626415</v>
      </c>
      <c r="CZ25" s="41"/>
      <c r="DA25" s="41">
        <v>92.222931044481811</v>
      </c>
      <c r="DB25" s="41"/>
      <c r="DC25" s="41">
        <v>91.45657268659896</v>
      </c>
      <c r="DD25" s="41"/>
      <c r="DE25" s="41">
        <v>91.653953390499225</v>
      </c>
      <c r="DF25" s="41"/>
      <c r="DG25" s="41">
        <v>92.062278802982917</v>
      </c>
      <c r="DH25" s="41"/>
      <c r="DI25" s="41">
        <v>95.551050598580929</v>
      </c>
      <c r="DJ25" s="41"/>
      <c r="DK25" s="41">
        <v>94.998126782423867</v>
      </c>
      <c r="DL25" s="41"/>
      <c r="DM25" s="41">
        <v>92.643410913758544</v>
      </c>
      <c r="DN25" s="41"/>
      <c r="DO25" s="41"/>
      <c r="DP25" s="41">
        <v>94.252102250089123</v>
      </c>
      <c r="DQ25" s="41"/>
      <c r="DR25" s="41">
        <v>94.310694204007135</v>
      </c>
      <c r="DS25" s="41"/>
      <c r="DT25" s="41">
        <v>94.646685259231873</v>
      </c>
      <c r="DU25" s="41"/>
      <c r="DV25" s="41">
        <v>94.593236310333992</v>
      </c>
      <c r="DW25" s="41"/>
      <c r="DX25" s="41">
        <v>94.71374828263356</v>
      </c>
      <c r="DY25" s="41"/>
      <c r="DZ25" s="41">
        <v>96.346901609489592</v>
      </c>
      <c r="EA25" s="41"/>
      <c r="EB25" s="41">
        <v>96.453155115015903</v>
      </c>
      <c r="EC25" s="41"/>
      <c r="ED25" s="41">
        <v>94.947725232473445</v>
      </c>
      <c r="EE25" s="41"/>
      <c r="EF25" s="41"/>
      <c r="EG25" s="41">
        <v>91.192990490557904</v>
      </c>
      <c r="EH25" s="41"/>
      <c r="EI25" s="41">
        <v>91.778917123576548</v>
      </c>
      <c r="EJ25" s="41"/>
      <c r="EK25" s="41">
        <v>91.411841688084778</v>
      </c>
      <c r="EL25" s="41"/>
      <c r="EM25" s="41">
        <v>90.587634683074938</v>
      </c>
      <c r="EN25" s="41"/>
      <c r="EO25" s="41">
        <v>91.347824545228889</v>
      </c>
      <c r="EP25" s="41"/>
      <c r="EQ25" s="41">
        <v>94.838179507515306</v>
      </c>
      <c r="ER25" s="41"/>
      <c r="ES25" s="41">
        <v>94.370321887691745</v>
      </c>
      <c r="ET25" s="41"/>
      <c r="EU25" s="41">
        <v>92.03816393238165</v>
      </c>
      <c r="EV25" s="41"/>
      <c r="EW25" s="41">
        <v>89.016423003301242</v>
      </c>
      <c r="EX25" s="41"/>
      <c r="EY25" s="41">
        <v>89.136164742848976</v>
      </c>
      <c r="EZ25" s="41"/>
      <c r="FA25" s="41">
        <v>89.336023904691686</v>
      </c>
      <c r="FB25" s="41"/>
      <c r="FC25" s="41">
        <v>89.248138556167049</v>
      </c>
      <c r="FD25" s="41"/>
      <c r="FE25" s="41">
        <v>89.720409627726994</v>
      </c>
      <c r="FF25" s="41"/>
      <c r="FG25" s="41">
        <v>93.588243763723412</v>
      </c>
      <c r="FH25" s="41"/>
      <c r="FI25" s="41">
        <v>92.824532408240742</v>
      </c>
      <c r="FJ25" s="41"/>
      <c r="FK25" s="41">
        <v>90.216813327029726</v>
      </c>
      <c r="FL25" s="41"/>
      <c r="FM25" s="41"/>
      <c r="FN25" s="41">
        <v>86.493490424669019</v>
      </c>
      <c r="FO25" s="41"/>
      <c r="FP25" s="41">
        <v>86.698724397408554</v>
      </c>
      <c r="FQ25" s="41"/>
      <c r="FR25" s="41">
        <v>86.256375295048343</v>
      </c>
      <c r="FS25" s="41"/>
      <c r="FT25" s="41">
        <v>86.840406595771043</v>
      </c>
      <c r="FU25" s="41"/>
      <c r="FV25" s="41">
        <v>86.93223138249067</v>
      </c>
      <c r="FW25" s="41"/>
      <c r="FX25" s="41">
        <v>91.107671295242426</v>
      </c>
      <c r="FY25" s="41"/>
      <c r="FZ25" s="41">
        <v>90.931561872393019</v>
      </c>
      <c r="GA25" s="41"/>
      <c r="GB25" s="41">
        <v>87.698513723208222</v>
      </c>
      <c r="GC25" s="41"/>
      <c r="GD25" s="43"/>
      <c r="GE25" s="19" t="s">
        <v>25</v>
      </c>
    </row>
    <row r="26" spans="2:187" ht="4.5" customHeight="1" x14ac:dyDescent="0.2">
      <c r="B26" s="13"/>
      <c r="C26" s="13"/>
      <c r="D26" s="19"/>
      <c r="E26" s="79"/>
      <c r="F26" s="79"/>
      <c r="G26" s="79"/>
      <c r="H26" s="79"/>
      <c r="I26" s="79"/>
      <c r="J26" s="79"/>
      <c r="K26" s="79"/>
      <c r="L26" s="79"/>
      <c r="M26" s="79"/>
      <c r="N26" s="79"/>
      <c r="O26" s="79"/>
      <c r="P26" s="79"/>
      <c r="Q26" s="79"/>
      <c r="R26" s="79"/>
      <c r="S26" s="79"/>
      <c r="T26" s="42"/>
      <c r="U26" s="79"/>
      <c r="V26" s="79"/>
      <c r="W26" s="79"/>
      <c r="X26" s="79"/>
      <c r="Y26" s="79"/>
      <c r="Z26" s="79"/>
      <c r="AA26" s="79"/>
      <c r="AB26" s="79"/>
      <c r="AC26" s="79"/>
      <c r="AD26" s="79"/>
      <c r="AE26" s="79"/>
      <c r="AF26" s="79"/>
      <c r="AG26" s="79"/>
      <c r="AH26" s="79"/>
      <c r="AI26" s="79"/>
      <c r="AJ26" s="42"/>
      <c r="AK26" s="79"/>
      <c r="AL26" s="79"/>
      <c r="AM26" s="79"/>
      <c r="AN26" s="79"/>
      <c r="AO26" s="79"/>
      <c r="AP26" s="79"/>
      <c r="AQ26" s="79"/>
      <c r="AR26" s="79"/>
      <c r="AS26" s="79"/>
      <c r="AT26" s="79"/>
      <c r="AU26" s="79"/>
      <c r="AV26" s="79"/>
      <c r="AW26" s="79"/>
      <c r="AX26" s="79"/>
      <c r="AY26" s="79"/>
      <c r="AZ26" s="42"/>
      <c r="BA26" s="79"/>
      <c r="BB26" s="79"/>
      <c r="BC26" s="79"/>
      <c r="BD26" s="79"/>
      <c r="BE26" s="79"/>
      <c r="BF26" s="79"/>
      <c r="BG26" s="79"/>
      <c r="BH26" s="79"/>
      <c r="BI26" s="79"/>
      <c r="BJ26" s="79"/>
      <c r="BK26" s="79"/>
      <c r="BL26" s="79"/>
      <c r="BM26" s="79"/>
      <c r="BN26" s="79"/>
      <c r="BO26" s="79"/>
      <c r="BP26" s="42"/>
      <c r="BQ26" s="79"/>
      <c r="BR26" s="79"/>
      <c r="BS26" s="79"/>
      <c r="BT26" s="79"/>
      <c r="BU26" s="79"/>
      <c r="BV26" s="79"/>
      <c r="BW26" s="79"/>
      <c r="BX26" s="79"/>
      <c r="BY26" s="79"/>
      <c r="BZ26" s="79"/>
      <c r="CA26" s="79"/>
      <c r="CB26" s="79"/>
      <c r="CC26" s="79"/>
      <c r="CD26" s="79"/>
      <c r="CE26" s="79"/>
      <c r="CF26" s="42"/>
      <c r="CG26" s="42"/>
      <c r="CH26" s="79"/>
      <c r="CI26" s="79"/>
      <c r="CJ26" s="79"/>
      <c r="CK26" s="79"/>
      <c r="CL26" s="79"/>
      <c r="CM26" s="79"/>
      <c r="CN26" s="79"/>
      <c r="CO26" s="79"/>
      <c r="CP26" s="79"/>
      <c r="CQ26" s="79"/>
      <c r="CR26" s="79"/>
      <c r="CS26" s="79"/>
      <c r="CT26" s="79"/>
      <c r="CU26" s="79"/>
      <c r="CV26" s="79"/>
      <c r="CW26" s="42"/>
      <c r="CX26" s="42"/>
      <c r="CY26" s="79"/>
      <c r="CZ26" s="79"/>
      <c r="DA26" s="79"/>
      <c r="DB26" s="79"/>
      <c r="DC26" s="79"/>
      <c r="DD26" s="79"/>
      <c r="DE26" s="79"/>
      <c r="DF26" s="79"/>
      <c r="DG26" s="79"/>
      <c r="DH26" s="79"/>
      <c r="DI26" s="79"/>
      <c r="DJ26" s="79"/>
      <c r="DK26" s="79"/>
      <c r="DL26" s="79"/>
      <c r="DM26" s="79"/>
      <c r="DN26" s="42"/>
      <c r="DO26" s="42"/>
      <c r="DP26" s="79"/>
      <c r="DQ26" s="79"/>
      <c r="DR26" s="79"/>
      <c r="DS26" s="79"/>
      <c r="DT26" s="79"/>
      <c r="DU26" s="79"/>
      <c r="DV26" s="79"/>
      <c r="DW26" s="79"/>
      <c r="DX26" s="79"/>
      <c r="DY26" s="79"/>
      <c r="DZ26" s="79"/>
      <c r="EA26" s="79"/>
      <c r="EB26" s="79"/>
      <c r="EC26" s="79"/>
      <c r="ED26" s="79"/>
      <c r="EE26" s="42"/>
      <c r="EF26" s="42"/>
      <c r="EG26" s="79"/>
      <c r="EH26" s="79"/>
      <c r="EI26" s="79"/>
      <c r="EJ26" s="79"/>
      <c r="EK26" s="79"/>
      <c r="EL26" s="79"/>
      <c r="EM26" s="79"/>
      <c r="EN26" s="79"/>
      <c r="EO26" s="79"/>
      <c r="EP26" s="79"/>
      <c r="EQ26" s="79"/>
      <c r="ER26" s="79"/>
      <c r="ES26" s="79"/>
      <c r="ET26" s="79"/>
      <c r="EU26" s="79"/>
      <c r="EV26" s="42"/>
      <c r="EW26" s="79"/>
      <c r="EX26" s="79"/>
      <c r="EY26" s="79"/>
      <c r="EZ26" s="79"/>
      <c r="FA26" s="79"/>
      <c r="FB26" s="79"/>
      <c r="FC26" s="79"/>
      <c r="FD26" s="79"/>
      <c r="FE26" s="79"/>
      <c r="FF26" s="79"/>
      <c r="FG26" s="79"/>
      <c r="FH26" s="79"/>
      <c r="FI26" s="79"/>
      <c r="FJ26" s="79"/>
      <c r="FK26" s="79"/>
      <c r="FL26" s="79"/>
      <c r="FM26" s="42"/>
      <c r="FN26" s="79"/>
      <c r="FO26" s="79"/>
      <c r="FP26" s="79"/>
      <c r="FQ26" s="79"/>
      <c r="FR26" s="79"/>
      <c r="FS26" s="79"/>
      <c r="FT26" s="79"/>
      <c r="FU26" s="79"/>
      <c r="FV26" s="79"/>
      <c r="FW26" s="79"/>
      <c r="FX26" s="79"/>
      <c r="FY26" s="79"/>
      <c r="FZ26" s="79"/>
      <c r="GA26" s="79"/>
      <c r="GB26" s="79"/>
      <c r="GC26" s="79"/>
      <c r="GD26" s="43"/>
      <c r="GE26" s="19"/>
    </row>
    <row r="27" spans="2:187" ht="10.5" customHeight="1" x14ac:dyDescent="0.2">
      <c r="B27" s="13">
        <v>9</v>
      </c>
      <c r="C27" s="14"/>
      <c r="D27" s="15" t="s">
        <v>26</v>
      </c>
      <c r="E27" s="16">
        <v>126691</v>
      </c>
      <c r="F27" s="55"/>
      <c r="G27" s="16">
        <v>124623</v>
      </c>
      <c r="H27" s="16"/>
      <c r="I27" s="16">
        <v>124732</v>
      </c>
      <c r="J27" s="16"/>
      <c r="K27" s="16">
        <v>122189</v>
      </c>
      <c r="L27" s="16"/>
      <c r="M27" s="16">
        <v>124961</v>
      </c>
      <c r="N27" s="16"/>
      <c r="O27" s="16">
        <v>86981</v>
      </c>
      <c r="P27" s="16"/>
      <c r="Q27" s="16">
        <v>102992</v>
      </c>
      <c r="R27" s="16"/>
      <c r="S27" s="16">
        <v>813169</v>
      </c>
      <c r="T27" s="45"/>
      <c r="U27" s="16">
        <v>132920</v>
      </c>
      <c r="V27" s="55"/>
      <c r="W27" s="16">
        <v>139252</v>
      </c>
      <c r="X27" s="16"/>
      <c r="Y27" s="16">
        <v>132779</v>
      </c>
      <c r="Z27" s="16"/>
      <c r="AA27" s="16">
        <v>130570</v>
      </c>
      <c r="AB27" s="16"/>
      <c r="AC27" s="16">
        <v>128238</v>
      </c>
      <c r="AD27" s="16"/>
      <c r="AE27" s="16">
        <v>90875</v>
      </c>
      <c r="AF27" s="16"/>
      <c r="AG27" s="16">
        <v>111716</v>
      </c>
      <c r="AH27" s="16"/>
      <c r="AI27" s="16">
        <v>866350</v>
      </c>
      <c r="AJ27" s="45"/>
      <c r="AK27" s="16">
        <v>138402</v>
      </c>
      <c r="AL27" s="55"/>
      <c r="AM27" s="16">
        <v>140267</v>
      </c>
      <c r="AN27" s="16"/>
      <c r="AO27" s="16">
        <v>142872</v>
      </c>
      <c r="AP27" s="16"/>
      <c r="AQ27" s="16">
        <v>133799</v>
      </c>
      <c r="AR27" s="16"/>
      <c r="AS27" s="16">
        <v>131911</v>
      </c>
      <c r="AT27" s="16"/>
      <c r="AU27" s="16">
        <v>93721</v>
      </c>
      <c r="AV27" s="16"/>
      <c r="AW27" s="16">
        <v>108691</v>
      </c>
      <c r="AX27" s="16"/>
      <c r="AY27" s="16">
        <v>889663</v>
      </c>
      <c r="AZ27" s="31"/>
      <c r="BA27" s="16">
        <v>134575</v>
      </c>
      <c r="BB27" s="55"/>
      <c r="BC27" s="16">
        <v>143105</v>
      </c>
      <c r="BD27" s="16"/>
      <c r="BE27" s="16">
        <v>140795</v>
      </c>
      <c r="BF27" s="16"/>
      <c r="BG27" s="16">
        <v>139860</v>
      </c>
      <c r="BH27" s="16"/>
      <c r="BI27" s="16">
        <v>138440</v>
      </c>
      <c r="BJ27" s="16"/>
      <c r="BK27" s="16">
        <v>99231</v>
      </c>
      <c r="BL27" s="16"/>
      <c r="BM27" s="16">
        <v>110494</v>
      </c>
      <c r="BN27" s="16"/>
      <c r="BO27" s="16">
        <v>906500</v>
      </c>
      <c r="BP27" s="31"/>
      <c r="BQ27" s="16">
        <v>138116</v>
      </c>
      <c r="BR27" s="55"/>
      <c r="BS27" s="16">
        <v>140609</v>
      </c>
      <c r="BT27" s="16"/>
      <c r="BU27" s="16">
        <v>145797</v>
      </c>
      <c r="BV27" s="16"/>
      <c r="BW27" s="16">
        <v>143577</v>
      </c>
      <c r="BX27" s="16"/>
      <c r="BY27" s="16">
        <v>138671</v>
      </c>
      <c r="BZ27" s="16"/>
      <c r="CA27" s="16">
        <v>100127</v>
      </c>
      <c r="CB27" s="16"/>
      <c r="CC27" s="16">
        <v>116456</v>
      </c>
      <c r="CD27" s="16"/>
      <c r="CE27" s="16">
        <v>923353</v>
      </c>
      <c r="CF27" s="31"/>
      <c r="CG27" s="31"/>
      <c r="CH27" s="16">
        <v>139075</v>
      </c>
      <c r="CI27" s="55"/>
      <c r="CJ27" s="16">
        <v>140729</v>
      </c>
      <c r="CK27" s="16"/>
      <c r="CL27" s="16">
        <v>141657</v>
      </c>
      <c r="CM27" s="16"/>
      <c r="CN27" s="16">
        <v>146346</v>
      </c>
      <c r="CO27" s="16"/>
      <c r="CP27" s="16">
        <v>144139</v>
      </c>
      <c r="CQ27" s="16"/>
      <c r="CR27" s="16">
        <v>104416</v>
      </c>
      <c r="CS27" s="16"/>
      <c r="CT27" s="16">
        <v>123588</v>
      </c>
      <c r="CU27" s="16"/>
      <c r="CV27" s="16">
        <v>939950</v>
      </c>
      <c r="CW27" s="31"/>
      <c r="CX27" s="31"/>
      <c r="CY27" s="16">
        <v>150810</v>
      </c>
      <c r="CZ27" s="55"/>
      <c r="DA27" s="16">
        <v>148974</v>
      </c>
      <c r="DB27" s="16"/>
      <c r="DC27" s="16">
        <v>147869</v>
      </c>
      <c r="DD27" s="16"/>
      <c r="DE27" s="16">
        <v>145297</v>
      </c>
      <c r="DF27" s="16"/>
      <c r="DG27" s="16">
        <v>149249</v>
      </c>
      <c r="DH27" s="16"/>
      <c r="DI27" s="16">
        <v>107033</v>
      </c>
      <c r="DJ27" s="16"/>
      <c r="DK27" s="16">
        <v>127172</v>
      </c>
      <c r="DL27" s="16"/>
      <c r="DM27" s="16">
        <v>976404</v>
      </c>
      <c r="DN27" s="31"/>
      <c r="DO27" s="31"/>
      <c r="DP27" s="16">
        <v>138790</v>
      </c>
      <c r="DQ27" s="55"/>
      <c r="DR27" s="16">
        <v>144711</v>
      </c>
      <c r="DS27" s="16"/>
      <c r="DT27" s="16">
        <v>144833</v>
      </c>
      <c r="DU27" s="16"/>
      <c r="DV27" s="16">
        <v>139252</v>
      </c>
      <c r="DW27" s="16"/>
      <c r="DX27" s="16">
        <v>135359</v>
      </c>
      <c r="DY27" s="16"/>
      <c r="DZ27" s="16">
        <v>99741</v>
      </c>
      <c r="EA27" s="16"/>
      <c r="EB27" s="16">
        <v>117704</v>
      </c>
      <c r="EC27" s="16"/>
      <c r="ED27" s="16">
        <v>920390</v>
      </c>
      <c r="EE27" s="31"/>
      <c r="EF27" s="31"/>
      <c r="EG27" s="16">
        <v>141642</v>
      </c>
      <c r="EH27" s="55"/>
      <c r="EI27" s="16">
        <v>145313</v>
      </c>
      <c r="EJ27" s="16"/>
      <c r="EK27" s="16">
        <v>141593</v>
      </c>
      <c r="EL27" s="16"/>
      <c r="EM27" s="16">
        <v>141338</v>
      </c>
      <c r="EN27" s="16"/>
      <c r="EO27" s="16">
        <v>134829</v>
      </c>
      <c r="EP27" s="16"/>
      <c r="EQ27" s="16">
        <v>101884</v>
      </c>
      <c r="ER27" s="16"/>
      <c r="ES27" s="16">
        <v>115715</v>
      </c>
      <c r="ET27" s="16"/>
      <c r="EU27" s="16">
        <v>922314</v>
      </c>
      <c r="EV27" s="31"/>
      <c r="EW27" s="16">
        <v>135248</v>
      </c>
      <c r="EX27" s="55"/>
      <c r="EY27" s="16">
        <v>144910</v>
      </c>
      <c r="EZ27" s="16"/>
      <c r="FA27" s="16">
        <v>145699</v>
      </c>
      <c r="FB27" s="16"/>
      <c r="FC27" s="16">
        <v>139681</v>
      </c>
      <c r="FD27" s="16"/>
      <c r="FE27" s="16">
        <v>140871</v>
      </c>
      <c r="FF27" s="16"/>
      <c r="FG27" s="16">
        <v>107307</v>
      </c>
      <c r="FH27" s="16"/>
      <c r="FI27" s="16">
        <v>117251</v>
      </c>
      <c r="FJ27" s="16"/>
      <c r="FK27" s="16">
        <v>930967</v>
      </c>
      <c r="FL27" s="16"/>
      <c r="FM27" s="31"/>
      <c r="FN27" s="16">
        <v>135200</v>
      </c>
      <c r="FO27" s="55"/>
      <c r="FP27" s="16">
        <v>138577</v>
      </c>
      <c r="FQ27" s="16"/>
      <c r="FR27" s="16">
        <v>144033</v>
      </c>
      <c r="FS27" s="16"/>
      <c r="FT27" s="16">
        <v>142836</v>
      </c>
      <c r="FU27" s="16"/>
      <c r="FV27" s="16">
        <v>137197</v>
      </c>
      <c r="FW27" s="16"/>
      <c r="FX27" s="16">
        <v>104727</v>
      </c>
      <c r="FY27" s="16"/>
      <c r="FZ27" s="16">
        <v>123286</v>
      </c>
      <c r="GA27" s="16"/>
      <c r="GB27" s="16">
        <v>925856</v>
      </c>
      <c r="GC27" s="16"/>
      <c r="GD27" s="40"/>
      <c r="GE27" s="15" t="s">
        <v>27</v>
      </c>
    </row>
    <row r="28" spans="2:187" ht="10.5" customHeight="1" x14ac:dyDescent="0.2">
      <c r="B28" s="13">
        <v>10</v>
      </c>
      <c r="C28" s="13"/>
      <c r="D28" s="19" t="s">
        <v>28</v>
      </c>
      <c r="E28" s="41">
        <v>95.089091373072947</v>
      </c>
      <c r="F28" s="41"/>
      <c r="G28" s="41">
        <v>94.987042682926827</v>
      </c>
      <c r="H28" s="41"/>
      <c r="I28" s="41">
        <v>94.944927800994122</v>
      </c>
      <c r="J28" s="41"/>
      <c r="K28" s="41">
        <v>95.159067014524354</v>
      </c>
      <c r="L28" s="41"/>
      <c r="M28" s="41">
        <v>95.007146767228264</v>
      </c>
      <c r="N28" s="41"/>
      <c r="O28" s="41">
        <v>96.99689988179405</v>
      </c>
      <c r="P28" s="41"/>
      <c r="Q28" s="41">
        <v>96.328027086178196</v>
      </c>
      <c r="R28" s="41"/>
      <c r="S28" s="41">
        <v>95.405194220092639</v>
      </c>
      <c r="T28" s="41"/>
      <c r="U28" s="41">
        <v>95.054886115779311</v>
      </c>
      <c r="V28" s="41"/>
      <c r="W28" s="41">
        <v>95.728869487505591</v>
      </c>
      <c r="X28" s="41"/>
      <c r="Y28" s="41">
        <v>95.009087396425144</v>
      </c>
      <c r="Z28" s="41"/>
      <c r="AA28" s="41">
        <v>94.946880067481587</v>
      </c>
      <c r="AB28" s="41"/>
      <c r="AC28" s="41">
        <v>94.971413336493171</v>
      </c>
      <c r="AD28" s="41"/>
      <c r="AE28" s="41">
        <v>96.718746674045846</v>
      </c>
      <c r="AF28" s="41"/>
      <c r="AG28" s="41">
        <v>96.204886198255295</v>
      </c>
      <c r="AH28" s="41"/>
      <c r="AI28" s="41">
        <v>95.446422866157974</v>
      </c>
      <c r="AJ28" s="41"/>
      <c r="AK28" s="41">
        <v>94.571768275183459</v>
      </c>
      <c r="AL28" s="41"/>
      <c r="AM28" s="41">
        <v>95.440504055304558</v>
      </c>
      <c r="AN28" s="41"/>
      <c r="AO28" s="41">
        <v>95.431227957678743</v>
      </c>
      <c r="AP28" s="41"/>
      <c r="AQ28" s="41">
        <v>94.741053347117386</v>
      </c>
      <c r="AR28" s="41"/>
      <c r="AS28" s="41">
        <v>95.707662504443974</v>
      </c>
      <c r="AT28" s="41"/>
      <c r="AU28" s="41">
        <v>97.350216054512217</v>
      </c>
      <c r="AV28" s="41"/>
      <c r="AW28" s="41">
        <v>95.959988346120227</v>
      </c>
      <c r="AX28" s="41"/>
      <c r="AY28" s="41">
        <v>95.496544721119605</v>
      </c>
      <c r="AZ28" s="41"/>
      <c r="BA28" s="41">
        <v>95.171248134763758</v>
      </c>
      <c r="BB28" s="41"/>
      <c r="BC28" s="41">
        <v>95.340408663615349</v>
      </c>
      <c r="BD28" s="41"/>
      <c r="BE28" s="41">
        <v>95.367598249725674</v>
      </c>
      <c r="BF28" s="41"/>
      <c r="BG28" s="41">
        <v>94.713104485091463</v>
      </c>
      <c r="BH28" s="41"/>
      <c r="BI28" s="41">
        <v>95.375881834215164</v>
      </c>
      <c r="BJ28" s="41"/>
      <c r="BK28" s="41">
        <v>97.472594397076733</v>
      </c>
      <c r="BL28" s="41"/>
      <c r="BM28" s="41">
        <v>96.344802329839737</v>
      </c>
      <c r="BN28" s="41"/>
      <c r="BO28" s="41">
        <v>95.577497904464678</v>
      </c>
      <c r="BP28" s="41"/>
      <c r="BQ28" s="41">
        <v>95.564150643132422</v>
      </c>
      <c r="BR28" s="41"/>
      <c r="BS28" s="41">
        <v>95.392161518578561</v>
      </c>
      <c r="BT28" s="41"/>
      <c r="BU28" s="41">
        <v>94.939700979370699</v>
      </c>
      <c r="BV28" s="41"/>
      <c r="BW28" s="41">
        <v>95.255692373016302</v>
      </c>
      <c r="BX28" s="41"/>
      <c r="BY28" s="41">
        <v>95.435744616422241</v>
      </c>
      <c r="BZ28" s="41"/>
      <c r="CA28" s="41">
        <v>97.318391229127386</v>
      </c>
      <c r="CB28" s="41"/>
      <c r="CC28" s="41">
        <v>96.93035024637102</v>
      </c>
      <c r="CD28" s="41"/>
      <c r="CE28" s="41">
        <v>95.728194393903109</v>
      </c>
      <c r="CF28" s="41"/>
      <c r="CG28" s="41"/>
      <c r="CH28" s="41">
        <v>93.593324136074557</v>
      </c>
      <c r="CI28" s="41"/>
      <c r="CJ28" s="41">
        <v>92.784477131724174</v>
      </c>
      <c r="CK28" s="41"/>
      <c r="CL28" s="41">
        <v>93.3729261556512</v>
      </c>
      <c r="CM28" s="41"/>
      <c r="CN28" s="41">
        <v>94.100475176985739</v>
      </c>
      <c r="CO28" s="41"/>
      <c r="CP28" s="41">
        <v>94.167875295624114</v>
      </c>
      <c r="CQ28" s="41"/>
      <c r="CR28" s="41">
        <v>96.493854542094084</v>
      </c>
      <c r="CS28" s="41"/>
      <c r="CT28" s="41">
        <v>95.555022924607798</v>
      </c>
      <c r="CU28" s="41"/>
      <c r="CV28" s="41">
        <v>94.17270389224467</v>
      </c>
      <c r="CW28" s="41"/>
      <c r="CX28" s="41"/>
      <c r="CY28" s="41">
        <v>95.597603879433308</v>
      </c>
      <c r="CZ28" s="41"/>
      <c r="DA28" s="41">
        <v>95.996443001024574</v>
      </c>
      <c r="DB28" s="41"/>
      <c r="DC28" s="41">
        <v>95.466489337663262</v>
      </c>
      <c r="DD28" s="41"/>
      <c r="DE28" s="41">
        <v>95.544873480982702</v>
      </c>
      <c r="DF28" s="41"/>
      <c r="DG28" s="41">
        <v>95.864779975206659</v>
      </c>
      <c r="DH28" s="41"/>
      <c r="DI28" s="41">
        <v>97.738998621117901</v>
      </c>
      <c r="DJ28" s="41"/>
      <c r="DK28" s="41">
        <v>97.232990037540816</v>
      </c>
      <c r="DL28" s="41"/>
      <c r="DM28" s="41">
        <v>96.112972638823805</v>
      </c>
      <c r="DN28" s="41"/>
      <c r="DO28" s="41"/>
      <c r="DP28" s="41">
        <v>97.014560222562409</v>
      </c>
      <c r="DQ28" s="41"/>
      <c r="DR28" s="41">
        <v>97.099319618342122</v>
      </c>
      <c r="DS28" s="41"/>
      <c r="DT28" s="41">
        <v>97.330734854339568</v>
      </c>
      <c r="DU28" s="41"/>
      <c r="DV28" s="41">
        <v>97.198897148640626</v>
      </c>
      <c r="DW28" s="41"/>
      <c r="DX28" s="41">
        <v>97.365865588652085</v>
      </c>
      <c r="DY28" s="41"/>
      <c r="DZ28" s="41">
        <v>98.184771373726434</v>
      </c>
      <c r="EA28" s="41"/>
      <c r="EB28" s="41">
        <v>98.206970205168005</v>
      </c>
      <c r="EC28" s="41"/>
      <c r="ED28" s="41">
        <v>97.434534799031141</v>
      </c>
      <c r="EE28" s="41"/>
      <c r="EF28" s="41"/>
      <c r="EG28" s="41">
        <v>95.39209611810027</v>
      </c>
      <c r="EH28" s="41"/>
      <c r="EI28" s="41">
        <v>95.761941164065803</v>
      </c>
      <c r="EJ28" s="41"/>
      <c r="EK28" s="41">
        <v>95.516699384102694</v>
      </c>
      <c r="EL28" s="41"/>
      <c r="EM28" s="41">
        <v>94.941827659402961</v>
      </c>
      <c r="EN28" s="41"/>
      <c r="EO28" s="41">
        <v>95.620013474699476</v>
      </c>
      <c r="EP28" s="41"/>
      <c r="EQ28" s="41">
        <v>97.354113116680836</v>
      </c>
      <c r="ER28" s="41"/>
      <c r="ES28" s="41">
        <v>97.099150807236597</v>
      </c>
      <c r="ET28" s="41"/>
      <c r="EU28" s="41">
        <v>95.858194800268151</v>
      </c>
      <c r="EV28" s="41"/>
      <c r="EW28" s="41">
        <v>93.799761422587181</v>
      </c>
      <c r="EX28" s="41"/>
      <c r="EY28" s="41">
        <v>94.076632431800761</v>
      </c>
      <c r="EZ28" s="41"/>
      <c r="FA28" s="41">
        <v>94.234027966419603</v>
      </c>
      <c r="FB28" s="41"/>
      <c r="FC28" s="41">
        <v>94.205918851839868</v>
      </c>
      <c r="FD28" s="41"/>
      <c r="FE28" s="41">
        <v>94.473915405302094</v>
      </c>
      <c r="FF28" s="41"/>
      <c r="FG28" s="41">
        <v>96.56509844857996</v>
      </c>
      <c r="FH28" s="41"/>
      <c r="FI28" s="41">
        <v>95.932810786928698</v>
      </c>
      <c r="FJ28" s="41"/>
      <c r="FK28" s="41">
        <v>94.65231072679488</v>
      </c>
      <c r="FL28" s="41"/>
      <c r="FM28" s="41"/>
      <c r="FN28" s="41">
        <v>92.935014228955581</v>
      </c>
      <c r="FO28" s="41"/>
      <c r="FP28" s="41">
        <v>92.938580607084901</v>
      </c>
      <c r="FQ28" s="41"/>
      <c r="FR28" s="41">
        <v>92.635850864724759</v>
      </c>
      <c r="FS28" s="41"/>
      <c r="FT28" s="41">
        <v>93.131035202222066</v>
      </c>
      <c r="FU28" s="41"/>
      <c r="FV28" s="41">
        <v>93.246926250399298</v>
      </c>
      <c r="FW28" s="41"/>
      <c r="FX28" s="41">
        <v>95.35806965627134</v>
      </c>
      <c r="FY28" s="41"/>
      <c r="FZ28" s="41">
        <v>95.230959369689486</v>
      </c>
      <c r="GA28" s="41"/>
      <c r="GB28" s="41">
        <v>93.534413086347911</v>
      </c>
      <c r="GC28" s="41"/>
      <c r="GD28" s="43"/>
      <c r="GE28" s="19" t="s">
        <v>29</v>
      </c>
    </row>
    <row r="29" spans="2:187" ht="4.5" customHeight="1" x14ac:dyDescent="0.2">
      <c r="B29" s="13"/>
      <c r="C29" s="13"/>
      <c r="D29" s="19"/>
      <c r="E29" s="79"/>
      <c r="F29" s="79"/>
      <c r="G29" s="79"/>
      <c r="H29" s="79"/>
      <c r="I29" s="79"/>
      <c r="J29" s="79"/>
      <c r="K29" s="79"/>
      <c r="L29" s="79"/>
      <c r="M29" s="79"/>
      <c r="N29" s="79"/>
      <c r="O29" s="79"/>
      <c r="P29" s="79"/>
      <c r="Q29" s="79"/>
      <c r="R29" s="79"/>
      <c r="S29" s="79"/>
      <c r="T29" s="42"/>
      <c r="U29" s="79"/>
      <c r="V29" s="79"/>
      <c r="W29" s="79"/>
      <c r="X29" s="79"/>
      <c r="Y29" s="79"/>
      <c r="Z29" s="79"/>
      <c r="AA29" s="79"/>
      <c r="AB29" s="79"/>
      <c r="AC29" s="79"/>
      <c r="AD29" s="79"/>
      <c r="AE29" s="79"/>
      <c r="AF29" s="79"/>
      <c r="AG29" s="79"/>
      <c r="AH29" s="79"/>
      <c r="AI29" s="79"/>
      <c r="AJ29" s="42"/>
      <c r="AK29" s="79"/>
      <c r="AL29" s="79"/>
      <c r="AM29" s="79"/>
      <c r="AN29" s="79"/>
      <c r="AO29" s="79"/>
      <c r="AP29" s="79"/>
      <c r="AQ29" s="79"/>
      <c r="AR29" s="79"/>
      <c r="AS29" s="79"/>
      <c r="AT29" s="79"/>
      <c r="AU29" s="79"/>
      <c r="AV29" s="79"/>
      <c r="AW29" s="79"/>
      <c r="AX29" s="79"/>
      <c r="AY29" s="79"/>
      <c r="AZ29" s="42"/>
      <c r="BA29" s="79"/>
      <c r="BB29" s="79"/>
      <c r="BC29" s="79"/>
      <c r="BD29" s="79"/>
      <c r="BE29" s="79"/>
      <c r="BF29" s="79"/>
      <c r="BG29" s="79"/>
      <c r="BH29" s="79"/>
      <c r="BI29" s="79"/>
      <c r="BJ29" s="79"/>
      <c r="BK29" s="79"/>
      <c r="BL29" s="79"/>
      <c r="BM29" s="79"/>
      <c r="BN29" s="79"/>
      <c r="BO29" s="79"/>
      <c r="BP29" s="42"/>
      <c r="BQ29" s="79"/>
      <c r="BR29" s="79"/>
      <c r="BS29" s="79"/>
      <c r="BT29" s="79"/>
      <c r="BU29" s="79"/>
      <c r="BV29" s="79"/>
      <c r="BW29" s="79"/>
      <c r="BX29" s="79"/>
      <c r="BY29" s="79"/>
      <c r="BZ29" s="79"/>
      <c r="CA29" s="79"/>
      <c r="CB29" s="79"/>
      <c r="CC29" s="79"/>
      <c r="CD29" s="79"/>
      <c r="CE29" s="79"/>
      <c r="CF29" s="42"/>
      <c r="CG29" s="42"/>
      <c r="CH29" s="79"/>
      <c r="CI29" s="79"/>
      <c r="CJ29" s="79"/>
      <c r="CK29" s="79"/>
      <c r="CL29" s="79"/>
      <c r="CM29" s="79"/>
      <c r="CN29" s="79"/>
      <c r="CO29" s="79"/>
      <c r="CP29" s="79"/>
      <c r="CQ29" s="79"/>
      <c r="CR29" s="79"/>
      <c r="CS29" s="79"/>
      <c r="CT29" s="79"/>
      <c r="CU29" s="79"/>
      <c r="CV29" s="79"/>
      <c r="CW29" s="42"/>
      <c r="CX29" s="42"/>
      <c r="CY29" s="79"/>
      <c r="CZ29" s="79"/>
      <c r="DA29" s="79"/>
      <c r="DB29" s="79"/>
      <c r="DC29" s="79"/>
      <c r="DD29" s="79"/>
      <c r="DE29" s="79"/>
      <c r="DF29" s="79"/>
      <c r="DG29" s="79"/>
      <c r="DH29" s="79"/>
      <c r="DI29" s="79"/>
      <c r="DJ29" s="79"/>
      <c r="DK29" s="79"/>
      <c r="DL29" s="79"/>
      <c r="DM29" s="79"/>
      <c r="DN29" s="42"/>
      <c r="DO29" s="42"/>
      <c r="DP29" s="79"/>
      <c r="DQ29" s="79"/>
      <c r="DR29" s="79"/>
      <c r="DS29" s="79"/>
      <c r="DT29" s="79"/>
      <c r="DU29" s="79"/>
      <c r="DV29" s="79"/>
      <c r="DW29" s="79"/>
      <c r="DX29" s="79"/>
      <c r="DY29" s="79"/>
      <c r="DZ29" s="79"/>
      <c r="EA29" s="79"/>
      <c r="EB29" s="79"/>
      <c r="EC29" s="79"/>
      <c r="ED29" s="79"/>
      <c r="EE29" s="42"/>
      <c r="EF29" s="42"/>
      <c r="EG29" s="79"/>
      <c r="EH29" s="79"/>
      <c r="EI29" s="79"/>
      <c r="EJ29" s="79"/>
      <c r="EK29" s="79"/>
      <c r="EL29" s="79"/>
      <c r="EM29" s="79"/>
      <c r="EN29" s="79"/>
      <c r="EO29" s="79"/>
      <c r="EP29" s="79"/>
      <c r="EQ29" s="79"/>
      <c r="ER29" s="79"/>
      <c r="ES29" s="79"/>
      <c r="ET29" s="79"/>
      <c r="EU29" s="79"/>
      <c r="EV29" s="42"/>
      <c r="EW29" s="79"/>
      <c r="EX29" s="79"/>
      <c r="EY29" s="79"/>
      <c r="EZ29" s="79"/>
      <c r="FA29" s="79"/>
      <c r="FB29" s="79"/>
      <c r="FC29" s="79"/>
      <c r="FD29" s="79"/>
      <c r="FE29" s="79"/>
      <c r="FF29" s="79"/>
      <c r="FG29" s="79"/>
      <c r="FH29" s="79"/>
      <c r="FI29" s="79"/>
      <c r="FJ29" s="79"/>
      <c r="FK29" s="79"/>
      <c r="FL29" s="79"/>
      <c r="FM29" s="42"/>
      <c r="FN29" s="79"/>
      <c r="FO29" s="79"/>
      <c r="FP29" s="79"/>
      <c r="FQ29" s="79"/>
      <c r="FR29" s="79"/>
      <c r="FS29" s="79"/>
      <c r="FT29" s="79"/>
      <c r="FU29" s="79"/>
      <c r="FV29" s="79"/>
      <c r="FW29" s="79"/>
      <c r="FX29" s="79"/>
      <c r="FY29" s="79"/>
      <c r="FZ29" s="79"/>
      <c r="GA29" s="79"/>
      <c r="GB29" s="79"/>
      <c r="GC29" s="79"/>
      <c r="GD29" s="43"/>
      <c r="GE29" s="19"/>
    </row>
    <row r="30" spans="2:187" ht="10.5" customHeight="1" x14ac:dyDescent="0.2">
      <c r="B30" s="13">
        <v>11</v>
      </c>
      <c r="C30" s="14"/>
      <c r="D30" s="15" t="s">
        <v>30</v>
      </c>
      <c r="E30" s="16">
        <v>129158</v>
      </c>
      <c r="F30" s="55"/>
      <c r="G30" s="16">
        <v>127054</v>
      </c>
      <c r="H30" s="16"/>
      <c r="I30" s="16">
        <v>127243</v>
      </c>
      <c r="J30" s="16"/>
      <c r="K30" s="16">
        <v>124547</v>
      </c>
      <c r="L30" s="16"/>
      <c r="M30" s="16">
        <v>127431</v>
      </c>
      <c r="N30" s="16"/>
      <c r="O30" s="16">
        <v>88013</v>
      </c>
      <c r="P30" s="16"/>
      <c r="Q30" s="16">
        <v>104367</v>
      </c>
      <c r="R30" s="16"/>
      <c r="S30" s="16">
        <v>827813</v>
      </c>
      <c r="T30" s="45"/>
      <c r="U30" s="16">
        <v>135398</v>
      </c>
      <c r="V30" s="55"/>
      <c r="W30" s="16">
        <v>141715</v>
      </c>
      <c r="X30" s="16"/>
      <c r="Y30" s="16">
        <v>135286</v>
      </c>
      <c r="Z30" s="16"/>
      <c r="AA30" s="16">
        <v>132980</v>
      </c>
      <c r="AB30" s="16"/>
      <c r="AC30" s="16">
        <v>130691</v>
      </c>
      <c r="AD30" s="16"/>
      <c r="AE30" s="16">
        <v>92048</v>
      </c>
      <c r="AF30" s="16"/>
      <c r="AG30" s="16">
        <v>113261</v>
      </c>
      <c r="AH30" s="16"/>
      <c r="AI30" s="16">
        <v>881379</v>
      </c>
      <c r="AJ30" s="45"/>
      <c r="AK30" s="16">
        <v>141311</v>
      </c>
      <c r="AL30" s="55"/>
      <c r="AM30" s="16">
        <v>142862</v>
      </c>
      <c r="AN30" s="16"/>
      <c r="AO30" s="16">
        <v>145530</v>
      </c>
      <c r="AP30" s="16"/>
      <c r="AQ30" s="16">
        <v>136532</v>
      </c>
      <c r="AR30" s="16"/>
      <c r="AS30" s="16">
        <v>134254</v>
      </c>
      <c r="AT30" s="16"/>
      <c r="AU30" s="16">
        <v>94774</v>
      </c>
      <c r="AV30" s="16"/>
      <c r="AW30" s="16">
        <v>110372</v>
      </c>
      <c r="AX30" s="16"/>
      <c r="AY30" s="16">
        <v>905635</v>
      </c>
      <c r="AZ30" s="31"/>
      <c r="BA30" s="16">
        <v>137290</v>
      </c>
      <c r="BB30" s="55"/>
      <c r="BC30" s="16">
        <v>145740</v>
      </c>
      <c r="BD30" s="16"/>
      <c r="BE30" s="16">
        <v>143369</v>
      </c>
      <c r="BF30" s="16"/>
      <c r="BG30" s="16">
        <v>142717</v>
      </c>
      <c r="BH30" s="16"/>
      <c r="BI30" s="16">
        <v>141077</v>
      </c>
      <c r="BJ30" s="16"/>
      <c r="BK30" s="16">
        <v>100240</v>
      </c>
      <c r="BL30" s="16"/>
      <c r="BM30" s="16">
        <v>111982</v>
      </c>
      <c r="BN30" s="16"/>
      <c r="BO30" s="16">
        <v>922415</v>
      </c>
      <c r="BP30" s="31"/>
      <c r="BQ30" s="16">
        <v>140566</v>
      </c>
      <c r="BR30" s="55"/>
      <c r="BS30" s="16">
        <v>143272</v>
      </c>
      <c r="BT30" s="16"/>
      <c r="BU30" s="16">
        <v>148582</v>
      </c>
      <c r="BV30" s="16"/>
      <c r="BW30" s="16">
        <v>146220</v>
      </c>
      <c r="BX30" s="16"/>
      <c r="BY30" s="16">
        <v>141044</v>
      </c>
      <c r="BZ30" s="16"/>
      <c r="CA30" s="16">
        <v>101140</v>
      </c>
      <c r="CB30" s="16"/>
      <c r="CC30" s="16">
        <v>117761</v>
      </c>
      <c r="CD30" s="16"/>
      <c r="CE30" s="16">
        <v>938585</v>
      </c>
      <c r="CF30" s="31"/>
      <c r="CG30" s="31"/>
      <c r="CH30" s="16">
        <v>142449</v>
      </c>
      <c r="CI30" s="55"/>
      <c r="CJ30" s="16">
        <v>144368</v>
      </c>
      <c r="CK30" s="16"/>
      <c r="CL30" s="16">
        <v>145172</v>
      </c>
      <c r="CM30" s="16"/>
      <c r="CN30" s="16">
        <v>149762</v>
      </c>
      <c r="CO30" s="16"/>
      <c r="CP30" s="16">
        <v>147347</v>
      </c>
      <c r="CQ30" s="16"/>
      <c r="CR30" s="16">
        <v>105841</v>
      </c>
      <c r="CS30" s="16"/>
      <c r="CT30" s="16">
        <v>125484</v>
      </c>
      <c r="CU30" s="16"/>
      <c r="CV30" s="16">
        <v>960423</v>
      </c>
      <c r="CW30" s="31"/>
      <c r="CX30" s="31"/>
      <c r="CY30" s="16">
        <v>153320</v>
      </c>
      <c r="CZ30" s="55"/>
      <c r="DA30" s="16">
        <v>151392</v>
      </c>
      <c r="DB30" s="16"/>
      <c r="DC30" s="16">
        <v>150463</v>
      </c>
      <c r="DD30" s="16"/>
      <c r="DE30" s="16">
        <v>147642</v>
      </c>
      <c r="DF30" s="16"/>
      <c r="DG30" s="16">
        <v>151532</v>
      </c>
      <c r="DH30" s="16"/>
      <c r="DI30" s="16">
        <v>107930</v>
      </c>
      <c r="DJ30" s="16"/>
      <c r="DK30" s="16">
        <v>128361</v>
      </c>
      <c r="DL30" s="16"/>
      <c r="DM30" s="16">
        <v>990640</v>
      </c>
      <c r="DN30" s="31"/>
      <c r="DO30" s="31"/>
      <c r="DP30" s="16">
        <v>140483</v>
      </c>
      <c r="DQ30" s="55"/>
      <c r="DR30" s="16">
        <v>146394</v>
      </c>
      <c r="DS30" s="16"/>
      <c r="DT30" s="16">
        <v>146427</v>
      </c>
      <c r="DU30" s="16"/>
      <c r="DV30" s="16">
        <v>140909</v>
      </c>
      <c r="DW30" s="16"/>
      <c r="DX30" s="16">
        <v>136852</v>
      </c>
      <c r="DY30" s="16"/>
      <c r="DZ30" s="16">
        <v>100426</v>
      </c>
      <c r="EA30" s="16"/>
      <c r="EB30" s="16">
        <v>118529</v>
      </c>
      <c r="EC30" s="16"/>
      <c r="ED30" s="16">
        <v>930020</v>
      </c>
      <c r="EE30" s="31"/>
      <c r="EF30" s="31"/>
      <c r="EG30" s="16">
        <v>144315</v>
      </c>
      <c r="EH30" s="55"/>
      <c r="EI30" s="16">
        <v>147702</v>
      </c>
      <c r="EJ30" s="16"/>
      <c r="EK30" s="16">
        <v>144009</v>
      </c>
      <c r="EL30" s="16"/>
      <c r="EM30" s="16">
        <v>144051</v>
      </c>
      <c r="EN30" s="16"/>
      <c r="EO30" s="16">
        <v>137180</v>
      </c>
      <c r="EP30" s="16"/>
      <c r="EQ30" s="16">
        <v>102962</v>
      </c>
      <c r="ER30" s="16"/>
      <c r="ES30" s="16">
        <v>116964</v>
      </c>
      <c r="ET30" s="16"/>
      <c r="EU30" s="16">
        <v>937183</v>
      </c>
      <c r="EV30" s="31"/>
      <c r="EW30" s="16">
        <v>138273</v>
      </c>
      <c r="EX30" s="55"/>
      <c r="EY30" s="16">
        <v>148117</v>
      </c>
      <c r="EZ30" s="16"/>
      <c r="FA30" s="16">
        <v>148890</v>
      </c>
      <c r="FB30" s="16"/>
      <c r="FC30" s="16">
        <v>142786</v>
      </c>
      <c r="FD30" s="16"/>
      <c r="FE30" s="16">
        <v>143826</v>
      </c>
      <c r="FF30" s="16"/>
      <c r="FG30" s="16">
        <v>108681</v>
      </c>
      <c r="FH30" s="16"/>
      <c r="FI30" s="16">
        <v>118882</v>
      </c>
      <c r="FJ30" s="16"/>
      <c r="FK30" s="16">
        <v>949455</v>
      </c>
      <c r="FL30" s="16"/>
      <c r="FM30" s="31"/>
      <c r="FN30" s="16">
        <v>139060</v>
      </c>
      <c r="FO30" s="55"/>
      <c r="FP30" s="16">
        <v>142480</v>
      </c>
      <c r="FQ30" s="16"/>
      <c r="FR30" s="16">
        <v>148368</v>
      </c>
      <c r="FS30" s="16"/>
      <c r="FT30" s="16">
        <v>146939</v>
      </c>
      <c r="FU30" s="16"/>
      <c r="FV30" s="16">
        <v>141102</v>
      </c>
      <c r="FW30" s="16"/>
      <c r="FX30" s="16">
        <v>106594</v>
      </c>
      <c r="FY30" s="16"/>
      <c r="FZ30" s="16">
        <v>125483</v>
      </c>
      <c r="GA30" s="16"/>
      <c r="GB30" s="16">
        <v>950026</v>
      </c>
      <c r="GC30" s="16"/>
      <c r="GD30" s="40"/>
      <c r="GE30" s="15" t="s">
        <v>31</v>
      </c>
    </row>
    <row r="31" spans="2:187" ht="10.5" customHeight="1" x14ac:dyDescent="0.2">
      <c r="B31" s="13">
        <v>12</v>
      </c>
      <c r="C31" s="13"/>
      <c r="D31" s="19" t="s">
        <v>32</v>
      </c>
      <c r="E31" s="41">
        <v>96.940720837023591</v>
      </c>
      <c r="F31" s="41"/>
      <c r="G31" s="41">
        <v>96.839939024390247</v>
      </c>
      <c r="H31" s="41"/>
      <c r="I31" s="41">
        <v>96.856279448592943</v>
      </c>
      <c r="J31" s="41"/>
      <c r="K31" s="41">
        <v>96.995444102643972</v>
      </c>
      <c r="L31" s="41"/>
      <c r="M31" s="41">
        <v>96.885073900614316</v>
      </c>
      <c r="N31" s="41"/>
      <c r="O31" s="41">
        <v>98.147735129468956</v>
      </c>
      <c r="P31" s="41"/>
      <c r="Q31" s="41">
        <v>97.614059372603307</v>
      </c>
      <c r="R31" s="41"/>
      <c r="S31" s="41">
        <v>97.123304064613322</v>
      </c>
      <c r="T31" s="41"/>
      <c r="U31" s="41">
        <v>96.826974648693096</v>
      </c>
      <c r="V31" s="41"/>
      <c r="W31" s="41">
        <v>97.422060289416706</v>
      </c>
      <c r="X31" s="41"/>
      <c r="Y31" s="41">
        <v>96.802953761609686</v>
      </c>
      <c r="Z31" s="41"/>
      <c r="AA31" s="41">
        <v>96.699365178629861</v>
      </c>
      <c r="AB31" s="41"/>
      <c r="AC31" s="41">
        <v>96.788073584737973</v>
      </c>
      <c r="AD31" s="41"/>
      <c r="AE31" s="41">
        <v>97.967176823687169</v>
      </c>
      <c r="AF31" s="41"/>
      <c r="AG31" s="41">
        <v>97.535371976266546</v>
      </c>
      <c r="AH31" s="41"/>
      <c r="AI31" s="41">
        <v>97.102178956947483</v>
      </c>
      <c r="AJ31" s="41"/>
      <c r="AK31" s="41">
        <v>96.559523321443692</v>
      </c>
      <c r="AL31" s="41"/>
      <c r="AM31" s="41">
        <v>97.206194545751458</v>
      </c>
      <c r="AN31" s="41"/>
      <c r="AO31" s="41">
        <v>97.206636742545683</v>
      </c>
      <c r="AP31" s="41"/>
      <c r="AQ31" s="41">
        <v>96.676249415829957</v>
      </c>
      <c r="AR31" s="41"/>
      <c r="AS31" s="41">
        <v>97.407619697156576</v>
      </c>
      <c r="AT31" s="41"/>
      <c r="AU31" s="41">
        <v>98.443992022602629</v>
      </c>
      <c r="AV31" s="41"/>
      <c r="AW31" s="41">
        <v>97.444092277538914</v>
      </c>
      <c r="AX31" s="41"/>
      <c r="AY31" s="41">
        <v>97.210981324963669</v>
      </c>
      <c r="AZ31" s="41"/>
      <c r="BA31" s="41">
        <v>97.091292263954799</v>
      </c>
      <c r="BB31" s="41"/>
      <c r="BC31" s="41">
        <v>97.095916694981312</v>
      </c>
      <c r="BD31" s="41"/>
      <c r="BE31" s="41">
        <v>97.111099069320076</v>
      </c>
      <c r="BF31" s="41"/>
      <c r="BG31" s="41">
        <v>96.647863097374497</v>
      </c>
      <c r="BH31" s="41"/>
      <c r="BI31" s="41">
        <v>97.192598104056444</v>
      </c>
      <c r="BJ31" s="41"/>
      <c r="BK31" s="41">
        <v>98.463714588817737</v>
      </c>
      <c r="BL31" s="41"/>
      <c r="BM31" s="41">
        <v>97.642257991385179</v>
      </c>
      <c r="BN31" s="41"/>
      <c r="BO31" s="41">
        <v>97.255507699444877</v>
      </c>
      <c r="BP31" s="41"/>
      <c r="BQ31" s="41">
        <v>97.259335625869213</v>
      </c>
      <c r="BR31" s="41"/>
      <c r="BS31" s="41">
        <v>97.198797837192416</v>
      </c>
      <c r="BT31" s="41"/>
      <c r="BU31" s="41">
        <v>96.753229839549903</v>
      </c>
      <c r="BV31" s="41"/>
      <c r="BW31" s="41">
        <v>97.009182102860777</v>
      </c>
      <c r="BX31" s="41"/>
      <c r="BY31" s="41">
        <v>97.068883643145696</v>
      </c>
      <c r="BZ31" s="41"/>
      <c r="CA31" s="41">
        <v>98.302976109480397</v>
      </c>
      <c r="CB31" s="41"/>
      <c r="CC31" s="41">
        <v>98.016546810494077</v>
      </c>
      <c r="CD31" s="41"/>
      <c r="CE31" s="41">
        <v>97.307364935405587</v>
      </c>
      <c r="CF31" s="41"/>
      <c r="CG31" s="41"/>
      <c r="CH31" s="41">
        <v>95.86392543490696</v>
      </c>
      <c r="CI31" s="41"/>
      <c r="CJ31" s="41">
        <v>95.183717603001199</v>
      </c>
      <c r="CK31" s="41"/>
      <c r="CL31" s="41">
        <v>95.689831324030564</v>
      </c>
      <c r="CM31" s="41"/>
      <c r="CN31" s="41">
        <v>96.296963111091102</v>
      </c>
      <c r="CO31" s="41"/>
      <c r="CP31" s="41">
        <v>96.263703239125604</v>
      </c>
      <c r="CQ31" s="41"/>
      <c r="CR31" s="41">
        <v>97.810738379077719</v>
      </c>
      <c r="CS31" s="41"/>
      <c r="CT31" s="41">
        <v>97.020960745958234</v>
      </c>
      <c r="CU31" s="41"/>
      <c r="CV31" s="41">
        <v>96.223874451089202</v>
      </c>
      <c r="CW31" s="41"/>
      <c r="CX31" s="41"/>
      <c r="CY31" s="41">
        <v>97.188678647269498</v>
      </c>
      <c r="CZ31" s="41"/>
      <c r="DA31" s="41">
        <v>97.554563204392124</v>
      </c>
      <c r="DB31" s="41"/>
      <c r="DC31" s="41">
        <v>97.141215435370682</v>
      </c>
      <c r="DD31" s="41"/>
      <c r="DE31" s="41">
        <v>97.086906202325224</v>
      </c>
      <c r="DF31" s="41"/>
      <c r="DG31" s="41">
        <v>97.331183721184161</v>
      </c>
      <c r="DH31" s="41"/>
      <c r="DI31" s="41">
        <v>98.55810937913779</v>
      </c>
      <c r="DJ31" s="41"/>
      <c r="DK31" s="41">
        <v>98.142073995917144</v>
      </c>
      <c r="DL31" s="41"/>
      <c r="DM31" s="41">
        <v>97.514302701468267</v>
      </c>
      <c r="DN31" s="41"/>
      <c r="DO31" s="41"/>
      <c r="DP31" s="41">
        <v>98.197971494677091</v>
      </c>
      <c r="DQ31" s="41"/>
      <c r="DR31" s="41">
        <v>98.228592133338694</v>
      </c>
      <c r="DS31" s="41"/>
      <c r="DT31" s="41">
        <v>98.401935418836729</v>
      </c>
      <c r="DU31" s="41"/>
      <c r="DV31" s="41">
        <v>98.355495061599129</v>
      </c>
      <c r="DW31" s="41"/>
      <c r="DX31" s="41">
        <v>98.439804058379664</v>
      </c>
      <c r="DY31" s="41"/>
      <c r="DZ31" s="41">
        <v>98.859083526111135</v>
      </c>
      <c r="EA31" s="41"/>
      <c r="EB31" s="41">
        <v>98.89531342561304</v>
      </c>
      <c r="EC31" s="41"/>
      <c r="ED31" s="41">
        <v>98.453988041802873</v>
      </c>
      <c r="EE31" s="41"/>
      <c r="EF31" s="41"/>
      <c r="EG31" s="41">
        <v>97.19229007839229</v>
      </c>
      <c r="EH31" s="41"/>
      <c r="EI31" s="41">
        <v>97.336303247574861</v>
      </c>
      <c r="EJ31" s="41"/>
      <c r="EK31" s="41">
        <v>97.146499908930849</v>
      </c>
      <c r="EL31" s="41"/>
      <c r="EM31" s="41">
        <v>96.764247521294038</v>
      </c>
      <c r="EN31" s="41"/>
      <c r="EO31" s="41">
        <v>97.287330236516439</v>
      </c>
      <c r="EP31" s="41"/>
      <c r="EQ31" s="41">
        <v>98.384183922104469</v>
      </c>
      <c r="ER31" s="41"/>
      <c r="ES31" s="41">
        <v>98.147215788943711</v>
      </c>
      <c r="ET31" s="41"/>
      <c r="EU31" s="41">
        <v>97.40356383780329</v>
      </c>
      <c r="EV31" s="41"/>
      <c r="EW31" s="41">
        <v>95.897716869642409</v>
      </c>
      <c r="EX31" s="41"/>
      <c r="EY31" s="41">
        <v>96.158640300193468</v>
      </c>
      <c r="EZ31" s="41"/>
      <c r="FA31" s="41">
        <v>96.297877294423529</v>
      </c>
      <c r="FB31" s="41"/>
      <c r="FC31" s="41">
        <v>96.300043163914978</v>
      </c>
      <c r="FD31" s="41"/>
      <c r="FE31" s="41">
        <v>96.455660548182237</v>
      </c>
      <c r="FF31" s="41"/>
      <c r="FG31" s="41">
        <v>97.801555019617723</v>
      </c>
      <c r="FH31" s="41"/>
      <c r="FI31" s="41">
        <v>97.267267758668652</v>
      </c>
      <c r="FJ31" s="41"/>
      <c r="FK31" s="41">
        <v>96.532003477146915</v>
      </c>
      <c r="FL31" s="41"/>
      <c r="FM31" s="41"/>
      <c r="FN31" s="41">
        <v>95.588336380758605</v>
      </c>
      <c r="FO31" s="41"/>
      <c r="FP31" s="41">
        <v>95.556181508457072</v>
      </c>
      <c r="FQ31" s="41"/>
      <c r="FR31" s="41">
        <v>95.423937022053863</v>
      </c>
      <c r="FS31" s="41"/>
      <c r="FT31" s="41">
        <v>95.806247595699318</v>
      </c>
      <c r="FU31" s="41"/>
      <c r="FV31" s="41">
        <v>95.900987541883879</v>
      </c>
      <c r="FW31" s="41"/>
      <c r="FX31" s="41">
        <v>97.058046892783977</v>
      </c>
      <c r="FY31" s="41"/>
      <c r="FZ31" s="41">
        <v>96.92800865132088</v>
      </c>
      <c r="GA31" s="41"/>
      <c r="GB31" s="41">
        <v>95.97618239420683</v>
      </c>
      <c r="GC31" s="41"/>
      <c r="GD31" s="42"/>
      <c r="GE31" s="19" t="s">
        <v>33</v>
      </c>
    </row>
    <row r="32" spans="2:187" ht="4.5" customHeight="1" x14ac:dyDescent="0.2">
      <c r="B32" s="13"/>
      <c r="C32" s="13"/>
      <c r="D32" s="19"/>
      <c r="E32" s="79"/>
      <c r="F32" s="79"/>
      <c r="G32" s="79"/>
      <c r="H32" s="79"/>
      <c r="I32" s="79"/>
      <c r="J32" s="79"/>
      <c r="K32" s="79"/>
      <c r="L32" s="79"/>
      <c r="M32" s="79"/>
      <c r="N32" s="79"/>
      <c r="O32" s="79"/>
      <c r="P32" s="79"/>
      <c r="Q32" s="79"/>
      <c r="R32" s="79"/>
      <c r="S32" s="79"/>
      <c r="T32" s="42"/>
      <c r="U32" s="79"/>
      <c r="V32" s="79"/>
      <c r="W32" s="79"/>
      <c r="X32" s="79"/>
      <c r="Y32" s="79"/>
      <c r="Z32" s="79"/>
      <c r="AA32" s="79"/>
      <c r="AB32" s="79"/>
      <c r="AC32" s="79"/>
      <c r="AD32" s="79"/>
      <c r="AE32" s="79"/>
      <c r="AF32" s="79"/>
      <c r="AG32" s="79"/>
      <c r="AH32" s="79"/>
      <c r="AI32" s="79"/>
      <c r="AJ32" s="42"/>
      <c r="AK32" s="79"/>
      <c r="AL32" s="79"/>
      <c r="AM32" s="79"/>
      <c r="AN32" s="79"/>
      <c r="AO32" s="79"/>
      <c r="AP32" s="79"/>
      <c r="AQ32" s="79"/>
      <c r="AR32" s="79"/>
      <c r="AS32" s="79"/>
      <c r="AT32" s="79"/>
      <c r="AU32" s="79"/>
      <c r="AV32" s="79"/>
      <c r="AW32" s="79"/>
      <c r="AX32" s="79"/>
      <c r="AY32" s="79"/>
      <c r="AZ32" s="42"/>
      <c r="BA32" s="79"/>
      <c r="BB32" s="79"/>
      <c r="BC32" s="79"/>
      <c r="BD32" s="79"/>
      <c r="BE32" s="79"/>
      <c r="BF32" s="79"/>
      <c r="BG32" s="79"/>
      <c r="BH32" s="79"/>
      <c r="BI32" s="79"/>
      <c r="BJ32" s="79"/>
      <c r="BK32" s="79"/>
      <c r="BL32" s="79"/>
      <c r="BM32" s="79"/>
      <c r="BN32" s="79"/>
      <c r="BO32" s="79"/>
      <c r="BP32" s="42"/>
      <c r="BQ32" s="79"/>
      <c r="BR32" s="79"/>
      <c r="BS32" s="79"/>
      <c r="BT32" s="79"/>
      <c r="BU32" s="79"/>
      <c r="BV32" s="79"/>
      <c r="BW32" s="79"/>
      <c r="BX32" s="79"/>
      <c r="BY32" s="79"/>
      <c r="BZ32" s="79"/>
      <c r="CA32" s="79"/>
      <c r="CB32" s="79"/>
      <c r="CC32" s="79"/>
      <c r="CD32" s="79"/>
      <c r="CE32" s="79"/>
      <c r="CF32" s="42"/>
      <c r="CG32" s="42"/>
      <c r="CH32" s="79"/>
      <c r="CI32" s="79"/>
      <c r="CJ32" s="79"/>
      <c r="CK32" s="79"/>
      <c r="CL32" s="79"/>
      <c r="CM32" s="79"/>
      <c r="CN32" s="79"/>
      <c r="CO32" s="79"/>
      <c r="CP32" s="79"/>
      <c r="CQ32" s="79"/>
      <c r="CR32" s="79"/>
      <c r="CS32" s="79"/>
      <c r="CT32" s="79"/>
      <c r="CU32" s="79"/>
      <c r="CV32" s="79"/>
      <c r="CW32" s="42"/>
      <c r="CX32" s="42"/>
      <c r="CY32" s="79"/>
      <c r="CZ32" s="79"/>
      <c r="DA32" s="79"/>
      <c r="DB32" s="79"/>
      <c r="DC32" s="79"/>
      <c r="DD32" s="79"/>
      <c r="DE32" s="79"/>
      <c r="DF32" s="79"/>
      <c r="DG32" s="79"/>
      <c r="DH32" s="79"/>
      <c r="DI32" s="79"/>
      <c r="DJ32" s="79"/>
      <c r="DK32" s="79"/>
      <c r="DL32" s="79"/>
      <c r="DM32" s="79"/>
      <c r="DN32" s="42"/>
      <c r="DO32" s="42"/>
      <c r="DP32" s="79"/>
      <c r="DQ32" s="79"/>
      <c r="DR32" s="79"/>
      <c r="DS32" s="79"/>
      <c r="DT32" s="79"/>
      <c r="DU32" s="79"/>
      <c r="DV32" s="79"/>
      <c r="DW32" s="79"/>
      <c r="DX32" s="79"/>
      <c r="DY32" s="79"/>
      <c r="DZ32" s="79"/>
      <c r="EA32" s="79"/>
      <c r="EB32" s="79"/>
      <c r="EC32" s="79"/>
      <c r="ED32" s="79"/>
      <c r="EE32" s="42"/>
      <c r="EF32" s="42"/>
      <c r="EG32" s="79"/>
      <c r="EH32" s="79"/>
      <c r="EI32" s="79"/>
      <c r="EJ32" s="79"/>
      <c r="EK32" s="79"/>
      <c r="EL32" s="79"/>
      <c r="EM32" s="79"/>
      <c r="EN32" s="79"/>
      <c r="EO32" s="79"/>
      <c r="EP32" s="79"/>
      <c r="EQ32" s="79"/>
      <c r="ER32" s="79"/>
      <c r="ES32" s="79"/>
      <c r="ET32" s="79"/>
      <c r="EU32" s="79"/>
      <c r="EV32" s="42"/>
      <c r="EW32" s="79"/>
      <c r="EX32" s="79"/>
      <c r="EY32" s="79"/>
      <c r="EZ32" s="79"/>
      <c r="FA32" s="79"/>
      <c r="FB32" s="79"/>
      <c r="FC32" s="79"/>
      <c r="FD32" s="79"/>
      <c r="FE32" s="79"/>
      <c r="FF32" s="79"/>
      <c r="FG32" s="79"/>
      <c r="FH32" s="79"/>
      <c r="FI32" s="79"/>
      <c r="FJ32" s="79"/>
      <c r="FK32" s="79"/>
      <c r="FL32" s="79"/>
      <c r="FM32" s="42"/>
      <c r="FN32" s="79"/>
      <c r="FO32" s="79"/>
      <c r="FP32" s="79"/>
      <c r="FQ32" s="79"/>
      <c r="FR32" s="79"/>
      <c r="FS32" s="79"/>
      <c r="FT32" s="79"/>
      <c r="FU32" s="79"/>
      <c r="FV32" s="79"/>
      <c r="FW32" s="79"/>
      <c r="FX32" s="79"/>
      <c r="FY32" s="79"/>
      <c r="FZ32" s="79"/>
      <c r="GA32" s="79"/>
      <c r="GB32" s="79"/>
      <c r="GC32" s="79"/>
      <c r="GD32" s="43"/>
      <c r="GE32" s="19"/>
    </row>
    <row r="33" spans="2:189" ht="10.5" customHeight="1" x14ac:dyDescent="0.2">
      <c r="B33" s="13">
        <v>13</v>
      </c>
      <c r="C33" s="14"/>
      <c r="D33" s="15" t="s">
        <v>34</v>
      </c>
      <c r="E33" s="16">
        <v>131847</v>
      </c>
      <c r="F33" s="55"/>
      <c r="G33" s="16">
        <v>129745</v>
      </c>
      <c r="H33" s="16"/>
      <c r="I33" s="16">
        <v>129800</v>
      </c>
      <c r="J33" s="16"/>
      <c r="K33" s="16">
        <v>127087</v>
      </c>
      <c r="L33" s="16"/>
      <c r="M33" s="16">
        <v>130046</v>
      </c>
      <c r="N33" s="16"/>
      <c r="O33" s="16">
        <v>89106</v>
      </c>
      <c r="P33" s="16"/>
      <c r="Q33" s="16">
        <v>105871</v>
      </c>
      <c r="R33" s="16"/>
      <c r="S33" s="16">
        <v>843502</v>
      </c>
      <c r="T33" s="45"/>
      <c r="U33" s="16">
        <v>138078</v>
      </c>
      <c r="V33" s="55"/>
      <c r="W33" s="16">
        <v>144142</v>
      </c>
      <c r="X33" s="16"/>
      <c r="Y33" s="16">
        <v>138143</v>
      </c>
      <c r="Z33" s="16"/>
      <c r="AA33" s="16">
        <v>135790</v>
      </c>
      <c r="AB33" s="16"/>
      <c r="AC33" s="16">
        <v>133295</v>
      </c>
      <c r="AD33" s="16"/>
      <c r="AE33" s="16">
        <v>93234</v>
      </c>
      <c r="AF33" s="16"/>
      <c r="AG33" s="16">
        <v>114943</v>
      </c>
      <c r="AH33" s="16"/>
      <c r="AI33" s="16">
        <v>897625</v>
      </c>
      <c r="AJ33" s="45"/>
      <c r="AK33" s="16">
        <v>144475</v>
      </c>
      <c r="AL33" s="55"/>
      <c r="AM33" s="16">
        <v>145470</v>
      </c>
      <c r="AN33" s="16"/>
      <c r="AO33" s="16">
        <v>148240</v>
      </c>
      <c r="AP33" s="16"/>
      <c r="AQ33" s="16">
        <v>139554</v>
      </c>
      <c r="AR33" s="16"/>
      <c r="AS33" s="16">
        <v>136486</v>
      </c>
      <c r="AT33" s="16"/>
      <c r="AU33" s="16">
        <v>95760</v>
      </c>
      <c r="AV33" s="16"/>
      <c r="AW33" s="16">
        <v>112094</v>
      </c>
      <c r="AX33" s="16"/>
      <c r="AY33" s="16">
        <v>922079</v>
      </c>
      <c r="AZ33" s="31"/>
      <c r="BA33" s="16">
        <v>140058</v>
      </c>
      <c r="BB33" s="55"/>
      <c r="BC33" s="16">
        <v>148525</v>
      </c>
      <c r="BD33" s="16"/>
      <c r="BE33" s="16">
        <v>146039</v>
      </c>
      <c r="BF33" s="16"/>
      <c r="BG33" s="16">
        <v>145744</v>
      </c>
      <c r="BH33" s="16"/>
      <c r="BI33" s="16">
        <v>143762</v>
      </c>
      <c r="BJ33" s="16"/>
      <c r="BK33" s="16">
        <v>101254</v>
      </c>
      <c r="BL33" s="16"/>
      <c r="BM33" s="16">
        <v>113621</v>
      </c>
      <c r="BN33" s="16"/>
      <c r="BO33" s="16">
        <v>939003</v>
      </c>
      <c r="BP33" s="31"/>
      <c r="BQ33" s="16">
        <v>143216</v>
      </c>
      <c r="BR33" s="55"/>
      <c r="BS33" s="16">
        <v>146095</v>
      </c>
      <c r="BT33" s="16"/>
      <c r="BU33" s="16">
        <v>151711</v>
      </c>
      <c r="BV33" s="16"/>
      <c r="BW33" s="16">
        <v>148942</v>
      </c>
      <c r="BX33" s="16"/>
      <c r="BY33" s="16">
        <v>143758</v>
      </c>
      <c r="BZ33" s="16"/>
      <c r="CA33" s="16">
        <v>102196</v>
      </c>
      <c r="CB33" s="16"/>
      <c r="CC33" s="16">
        <v>119189</v>
      </c>
      <c r="CD33" s="16"/>
      <c r="CE33" s="16">
        <v>955107</v>
      </c>
      <c r="CF33" s="31"/>
      <c r="CG33" s="31"/>
      <c r="CH33" s="16">
        <v>146145</v>
      </c>
      <c r="CI33" s="55"/>
      <c r="CJ33" s="16">
        <v>148544</v>
      </c>
      <c r="CK33" s="16"/>
      <c r="CL33" s="16">
        <v>149030</v>
      </c>
      <c r="CM33" s="16"/>
      <c r="CN33" s="16">
        <v>153312</v>
      </c>
      <c r="CO33" s="16"/>
      <c r="CP33" s="16">
        <v>150691</v>
      </c>
      <c r="CQ33" s="16"/>
      <c r="CR33" s="16">
        <v>107270</v>
      </c>
      <c r="CS33" s="16"/>
      <c r="CT33" s="16">
        <v>127531</v>
      </c>
      <c r="CU33" s="16"/>
      <c r="CV33" s="16">
        <v>982523</v>
      </c>
      <c r="CW33" s="31"/>
      <c r="CX33" s="31"/>
      <c r="CY33" s="16">
        <v>155994</v>
      </c>
      <c r="CZ33" s="55"/>
      <c r="DA33" s="16">
        <v>153770</v>
      </c>
      <c r="DB33" s="16"/>
      <c r="DC33" s="16">
        <v>153174</v>
      </c>
      <c r="DD33" s="16"/>
      <c r="DE33" s="16">
        <v>150097</v>
      </c>
      <c r="DF33" s="16"/>
      <c r="DG33" s="16">
        <v>153984</v>
      </c>
      <c r="DH33" s="16"/>
      <c r="DI33" s="16">
        <v>108930</v>
      </c>
      <c r="DJ33" s="16"/>
      <c r="DK33" s="16">
        <v>129671</v>
      </c>
      <c r="DL33" s="16"/>
      <c r="DM33" s="16">
        <v>1005620</v>
      </c>
      <c r="DN33" s="31"/>
      <c r="DO33" s="31"/>
      <c r="DP33" s="16">
        <v>142120</v>
      </c>
      <c r="DQ33" s="55"/>
      <c r="DR33" s="16">
        <v>148102</v>
      </c>
      <c r="DS33" s="16"/>
      <c r="DT33" s="16">
        <v>147930</v>
      </c>
      <c r="DU33" s="16"/>
      <c r="DV33" s="16">
        <v>142365</v>
      </c>
      <c r="DW33" s="16"/>
      <c r="DX33" s="16">
        <v>138300</v>
      </c>
      <c r="DY33" s="16"/>
      <c r="DZ33" s="16">
        <v>101195</v>
      </c>
      <c r="EA33" s="16"/>
      <c r="EB33" s="16">
        <v>119347</v>
      </c>
      <c r="EC33" s="16"/>
      <c r="ED33" s="16">
        <v>939359</v>
      </c>
      <c r="EE33" s="31"/>
      <c r="EF33" s="31"/>
      <c r="EG33" s="16">
        <v>146924</v>
      </c>
      <c r="EH33" s="55"/>
      <c r="EI33" s="16">
        <v>150211</v>
      </c>
      <c r="EJ33" s="16"/>
      <c r="EK33" s="16">
        <v>146540</v>
      </c>
      <c r="EL33" s="16"/>
      <c r="EM33" s="16">
        <v>146981</v>
      </c>
      <c r="EN33" s="16"/>
      <c r="EO33" s="16">
        <v>139636</v>
      </c>
      <c r="EP33" s="16"/>
      <c r="EQ33" s="16">
        <v>104030</v>
      </c>
      <c r="ER33" s="16"/>
      <c r="ES33" s="16">
        <v>118233</v>
      </c>
      <c r="ET33" s="16"/>
      <c r="EU33" s="16">
        <v>952555</v>
      </c>
      <c r="EV33" s="31"/>
      <c r="EW33" s="16">
        <v>141712</v>
      </c>
      <c r="EX33" s="55"/>
      <c r="EY33" s="16">
        <v>151695</v>
      </c>
      <c r="EZ33" s="16"/>
      <c r="FA33" s="16">
        <v>152328</v>
      </c>
      <c r="FB33" s="16"/>
      <c r="FC33" s="16">
        <v>146169</v>
      </c>
      <c r="FD33" s="16"/>
      <c r="FE33" s="16">
        <v>147113</v>
      </c>
      <c r="FF33" s="16"/>
      <c r="FG33" s="16">
        <v>110261</v>
      </c>
      <c r="FH33" s="16"/>
      <c r="FI33" s="16">
        <v>120805</v>
      </c>
      <c r="FJ33" s="16"/>
      <c r="FK33" s="16">
        <v>970083</v>
      </c>
      <c r="FL33" s="16"/>
      <c r="FM33" s="31"/>
      <c r="FN33" s="16">
        <v>143096</v>
      </c>
      <c r="FO33" s="55"/>
      <c r="FP33" s="16">
        <v>146491</v>
      </c>
      <c r="FQ33" s="16"/>
      <c r="FR33" s="16">
        <v>152757</v>
      </c>
      <c r="FS33" s="16"/>
      <c r="FT33" s="16">
        <v>150937</v>
      </c>
      <c r="FU33" s="16"/>
      <c r="FV33" s="16">
        <v>144881</v>
      </c>
      <c r="FW33" s="16"/>
      <c r="FX33" s="16">
        <v>108524</v>
      </c>
      <c r="FY33" s="16"/>
      <c r="FZ33" s="16">
        <v>127782</v>
      </c>
      <c r="GA33" s="16"/>
      <c r="GB33" s="16">
        <v>974468</v>
      </c>
      <c r="GC33" s="16"/>
      <c r="GD33" s="40"/>
      <c r="GE33" s="15" t="s">
        <v>35</v>
      </c>
    </row>
    <row r="34" spans="2:189" ht="10.5" customHeight="1" x14ac:dyDescent="0.2">
      <c r="B34" s="13">
        <v>14</v>
      </c>
      <c r="C34" s="13"/>
      <c r="D34" s="19" t="s">
        <v>36</v>
      </c>
      <c r="E34" s="41">
        <v>98.958974435954786</v>
      </c>
      <c r="F34" s="41"/>
      <c r="G34" s="41">
        <v>98.891006097560975</v>
      </c>
      <c r="H34" s="41"/>
      <c r="I34" s="41">
        <v>98.802645901364812</v>
      </c>
      <c r="J34" s="41"/>
      <c r="K34" s="41">
        <v>98.973560219617625</v>
      </c>
      <c r="L34" s="41"/>
      <c r="M34" s="41">
        <v>98.873243719968372</v>
      </c>
      <c r="N34" s="41"/>
      <c r="O34" s="41">
        <v>99.366594553605282</v>
      </c>
      <c r="P34" s="41"/>
      <c r="Q34" s="41">
        <v>99.020744869900298</v>
      </c>
      <c r="R34" s="41"/>
      <c r="S34" s="41">
        <v>98.964018715711717</v>
      </c>
      <c r="T34" s="41"/>
      <c r="U34" s="41">
        <v>98.743519147566772</v>
      </c>
      <c r="V34" s="41"/>
      <c r="W34" s="41">
        <v>99.090502870106207</v>
      </c>
      <c r="X34" s="41"/>
      <c r="Y34" s="41">
        <v>98.847260185754976</v>
      </c>
      <c r="Z34" s="41"/>
      <c r="AA34" s="41">
        <v>98.742719187894039</v>
      </c>
      <c r="AB34" s="41"/>
      <c r="AC34" s="41">
        <v>98.71656249074266</v>
      </c>
      <c r="AD34" s="41"/>
      <c r="AE34" s="41">
        <v>99.229442942591376</v>
      </c>
      <c r="AF34" s="41"/>
      <c r="AG34" s="41">
        <v>98.983836104819886</v>
      </c>
      <c r="AH34" s="41"/>
      <c r="AI34" s="41">
        <v>98.892012841501767</v>
      </c>
      <c r="AJ34" s="41"/>
      <c r="AK34" s="41">
        <v>98.721522966121384</v>
      </c>
      <c r="AL34" s="41"/>
      <c r="AM34" s="41">
        <v>98.98073049915628</v>
      </c>
      <c r="AN34" s="41"/>
      <c r="AO34" s="41">
        <v>99.016778882120335</v>
      </c>
      <c r="AP34" s="41"/>
      <c r="AQ34" s="41">
        <v>98.81608202455638</v>
      </c>
      <c r="AR34" s="41"/>
      <c r="AS34" s="41">
        <v>99.02704114578421</v>
      </c>
      <c r="AT34" s="41"/>
      <c r="AU34" s="41">
        <v>99.468173508392894</v>
      </c>
      <c r="AV34" s="41"/>
      <c r="AW34" s="41">
        <v>98.964393865821464</v>
      </c>
      <c r="AX34" s="41"/>
      <c r="AY34" s="41">
        <v>98.976082471570976</v>
      </c>
      <c r="AZ34" s="41"/>
      <c r="BA34" s="41">
        <v>99.048817917583079</v>
      </c>
      <c r="BB34" s="41"/>
      <c r="BC34" s="41">
        <v>98.951358769878553</v>
      </c>
      <c r="BD34" s="41"/>
      <c r="BE34" s="41">
        <v>98.91962556050774</v>
      </c>
      <c r="BF34" s="41"/>
      <c r="BG34" s="41">
        <v>98.697745603283067</v>
      </c>
      <c r="BH34" s="41"/>
      <c r="BI34" s="41">
        <v>99.04238315696648</v>
      </c>
      <c r="BJ34" s="41"/>
      <c r="BK34" s="41">
        <v>99.459746178932065</v>
      </c>
      <c r="BL34" s="41"/>
      <c r="BM34" s="41">
        <v>99.071377500305175</v>
      </c>
      <c r="BN34" s="41"/>
      <c r="BO34" s="41">
        <v>99.004475747143999</v>
      </c>
      <c r="BP34" s="41"/>
      <c r="BQ34" s="41">
        <v>99.092903056176354</v>
      </c>
      <c r="BR34" s="41"/>
      <c r="BS34" s="41">
        <v>99.113981587641874</v>
      </c>
      <c r="BT34" s="41"/>
      <c r="BU34" s="41">
        <v>98.790763700770995</v>
      </c>
      <c r="BV34" s="41"/>
      <c r="BW34" s="41">
        <v>98.81508412504644</v>
      </c>
      <c r="BX34" s="41"/>
      <c r="BY34" s="41">
        <v>98.936704679187628</v>
      </c>
      <c r="BZ34" s="41"/>
      <c r="CA34" s="41">
        <v>99.329354819897759</v>
      </c>
      <c r="CB34" s="41"/>
      <c r="CC34" s="41">
        <v>99.205120522040218</v>
      </c>
      <c r="CD34" s="41"/>
      <c r="CE34" s="41">
        <v>99.020275629123006</v>
      </c>
      <c r="CF34" s="41"/>
      <c r="CG34" s="41"/>
      <c r="CH34" s="41">
        <v>98.351223123254485</v>
      </c>
      <c r="CI34" s="41"/>
      <c r="CJ34" s="41">
        <v>97.937009223790653</v>
      </c>
      <c r="CK34" s="41"/>
      <c r="CL34" s="41">
        <v>98.232824251372676</v>
      </c>
      <c r="CM34" s="41"/>
      <c r="CN34" s="41">
        <v>98.579613042611612</v>
      </c>
      <c r="CO34" s="41"/>
      <c r="CP34" s="41">
        <v>98.448381743822921</v>
      </c>
      <c r="CQ34" s="41"/>
      <c r="CR34" s="41">
        <v>99.131318732094996</v>
      </c>
      <c r="CS34" s="41"/>
      <c r="CT34" s="41">
        <v>98.603647834726331</v>
      </c>
      <c r="CU34" s="41"/>
      <c r="CV34" s="41">
        <v>98.438052605266137</v>
      </c>
      <c r="CW34" s="41"/>
      <c r="CX34" s="41"/>
      <c r="CY34" s="41">
        <v>98.883712085195398</v>
      </c>
      <c r="CZ34" s="41"/>
      <c r="DA34" s="41">
        <v>99.086908052865255</v>
      </c>
      <c r="DB34" s="41"/>
      <c r="DC34" s="41">
        <v>98.891478523606921</v>
      </c>
      <c r="DD34" s="41"/>
      <c r="DE34" s="41">
        <v>98.701273081172076</v>
      </c>
      <c r="DF34" s="41"/>
      <c r="DG34" s="41">
        <v>98.906138598598474</v>
      </c>
      <c r="DH34" s="41"/>
      <c r="DI34" s="41">
        <v>99.471276333452039</v>
      </c>
      <c r="DJ34" s="41"/>
      <c r="DK34" s="41">
        <v>99.143671965196376</v>
      </c>
      <c r="DL34" s="41"/>
      <c r="DM34" s="41">
        <v>98.98886889551251</v>
      </c>
      <c r="DN34" s="41"/>
      <c r="DO34" s="41"/>
      <c r="DP34" s="41">
        <v>99.342238625481443</v>
      </c>
      <c r="DQ34" s="41"/>
      <c r="DR34" s="41">
        <v>99.374639344042308</v>
      </c>
      <c r="DS34" s="41"/>
      <c r="DT34" s="41">
        <v>99.411982124256582</v>
      </c>
      <c r="DU34" s="41"/>
      <c r="DV34" s="41">
        <v>99.371793529473351</v>
      </c>
      <c r="DW34" s="41"/>
      <c r="DX34" s="41">
        <v>99.481373317700204</v>
      </c>
      <c r="DY34" s="41"/>
      <c r="DZ34" s="41">
        <v>99.616085051926959</v>
      </c>
      <c r="EA34" s="41"/>
      <c r="EB34" s="41">
        <v>99.577816158127035</v>
      </c>
      <c r="EC34" s="41"/>
      <c r="ED34" s="41">
        <v>99.442635376615456</v>
      </c>
      <c r="EE34" s="41"/>
      <c r="EF34" s="41"/>
      <c r="EG34" s="41">
        <v>98.949381751569192</v>
      </c>
      <c r="EH34" s="41"/>
      <c r="EI34" s="41">
        <v>98.989745887811054</v>
      </c>
      <c r="EJ34" s="41"/>
      <c r="EK34" s="41">
        <v>98.853877859402715</v>
      </c>
      <c r="EL34" s="41"/>
      <c r="EM34" s="41">
        <v>98.732434102695009</v>
      </c>
      <c r="EN34" s="41"/>
      <c r="EO34" s="41">
        <v>99.029112442821173</v>
      </c>
      <c r="EP34" s="41"/>
      <c r="EQ34" s="41">
        <v>99.404699339722697</v>
      </c>
      <c r="ER34" s="41"/>
      <c r="ES34" s="41">
        <v>99.212063236330678</v>
      </c>
      <c r="ET34" s="41"/>
      <c r="EU34" s="41">
        <v>99.001210811035534</v>
      </c>
      <c r="EV34" s="41"/>
      <c r="EW34" s="41">
        <v>98.282797458873134</v>
      </c>
      <c r="EX34" s="41"/>
      <c r="EY34" s="41">
        <v>98.481504083514025</v>
      </c>
      <c r="EZ34" s="41"/>
      <c r="FA34" s="41">
        <v>98.521479296829526</v>
      </c>
      <c r="FB34" s="41"/>
      <c r="FC34" s="41">
        <v>98.581660731628361</v>
      </c>
      <c r="FD34" s="41"/>
      <c r="FE34" s="41">
        <v>98.660058614052616</v>
      </c>
      <c r="FF34" s="41"/>
      <c r="FG34" s="41">
        <v>99.223390086749944</v>
      </c>
      <c r="FH34" s="41"/>
      <c r="FI34" s="41">
        <v>98.840634255698646</v>
      </c>
      <c r="FJ34" s="41"/>
      <c r="FK34" s="41">
        <v>98.629272086745672</v>
      </c>
      <c r="FL34" s="41"/>
      <c r="FM34" s="41"/>
      <c r="FN34" s="41">
        <v>98.362639024457309</v>
      </c>
      <c r="FO34" s="41"/>
      <c r="FP34" s="41">
        <v>98.246214102718881</v>
      </c>
      <c r="FQ34" s="41"/>
      <c r="FR34" s="41">
        <v>98.246753664387739</v>
      </c>
      <c r="FS34" s="41"/>
      <c r="FT34" s="41">
        <v>98.412998546009348</v>
      </c>
      <c r="FU34" s="41"/>
      <c r="FV34" s="41">
        <v>98.469412028572791</v>
      </c>
      <c r="FW34" s="41"/>
      <c r="FX34" s="41">
        <v>98.815388117459591</v>
      </c>
      <c r="FY34" s="41"/>
      <c r="FZ34" s="41">
        <v>98.703846748030273</v>
      </c>
      <c r="GA34" s="41"/>
      <c r="GB34" s="41">
        <v>98.445430446448782</v>
      </c>
      <c r="GC34" s="41"/>
      <c r="GD34" s="42"/>
      <c r="GE34" s="19" t="s">
        <v>37</v>
      </c>
    </row>
    <row r="35" spans="2:189" ht="4.5" customHeight="1" x14ac:dyDescent="0.2">
      <c r="B35" s="13"/>
      <c r="C35" s="13"/>
      <c r="D35" s="19"/>
      <c r="E35" s="78"/>
      <c r="F35" s="52"/>
      <c r="G35" s="78"/>
      <c r="H35" s="78"/>
      <c r="I35" s="78"/>
      <c r="J35" s="78"/>
      <c r="K35" s="78"/>
      <c r="L35" s="78"/>
      <c r="M35" s="78"/>
      <c r="N35" s="78"/>
      <c r="O35" s="78"/>
      <c r="P35" s="78"/>
      <c r="Q35" s="78"/>
      <c r="R35" s="78"/>
      <c r="S35" s="78"/>
      <c r="T35" s="42"/>
      <c r="U35" s="78"/>
      <c r="V35" s="52"/>
      <c r="W35" s="78"/>
      <c r="X35" s="78"/>
      <c r="Y35" s="78"/>
      <c r="Z35" s="78"/>
      <c r="AA35" s="78"/>
      <c r="AB35" s="78"/>
      <c r="AC35" s="78"/>
      <c r="AD35" s="78"/>
      <c r="AE35" s="78"/>
      <c r="AF35" s="78"/>
      <c r="AG35" s="78"/>
      <c r="AH35" s="78"/>
      <c r="AI35" s="78"/>
      <c r="AJ35" s="42"/>
      <c r="AK35" s="78"/>
      <c r="AL35" s="52"/>
      <c r="AM35" s="78"/>
      <c r="AN35" s="78"/>
      <c r="AO35" s="78"/>
      <c r="AP35" s="78"/>
      <c r="AQ35" s="78"/>
      <c r="AR35" s="78"/>
      <c r="AS35" s="78"/>
      <c r="AT35" s="78"/>
      <c r="AU35" s="78"/>
      <c r="AV35" s="78"/>
      <c r="AW35" s="78"/>
      <c r="AX35" s="78"/>
      <c r="AY35" s="78"/>
      <c r="AZ35" s="42"/>
      <c r="BA35" s="78"/>
      <c r="BB35" s="52"/>
      <c r="BC35" s="78"/>
      <c r="BD35" s="78"/>
      <c r="BE35" s="78"/>
      <c r="BF35" s="78"/>
      <c r="BG35" s="78"/>
      <c r="BH35" s="78"/>
      <c r="BI35" s="78"/>
      <c r="BJ35" s="78"/>
      <c r="BK35" s="78"/>
      <c r="BL35" s="78"/>
      <c r="BM35" s="78"/>
      <c r="BN35" s="78"/>
      <c r="BO35" s="78"/>
      <c r="BP35" s="42"/>
      <c r="BQ35" s="78"/>
      <c r="BR35" s="52"/>
      <c r="BS35" s="78"/>
      <c r="BT35" s="78"/>
      <c r="BU35" s="78"/>
      <c r="BV35" s="78"/>
      <c r="BW35" s="78"/>
      <c r="BX35" s="78"/>
      <c r="BY35" s="78"/>
      <c r="BZ35" s="78"/>
      <c r="CA35" s="78"/>
      <c r="CB35" s="78"/>
      <c r="CC35" s="78"/>
      <c r="CD35" s="78"/>
      <c r="CE35" s="78"/>
      <c r="CF35" s="42"/>
      <c r="CG35" s="42"/>
      <c r="CH35" s="78"/>
      <c r="CI35" s="52"/>
      <c r="CJ35" s="78"/>
      <c r="CK35" s="78"/>
      <c r="CL35" s="78"/>
      <c r="CM35" s="78"/>
      <c r="CN35" s="78"/>
      <c r="CO35" s="78"/>
      <c r="CP35" s="78"/>
      <c r="CQ35" s="78"/>
      <c r="CR35" s="78"/>
      <c r="CS35" s="78"/>
      <c r="CT35" s="78"/>
      <c r="CU35" s="78"/>
      <c r="CV35" s="78"/>
      <c r="CW35" s="42"/>
      <c r="CX35" s="42"/>
      <c r="CY35" s="78"/>
      <c r="CZ35" s="52"/>
      <c r="DA35" s="78"/>
      <c r="DB35" s="78"/>
      <c r="DC35" s="78"/>
      <c r="DD35" s="78"/>
      <c r="DE35" s="78"/>
      <c r="DF35" s="78"/>
      <c r="DG35" s="78"/>
      <c r="DH35" s="78"/>
      <c r="DI35" s="78"/>
      <c r="DJ35" s="78"/>
      <c r="DK35" s="78"/>
      <c r="DL35" s="78"/>
      <c r="DM35" s="78"/>
      <c r="DN35" s="42"/>
      <c r="DO35" s="42"/>
      <c r="DP35" s="78"/>
      <c r="DQ35" s="52"/>
      <c r="DR35" s="78"/>
      <c r="DS35" s="78"/>
      <c r="DT35" s="78"/>
      <c r="DU35" s="78"/>
      <c r="DV35" s="78"/>
      <c r="DW35" s="78"/>
      <c r="DX35" s="78"/>
      <c r="DY35" s="78"/>
      <c r="DZ35" s="78"/>
      <c r="EA35" s="78"/>
      <c r="EB35" s="78"/>
      <c r="EC35" s="78"/>
      <c r="ED35" s="78"/>
      <c r="EE35" s="42"/>
      <c r="EF35" s="42"/>
      <c r="EG35" s="78"/>
      <c r="EH35" s="52"/>
      <c r="EI35" s="78"/>
      <c r="EJ35" s="78"/>
      <c r="EK35" s="78"/>
      <c r="EL35" s="78"/>
      <c r="EM35" s="78"/>
      <c r="EN35" s="78"/>
      <c r="EO35" s="78"/>
      <c r="EP35" s="78"/>
      <c r="EQ35" s="78"/>
      <c r="ER35" s="78"/>
      <c r="ES35" s="78"/>
      <c r="ET35" s="78"/>
      <c r="EU35" s="78"/>
      <c r="EV35" s="42"/>
      <c r="EW35" s="78"/>
      <c r="EX35" s="52"/>
      <c r="EY35" s="78"/>
      <c r="EZ35" s="78"/>
      <c r="FA35" s="78"/>
      <c r="FB35" s="78"/>
      <c r="FC35" s="78"/>
      <c r="FD35" s="78"/>
      <c r="FE35" s="78"/>
      <c r="FF35" s="78"/>
      <c r="FG35" s="78"/>
      <c r="FH35" s="78"/>
      <c r="FI35" s="78"/>
      <c r="FJ35" s="78"/>
      <c r="FK35" s="78"/>
      <c r="FL35" s="78"/>
      <c r="FM35" s="42"/>
      <c r="FN35" s="78"/>
      <c r="FO35" s="52"/>
      <c r="FP35" s="78"/>
      <c r="FQ35" s="78"/>
      <c r="FR35" s="78"/>
      <c r="FS35" s="78"/>
      <c r="FT35" s="78"/>
      <c r="FU35" s="78"/>
      <c r="FV35" s="78"/>
      <c r="FW35" s="78"/>
      <c r="FX35" s="78"/>
      <c r="FY35" s="78"/>
      <c r="FZ35" s="78"/>
      <c r="GA35" s="78"/>
      <c r="GB35" s="78"/>
      <c r="GC35" s="78"/>
      <c r="GD35" s="42"/>
      <c r="GE35" s="19"/>
    </row>
    <row r="36" spans="2:189" ht="10.5" customHeight="1" x14ac:dyDescent="0.2">
      <c r="B36" s="13">
        <v>15</v>
      </c>
      <c r="C36" s="14"/>
      <c r="D36" s="15" t="s">
        <v>38</v>
      </c>
      <c r="E36" s="16">
        <v>132573</v>
      </c>
      <c r="F36" s="55"/>
      <c r="G36" s="16">
        <v>130503</v>
      </c>
      <c r="H36" s="16"/>
      <c r="I36" s="16">
        <v>130538</v>
      </c>
      <c r="J36" s="16"/>
      <c r="K36" s="16">
        <v>127750</v>
      </c>
      <c r="L36" s="16"/>
      <c r="M36" s="16">
        <v>130754</v>
      </c>
      <c r="N36" s="16"/>
      <c r="O36" s="16">
        <v>89356</v>
      </c>
      <c r="P36" s="16"/>
      <c r="Q36" s="16">
        <v>106323</v>
      </c>
      <c r="R36" s="16"/>
      <c r="S36" s="16">
        <v>847797</v>
      </c>
      <c r="T36" s="45"/>
      <c r="U36" s="16">
        <v>138956</v>
      </c>
      <c r="V36" s="55"/>
      <c r="W36" s="16">
        <v>144833</v>
      </c>
      <c r="X36" s="16"/>
      <c r="Y36" s="16">
        <v>138956</v>
      </c>
      <c r="Z36" s="16"/>
      <c r="AA36" s="16">
        <v>136632</v>
      </c>
      <c r="AB36" s="16"/>
      <c r="AC36" s="16">
        <v>134140</v>
      </c>
      <c r="AD36" s="16"/>
      <c r="AE36" s="16">
        <v>93567</v>
      </c>
      <c r="AF36" s="16"/>
      <c r="AG36" s="16">
        <v>115485</v>
      </c>
      <c r="AH36" s="16"/>
      <c r="AI36" s="16">
        <v>902569</v>
      </c>
      <c r="AJ36" s="45"/>
      <c r="AK36" s="16">
        <v>145401</v>
      </c>
      <c r="AL36" s="55"/>
      <c r="AM36" s="16">
        <v>146161</v>
      </c>
      <c r="AN36" s="16"/>
      <c r="AO36" s="16">
        <v>148983</v>
      </c>
      <c r="AP36" s="16"/>
      <c r="AQ36" s="16">
        <v>140402</v>
      </c>
      <c r="AR36" s="16"/>
      <c r="AS36" s="16">
        <v>137111</v>
      </c>
      <c r="AT36" s="16"/>
      <c r="AU36" s="16">
        <v>95989</v>
      </c>
      <c r="AV36" s="16"/>
      <c r="AW36" s="16">
        <v>112595</v>
      </c>
      <c r="AX36" s="16"/>
      <c r="AY36" s="16">
        <v>926642</v>
      </c>
      <c r="AZ36" s="31"/>
      <c r="BA36" s="16">
        <v>140716</v>
      </c>
      <c r="BB36" s="55"/>
      <c r="BC36" s="16">
        <v>149289</v>
      </c>
      <c r="BD36" s="16"/>
      <c r="BE36" s="16">
        <v>146774</v>
      </c>
      <c r="BF36" s="16"/>
      <c r="BG36" s="16">
        <v>146617</v>
      </c>
      <c r="BH36" s="16"/>
      <c r="BI36" s="16">
        <v>144468</v>
      </c>
      <c r="BJ36" s="16"/>
      <c r="BK36" s="16">
        <v>101499</v>
      </c>
      <c r="BL36" s="16"/>
      <c r="BM36" s="16">
        <v>114080</v>
      </c>
      <c r="BN36" s="16"/>
      <c r="BO36" s="16">
        <v>943443</v>
      </c>
      <c r="BP36" s="31"/>
      <c r="BQ36" s="16">
        <v>143944</v>
      </c>
      <c r="BR36" s="55"/>
      <c r="BS36" s="16">
        <v>146793</v>
      </c>
      <c r="BT36" s="16"/>
      <c r="BU36" s="16">
        <v>152639</v>
      </c>
      <c r="BV36" s="16"/>
      <c r="BW36" s="16">
        <v>149685</v>
      </c>
      <c r="BX36" s="16"/>
      <c r="BY36" s="16">
        <v>144514</v>
      </c>
      <c r="BZ36" s="16"/>
      <c r="CA36" s="16">
        <v>102509</v>
      </c>
      <c r="CB36" s="16"/>
      <c r="CC36" s="16">
        <v>119583</v>
      </c>
      <c r="CD36" s="16"/>
      <c r="CE36" s="16">
        <v>959667</v>
      </c>
      <c r="CF36" s="31"/>
      <c r="CG36" s="31"/>
      <c r="CH36" s="16">
        <v>147228</v>
      </c>
      <c r="CI36" s="55"/>
      <c r="CJ36" s="16">
        <v>149932</v>
      </c>
      <c r="CK36" s="16"/>
      <c r="CL36" s="16">
        <v>150203</v>
      </c>
      <c r="CM36" s="16"/>
      <c r="CN36" s="16">
        <v>154407</v>
      </c>
      <c r="CO36" s="16"/>
      <c r="CP36" s="16">
        <v>151732</v>
      </c>
      <c r="CQ36" s="16"/>
      <c r="CR36" s="16">
        <v>107681</v>
      </c>
      <c r="CS36" s="16"/>
      <c r="CT36" s="16">
        <v>128216</v>
      </c>
      <c r="CU36" s="16"/>
      <c r="CV36" s="16">
        <v>989399</v>
      </c>
      <c r="CW36" s="31"/>
      <c r="CX36" s="31"/>
      <c r="CY36" s="16">
        <v>156781</v>
      </c>
      <c r="CZ36" s="55"/>
      <c r="DA36" s="16">
        <v>154472</v>
      </c>
      <c r="DB36" s="16"/>
      <c r="DC36" s="16">
        <v>154007</v>
      </c>
      <c r="DD36" s="16"/>
      <c r="DE36" s="16">
        <v>150861</v>
      </c>
      <c r="DF36" s="16"/>
      <c r="DG36" s="16">
        <v>154741</v>
      </c>
      <c r="DH36" s="16"/>
      <c r="DI36" s="16">
        <v>109194</v>
      </c>
      <c r="DJ36" s="16"/>
      <c r="DK36" s="16">
        <v>130110</v>
      </c>
      <c r="DL36" s="16"/>
      <c r="DM36" s="16">
        <v>1010166</v>
      </c>
      <c r="DN36" s="31"/>
      <c r="DO36" s="31"/>
      <c r="DP36" s="16">
        <v>142568</v>
      </c>
      <c r="DQ36" s="55"/>
      <c r="DR36" s="16">
        <v>148526</v>
      </c>
      <c r="DS36" s="16"/>
      <c r="DT36" s="16">
        <v>148333</v>
      </c>
      <c r="DU36" s="16"/>
      <c r="DV36" s="16">
        <v>142753</v>
      </c>
      <c r="DW36" s="16"/>
      <c r="DX36" s="16">
        <v>138645</v>
      </c>
      <c r="DY36" s="16"/>
      <c r="DZ36" s="16">
        <v>101382</v>
      </c>
      <c r="EA36" s="16"/>
      <c r="EB36" s="16">
        <v>119557</v>
      </c>
      <c r="EC36" s="16"/>
      <c r="ED36" s="16">
        <v>941764</v>
      </c>
      <c r="EE36" s="31"/>
      <c r="EF36" s="31"/>
      <c r="EG36" s="16">
        <v>147686</v>
      </c>
      <c r="EH36" s="55"/>
      <c r="EI36" s="16">
        <v>150933</v>
      </c>
      <c r="EJ36" s="16"/>
      <c r="EK36" s="16">
        <v>147308</v>
      </c>
      <c r="EL36" s="16"/>
      <c r="EM36" s="16">
        <v>147871</v>
      </c>
      <c r="EN36" s="16"/>
      <c r="EO36" s="16">
        <v>140318</v>
      </c>
      <c r="EP36" s="16"/>
      <c r="EQ36" s="16">
        <v>104322</v>
      </c>
      <c r="ER36" s="16"/>
      <c r="ES36" s="16">
        <v>118616</v>
      </c>
      <c r="ET36" s="16"/>
      <c r="EU36" s="16">
        <v>957054</v>
      </c>
      <c r="EV36" s="31"/>
      <c r="EW36" s="16">
        <v>142782</v>
      </c>
      <c r="EX36" s="55"/>
      <c r="EY36" s="16">
        <v>152827</v>
      </c>
      <c r="EZ36" s="16"/>
      <c r="FA36" s="16">
        <v>153288</v>
      </c>
      <c r="FB36" s="16"/>
      <c r="FC36" s="16">
        <v>147162</v>
      </c>
      <c r="FD36" s="16"/>
      <c r="FE36" s="16">
        <v>148102</v>
      </c>
      <c r="FF36" s="16"/>
      <c r="FG36" s="16">
        <v>110656</v>
      </c>
      <c r="FH36" s="16"/>
      <c r="FI36" s="16">
        <v>121395</v>
      </c>
      <c r="FJ36" s="16"/>
      <c r="FK36" s="16">
        <v>976212</v>
      </c>
      <c r="FL36" s="16"/>
      <c r="FM36" s="31"/>
      <c r="FN36" s="16">
        <v>144224</v>
      </c>
      <c r="FO36" s="55"/>
      <c r="FP36" s="16">
        <v>147665</v>
      </c>
      <c r="FQ36" s="16"/>
      <c r="FR36" s="16">
        <v>154025</v>
      </c>
      <c r="FS36" s="16"/>
      <c r="FT36" s="16">
        <v>152056</v>
      </c>
      <c r="FU36" s="16"/>
      <c r="FV36" s="16">
        <v>145946</v>
      </c>
      <c r="FW36" s="16"/>
      <c r="FX36" s="16">
        <v>109110</v>
      </c>
      <c r="FY36" s="16"/>
      <c r="FZ36" s="16">
        <v>128483</v>
      </c>
      <c r="GA36" s="16"/>
      <c r="GB36" s="16">
        <v>981509</v>
      </c>
      <c r="GC36" s="16"/>
      <c r="GD36" s="40"/>
      <c r="GE36" s="15" t="s">
        <v>39</v>
      </c>
    </row>
    <row r="37" spans="2:189" ht="10.5" customHeight="1" x14ac:dyDescent="0.2">
      <c r="B37" s="13">
        <v>16</v>
      </c>
      <c r="C37" s="13"/>
      <c r="D37" s="19" t="s">
        <v>40</v>
      </c>
      <c r="E37" s="41">
        <v>99.503880390891226</v>
      </c>
      <c r="F37" s="41"/>
      <c r="G37" s="41">
        <v>99.46875</v>
      </c>
      <c r="H37" s="41"/>
      <c r="I37" s="41">
        <v>99.364405166967344</v>
      </c>
      <c r="J37" s="41"/>
      <c r="K37" s="41">
        <v>99.489895253300105</v>
      </c>
      <c r="L37" s="41"/>
      <c r="M37" s="41">
        <v>99.411532145246639</v>
      </c>
      <c r="N37" s="41"/>
      <c r="O37" s="41">
        <v>99.645382162053664</v>
      </c>
      <c r="P37" s="41"/>
      <c r="Q37" s="41">
        <v>99.443498756056044</v>
      </c>
      <c r="R37" s="41"/>
      <c r="S37" s="41">
        <v>99.46793033700483</v>
      </c>
      <c r="T37" s="41"/>
      <c r="U37" s="41">
        <v>99.371402009511215</v>
      </c>
      <c r="V37" s="41"/>
      <c r="W37" s="41">
        <v>99.565531227443032</v>
      </c>
      <c r="X37" s="41"/>
      <c r="Y37" s="41">
        <v>99.4289966655695</v>
      </c>
      <c r="Z37" s="41"/>
      <c r="AA37" s="41">
        <v>99.354998218428008</v>
      </c>
      <c r="AB37" s="41"/>
      <c r="AC37" s="41">
        <v>99.342358621915452</v>
      </c>
      <c r="AD37" s="41"/>
      <c r="AE37" s="41">
        <v>99.583856616786221</v>
      </c>
      <c r="AF37" s="41"/>
      <c r="AG37" s="41">
        <v>99.450582571928038</v>
      </c>
      <c r="AH37" s="41"/>
      <c r="AI37" s="41">
        <v>99.436696992999757</v>
      </c>
      <c r="AJ37" s="41"/>
      <c r="AK37" s="41">
        <v>99.35427001762946</v>
      </c>
      <c r="AL37" s="41"/>
      <c r="AM37" s="41">
        <v>99.450900876381255</v>
      </c>
      <c r="AN37" s="41"/>
      <c r="AO37" s="41">
        <v>99.513065084963131</v>
      </c>
      <c r="AP37" s="41"/>
      <c r="AQ37" s="41">
        <v>99.416538031240705</v>
      </c>
      <c r="AR37" s="41"/>
      <c r="AS37" s="41">
        <v>99.480508173289707</v>
      </c>
      <c r="AT37" s="41"/>
      <c r="AU37" s="41">
        <v>99.706041216553103</v>
      </c>
      <c r="AV37" s="41"/>
      <c r="AW37" s="41">
        <v>99.406711575304371</v>
      </c>
      <c r="AX37" s="41"/>
      <c r="AY37" s="41">
        <v>99.465875498326568</v>
      </c>
      <c r="AZ37" s="41"/>
      <c r="BA37" s="41">
        <v>99.51415457946436</v>
      </c>
      <c r="BB37" s="41"/>
      <c r="BC37" s="41">
        <v>99.460356164931142</v>
      </c>
      <c r="BD37" s="41"/>
      <c r="BE37" s="41">
        <v>99.417478358643677</v>
      </c>
      <c r="BF37" s="41"/>
      <c r="BG37" s="41">
        <v>99.288940657018827</v>
      </c>
      <c r="BH37" s="41"/>
      <c r="BI37" s="41">
        <v>99.528769841269835</v>
      </c>
      <c r="BJ37" s="41"/>
      <c r="BK37" s="41">
        <v>99.70040469922597</v>
      </c>
      <c r="BL37" s="41"/>
      <c r="BM37" s="41">
        <v>99.471600718483515</v>
      </c>
      <c r="BN37" s="41"/>
      <c r="BO37" s="41">
        <v>99.472610430757712</v>
      </c>
      <c r="BP37" s="41"/>
      <c r="BQ37" s="41">
        <v>99.596615165332423</v>
      </c>
      <c r="BR37" s="41"/>
      <c r="BS37" s="41">
        <v>99.587519759024701</v>
      </c>
      <c r="BT37" s="41"/>
      <c r="BU37" s="41">
        <v>99.395056261721194</v>
      </c>
      <c r="BV37" s="41"/>
      <c r="BW37" s="41">
        <v>99.308025051748842</v>
      </c>
      <c r="BX37" s="41"/>
      <c r="BY37" s="41">
        <v>99.456996758497766</v>
      </c>
      <c r="BZ37" s="41"/>
      <c r="CA37" s="41">
        <v>99.633575024784719</v>
      </c>
      <c r="CB37" s="41"/>
      <c r="CC37" s="41">
        <v>99.533060327606876</v>
      </c>
      <c r="CD37" s="41"/>
      <c r="CE37" s="41">
        <v>99.493031516022384</v>
      </c>
      <c r="CF37" s="41"/>
      <c r="CG37" s="41"/>
      <c r="CH37" s="41">
        <v>99.080049799791382</v>
      </c>
      <c r="CI37" s="41"/>
      <c r="CJ37" s="41">
        <v>98.852135844876813</v>
      </c>
      <c r="CK37" s="41"/>
      <c r="CL37" s="41">
        <v>99.006004838146211</v>
      </c>
      <c r="CM37" s="41"/>
      <c r="CN37" s="41">
        <v>99.283698021489059</v>
      </c>
      <c r="CO37" s="41"/>
      <c r="CP37" s="41">
        <v>99.128480524740965</v>
      </c>
      <c r="CQ37" s="41"/>
      <c r="CR37" s="41">
        <v>99.511135754551333</v>
      </c>
      <c r="CS37" s="41"/>
      <c r="CT37" s="41">
        <v>99.133271994866121</v>
      </c>
      <c r="CU37" s="41"/>
      <c r="CV37" s="41">
        <v>99.126952559479747</v>
      </c>
      <c r="CW37" s="41"/>
      <c r="CX37" s="41"/>
      <c r="CY37" s="41">
        <v>99.38258692275997</v>
      </c>
      <c r="CZ37" s="41"/>
      <c r="DA37" s="41">
        <v>99.539265531262288</v>
      </c>
      <c r="DB37" s="41"/>
      <c r="DC37" s="41">
        <v>99.429276071559997</v>
      </c>
      <c r="DD37" s="41"/>
      <c r="DE37" s="41">
        <v>99.203666684202219</v>
      </c>
      <c r="DF37" s="41"/>
      <c r="DG37" s="41">
        <v>99.392370589708833</v>
      </c>
      <c r="DH37" s="41"/>
      <c r="DI37" s="41">
        <v>99.712352409391016</v>
      </c>
      <c r="DJ37" s="41"/>
      <c r="DK37" s="41">
        <v>99.479321971695299</v>
      </c>
      <c r="DL37" s="41"/>
      <c r="DM37" s="41">
        <v>99.436357408070947</v>
      </c>
      <c r="DN37" s="41"/>
      <c r="DO37" s="41"/>
      <c r="DP37" s="41">
        <v>99.655391755964246</v>
      </c>
      <c r="DQ37" s="41"/>
      <c r="DR37" s="41">
        <v>99.659138183233352</v>
      </c>
      <c r="DS37" s="41"/>
      <c r="DT37" s="41">
        <v>99.682806357313254</v>
      </c>
      <c r="DU37" s="41"/>
      <c r="DV37" s="41">
        <v>99.642620318989287</v>
      </c>
      <c r="DW37" s="41"/>
      <c r="DX37" s="41">
        <v>99.729537264154331</v>
      </c>
      <c r="DY37" s="41"/>
      <c r="DZ37" s="41">
        <v>99.800167347541475</v>
      </c>
      <c r="EA37" s="41"/>
      <c r="EB37" s="41">
        <v>99.753030796058511</v>
      </c>
      <c r="EC37" s="41"/>
      <c r="ED37" s="41">
        <v>99.697234031741729</v>
      </c>
      <c r="EE37" s="41"/>
      <c r="EF37" s="41"/>
      <c r="EG37" s="41">
        <v>99.46256835753347</v>
      </c>
      <c r="EH37" s="41"/>
      <c r="EI37" s="41">
        <v>99.465547237452554</v>
      </c>
      <c r="EJ37" s="41"/>
      <c r="EK37" s="41">
        <v>99.371960145440809</v>
      </c>
      <c r="EL37" s="41"/>
      <c r="EM37" s="41">
        <v>99.330279173495981</v>
      </c>
      <c r="EN37" s="41"/>
      <c r="EO37" s="41">
        <v>99.51278323463707</v>
      </c>
      <c r="EP37" s="41"/>
      <c r="EQ37" s="41">
        <v>99.683716663640794</v>
      </c>
      <c r="ER37" s="41"/>
      <c r="ES37" s="41">
        <v>99.533447454099957</v>
      </c>
      <c r="ET37" s="41"/>
      <c r="EU37" s="41">
        <v>99.468802128533056</v>
      </c>
      <c r="EV37" s="41"/>
      <c r="EW37" s="41">
        <v>99.024884178988543</v>
      </c>
      <c r="EX37" s="41"/>
      <c r="EY37" s="41">
        <v>99.216406767337091</v>
      </c>
      <c r="EZ37" s="41"/>
      <c r="FA37" s="41">
        <v>99.14238037952579</v>
      </c>
      <c r="FB37" s="41"/>
      <c r="FC37" s="41">
        <v>99.251375849789582</v>
      </c>
      <c r="FD37" s="41"/>
      <c r="FE37" s="41">
        <v>99.323322893683226</v>
      </c>
      <c r="FF37" s="41"/>
      <c r="FG37" s="41">
        <v>99.578848853532989</v>
      </c>
      <c r="FH37" s="41"/>
      <c r="FI37" s="41">
        <v>99.323362406113475</v>
      </c>
      <c r="FJ37" s="41"/>
      <c r="FK37" s="41">
        <v>99.252413414466758</v>
      </c>
      <c r="FL37" s="41"/>
      <c r="FM37" s="41"/>
      <c r="FN37" s="41">
        <v>99.13801399524327</v>
      </c>
      <c r="FO37" s="41"/>
      <c r="FP37" s="41">
        <v>99.033573430981988</v>
      </c>
      <c r="FQ37" s="41"/>
      <c r="FR37" s="41">
        <v>99.062276904870629</v>
      </c>
      <c r="FS37" s="41"/>
      <c r="FT37" s="41">
        <v>99.142601926048599</v>
      </c>
      <c r="FU37" s="41"/>
      <c r="FV37" s="41">
        <v>99.193246926250396</v>
      </c>
      <c r="FW37" s="41"/>
      <c r="FX37" s="41">
        <v>99.348964261324838</v>
      </c>
      <c r="FY37" s="41"/>
      <c r="FZ37" s="41">
        <v>99.245326741850775</v>
      </c>
      <c r="GA37" s="41"/>
      <c r="GB37" s="41">
        <v>99.156746031746039</v>
      </c>
      <c r="GC37" s="41"/>
      <c r="GD37" s="42"/>
      <c r="GE37" s="19" t="s">
        <v>41</v>
      </c>
    </row>
    <row r="38" spans="2:189" ht="4.5" customHeight="1" x14ac:dyDescent="0.2">
      <c r="B38" s="13"/>
      <c r="C38" s="13"/>
      <c r="D38" s="19"/>
      <c r="E38" s="78"/>
      <c r="F38" s="52"/>
      <c r="G38" s="78"/>
      <c r="H38" s="78"/>
      <c r="I38" s="78"/>
      <c r="J38" s="78"/>
      <c r="K38" s="78"/>
      <c r="L38" s="78"/>
      <c r="M38" s="78"/>
      <c r="N38" s="78"/>
      <c r="O38" s="78"/>
      <c r="P38" s="78"/>
      <c r="Q38" s="78"/>
      <c r="R38" s="78"/>
      <c r="S38" s="78"/>
      <c r="T38" s="42"/>
      <c r="U38" s="78"/>
      <c r="V38" s="52"/>
      <c r="W38" s="78"/>
      <c r="X38" s="78"/>
      <c r="Y38" s="78"/>
      <c r="Z38" s="78"/>
      <c r="AA38" s="78"/>
      <c r="AB38" s="78"/>
      <c r="AC38" s="78"/>
      <c r="AD38" s="78"/>
      <c r="AE38" s="78"/>
      <c r="AF38" s="78"/>
      <c r="AG38" s="78"/>
      <c r="AH38" s="78"/>
      <c r="AI38" s="78"/>
      <c r="AJ38" s="42"/>
      <c r="AK38" s="78"/>
      <c r="AL38" s="52"/>
      <c r="AM38" s="78"/>
      <c r="AN38" s="78"/>
      <c r="AO38" s="78"/>
      <c r="AP38" s="78"/>
      <c r="AQ38" s="78"/>
      <c r="AR38" s="78"/>
      <c r="AS38" s="78"/>
      <c r="AT38" s="78"/>
      <c r="AU38" s="78"/>
      <c r="AV38" s="78"/>
      <c r="AW38" s="78"/>
      <c r="AX38" s="78"/>
      <c r="AY38" s="78"/>
      <c r="AZ38" s="42"/>
      <c r="BA38" s="78"/>
      <c r="BB38" s="52"/>
      <c r="BC38" s="78"/>
      <c r="BD38" s="78"/>
      <c r="BE38" s="78"/>
      <c r="BF38" s="78"/>
      <c r="BG38" s="78"/>
      <c r="BH38" s="78"/>
      <c r="BI38" s="78"/>
      <c r="BJ38" s="78"/>
      <c r="BK38" s="78"/>
      <c r="BL38" s="78"/>
      <c r="BM38" s="78"/>
      <c r="BN38" s="78"/>
      <c r="BO38" s="78"/>
      <c r="BP38" s="42"/>
      <c r="BQ38" s="78"/>
      <c r="BR38" s="52"/>
      <c r="BS38" s="78"/>
      <c r="BT38" s="78"/>
      <c r="BU38" s="78"/>
      <c r="BV38" s="78"/>
      <c r="BW38" s="78"/>
      <c r="BX38" s="78"/>
      <c r="BY38" s="78"/>
      <c r="BZ38" s="78"/>
      <c r="CA38" s="78"/>
      <c r="CB38" s="78"/>
      <c r="CC38" s="78"/>
      <c r="CD38" s="78"/>
      <c r="CE38" s="78"/>
      <c r="CF38" s="42"/>
      <c r="CG38" s="42"/>
      <c r="CH38" s="78"/>
      <c r="CI38" s="52"/>
      <c r="CJ38" s="78"/>
      <c r="CK38" s="78"/>
      <c r="CL38" s="78"/>
      <c r="CM38" s="78"/>
      <c r="CN38" s="78"/>
      <c r="CO38" s="78"/>
      <c r="CP38" s="78"/>
      <c r="CQ38" s="78"/>
      <c r="CR38" s="78"/>
      <c r="CS38" s="78"/>
      <c r="CT38" s="78"/>
      <c r="CU38" s="78"/>
      <c r="CV38" s="78"/>
      <c r="CW38" s="42"/>
      <c r="CX38" s="42"/>
      <c r="CY38" s="78"/>
      <c r="CZ38" s="52"/>
      <c r="DA38" s="78"/>
      <c r="DB38" s="78"/>
      <c r="DC38" s="78"/>
      <c r="DD38" s="78"/>
      <c r="DE38" s="78"/>
      <c r="DF38" s="78"/>
      <c r="DG38" s="78"/>
      <c r="DH38" s="78"/>
      <c r="DI38" s="78"/>
      <c r="DJ38" s="78"/>
      <c r="DK38" s="78"/>
      <c r="DL38" s="78"/>
      <c r="DM38" s="78"/>
      <c r="DN38" s="42"/>
      <c r="DO38" s="42"/>
      <c r="DP38" s="78"/>
      <c r="DQ38" s="52"/>
      <c r="DR38" s="78"/>
      <c r="DS38" s="78"/>
      <c r="DT38" s="78"/>
      <c r="DU38" s="78"/>
      <c r="DV38" s="78"/>
      <c r="DW38" s="78"/>
      <c r="DX38" s="78"/>
      <c r="DY38" s="78"/>
      <c r="DZ38" s="78"/>
      <c r="EA38" s="78"/>
      <c r="EB38" s="78"/>
      <c r="EC38" s="78"/>
      <c r="ED38" s="78"/>
      <c r="EE38" s="42"/>
      <c r="EF38" s="42"/>
      <c r="EG38" s="78"/>
      <c r="EH38" s="52"/>
      <c r="EI38" s="78"/>
      <c r="EJ38" s="78"/>
      <c r="EK38" s="78"/>
      <c r="EL38" s="78"/>
      <c r="EM38" s="78"/>
      <c r="EN38" s="78"/>
      <c r="EO38" s="78"/>
      <c r="EP38" s="78"/>
      <c r="EQ38" s="78"/>
      <c r="ER38" s="78"/>
      <c r="ES38" s="78"/>
      <c r="ET38" s="78"/>
      <c r="EU38" s="78"/>
      <c r="EV38" s="42"/>
      <c r="EW38" s="78"/>
      <c r="EX38" s="52"/>
      <c r="EY38" s="78"/>
      <c r="EZ38" s="78"/>
      <c r="FA38" s="78"/>
      <c r="FB38" s="78"/>
      <c r="FC38" s="78"/>
      <c r="FD38" s="78"/>
      <c r="FE38" s="78"/>
      <c r="FF38" s="78"/>
      <c r="FG38" s="78"/>
      <c r="FH38" s="78"/>
      <c r="FI38" s="78"/>
      <c r="FJ38" s="78"/>
      <c r="FK38" s="78"/>
      <c r="FL38" s="78"/>
      <c r="FM38" s="42"/>
      <c r="FN38" s="78"/>
      <c r="FO38" s="52"/>
      <c r="FP38" s="78"/>
      <c r="FQ38" s="78"/>
      <c r="FR38" s="78"/>
      <c r="FS38" s="78"/>
      <c r="FT38" s="78"/>
      <c r="FU38" s="78"/>
      <c r="FV38" s="78"/>
      <c r="FW38" s="78"/>
      <c r="FX38" s="78"/>
      <c r="FY38" s="78"/>
      <c r="FZ38" s="78"/>
      <c r="GA38" s="78"/>
      <c r="GB38" s="78"/>
      <c r="GC38" s="78"/>
      <c r="GD38" s="42"/>
      <c r="GE38" s="19"/>
    </row>
    <row r="39" spans="2:189" ht="10.5" customHeight="1" x14ac:dyDescent="0.2">
      <c r="B39" s="13">
        <v>17</v>
      </c>
      <c r="C39" s="14"/>
      <c r="D39" s="15" t="s">
        <v>42</v>
      </c>
      <c r="E39" s="16">
        <v>132869</v>
      </c>
      <c r="F39" s="55"/>
      <c r="G39" s="16">
        <v>130809</v>
      </c>
      <c r="H39" s="16"/>
      <c r="I39" s="16">
        <v>130865</v>
      </c>
      <c r="J39" s="16"/>
      <c r="K39" s="16">
        <v>128060</v>
      </c>
      <c r="L39" s="16"/>
      <c r="M39" s="16">
        <v>131064</v>
      </c>
      <c r="N39" s="16"/>
      <c r="O39" s="16">
        <v>89479</v>
      </c>
      <c r="P39" s="16"/>
      <c r="Q39" s="16">
        <v>106546</v>
      </c>
      <c r="R39" s="16"/>
      <c r="S39" s="16">
        <v>849692</v>
      </c>
      <c r="T39" s="45"/>
      <c r="U39" s="16">
        <v>139294</v>
      </c>
      <c r="V39" s="55"/>
      <c r="W39" s="16">
        <v>145103</v>
      </c>
      <c r="X39" s="16"/>
      <c r="Y39" s="16">
        <v>139312</v>
      </c>
      <c r="Z39" s="16"/>
      <c r="AA39" s="16">
        <v>137009</v>
      </c>
      <c r="AB39" s="16"/>
      <c r="AC39" s="16">
        <v>134523</v>
      </c>
      <c r="AD39" s="16"/>
      <c r="AE39" s="16">
        <v>93729</v>
      </c>
      <c r="AF39" s="16"/>
      <c r="AG39" s="16">
        <v>115727</v>
      </c>
      <c r="AH39" s="16"/>
      <c r="AI39" s="16">
        <v>904697</v>
      </c>
      <c r="AJ39" s="45"/>
      <c r="AK39" s="16">
        <v>145796</v>
      </c>
      <c r="AL39" s="55"/>
      <c r="AM39" s="16">
        <v>146463</v>
      </c>
      <c r="AN39" s="16"/>
      <c r="AO39" s="16">
        <v>149300</v>
      </c>
      <c r="AP39" s="16"/>
      <c r="AQ39" s="16">
        <v>140762</v>
      </c>
      <c r="AR39" s="16"/>
      <c r="AS39" s="16">
        <v>137388</v>
      </c>
      <c r="AT39" s="16"/>
      <c r="AU39" s="16">
        <v>96095</v>
      </c>
      <c r="AV39" s="16"/>
      <c r="AW39" s="16">
        <v>112823</v>
      </c>
      <c r="AX39" s="16"/>
      <c r="AY39" s="16">
        <v>928627</v>
      </c>
      <c r="AZ39" s="31"/>
      <c r="BA39" s="16">
        <v>141051</v>
      </c>
      <c r="BB39" s="55"/>
      <c r="BC39" s="16">
        <v>149615</v>
      </c>
      <c r="BD39" s="16"/>
      <c r="BE39" s="16">
        <v>147093</v>
      </c>
      <c r="BF39" s="16"/>
      <c r="BG39" s="16">
        <v>147017</v>
      </c>
      <c r="BH39" s="16"/>
      <c r="BI39" s="16">
        <v>144747</v>
      </c>
      <c r="BJ39" s="16"/>
      <c r="BK39" s="16">
        <v>101627</v>
      </c>
      <c r="BL39" s="16"/>
      <c r="BM39" s="16">
        <v>114290</v>
      </c>
      <c r="BN39" s="16"/>
      <c r="BO39" s="16">
        <v>945440</v>
      </c>
      <c r="BP39" s="31"/>
      <c r="BQ39" s="16">
        <v>144205</v>
      </c>
      <c r="BR39" s="55"/>
      <c r="BS39" s="16">
        <v>147065</v>
      </c>
      <c r="BT39" s="16"/>
      <c r="BU39" s="16">
        <v>153020</v>
      </c>
      <c r="BV39" s="16"/>
      <c r="BW39" s="16">
        <v>150072</v>
      </c>
      <c r="BX39" s="16"/>
      <c r="BY39" s="16">
        <v>144849</v>
      </c>
      <c r="BZ39" s="16"/>
      <c r="CA39" s="16">
        <v>102642</v>
      </c>
      <c r="CB39" s="16"/>
      <c r="CC39" s="16">
        <v>119793</v>
      </c>
      <c r="CD39" s="16"/>
      <c r="CE39" s="16">
        <v>961646</v>
      </c>
      <c r="CF39" s="31"/>
      <c r="CG39" s="31"/>
      <c r="CH39" s="16">
        <v>147793</v>
      </c>
      <c r="CI39" s="55"/>
      <c r="CJ39" s="16">
        <v>150632</v>
      </c>
      <c r="CK39" s="16"/>
      <c r="CL39" s="16">
        <v>150781</v>
      </c>
      <c r="CM39" s="16"/>
      <c r="CN39" s="16">
        <v>154897</v>
      </c>
      <c r="CO39" s="16"/>
      <c r="CP39" s="16">
        <v>152244</v>
      </c>
      <c r="CQ39" s="16"/>
      <c r="CR39" s="16">
        <v>107876</v>
      </c>
      <c r="CS39" s="16"/>
      <c r="CT39" s="16">
        <v>128624</v>
      </c>
      <c r="CU39" s="16"/>
      <c r="CV39" s="16">
        <v>992847</v>
      </c>
      <c r="CW39" s="31"/>
      <c r="CX39" s="31"/>
      <c r="CY39" s="16">
        <v>157174</v>
      </c>
      <c r="CZ39" s="55"/>
      <c r="DA39" s="16">
        <v>154749</v>
      </c>
      <c r="DB39" s="16"/>
      <c r="DC39" s="16">
        <v>154354</v>
      </c>
      <c r="DD39" s="16"/>
      <c r="DE39" s="16">
        <v>151232</v>
      </c>
      <c r="DF39" s="16"/>
      <c r="DG39" s="16">
        <v>155091</v>
      </c>
      <c r="DH39" s="16"/>
      <c r="DI39" s="16">
        <v>109317</v>
      </c>
      <c r="DJ39" s="16"/>
      <c r="DK39" s="16">
        <v>130360</v>
      </c>
      <c r="DL39" s="16"/>
      <c r="DM39" s="16">
        <v>1012277</v>
      </c>
      <c r="DN39" s="31"/>
      <c r="DO39" s="31"/>
      <c r="DP39" s="16">
        <v>142763</v>
      </c>
      <c r="DQ39" s="55"/>
      <c r="DR39" s="16">
        <v>148724</v>
      </c>
      <c r="DS39" s="16"/>
      <c r="DT39" s="16">
        <v>148525</v>
      </c>
      <c r="DU39" s="16"/>
      <c r="DV39" s="16">
        <v>142948</v>
      </c>
      <c r="DW39" s="16"/>
      <c r="DX39" s="16">
        <v>138808</v>
      </c>
      <c r="DY39" s="16"/>
      <c r="DZ39" s="16">
        <v>101465</v>
      </c>
      <c r="EA39" s="16"/>
      <c r="EB39" s="16">
        <v>119666</v>
      </c>
      <c r="EC39" s="16"/>
      <c r="ED39" s="16">
        <v>942899</v>
      </c>
      <c r="EE39" s="31"/>
      <c r="EF39" s="31"/>
      <c r="EG39" s="16">
        <v>148012</v>
      </c>
      <c r="EH39" s="55"/>
      <c r="EI39" s="16">
        <v>151237</v>
      </c>
      <c r="EJ39" s="16"/>
      <c r="EK39" s="16">
        <v>147630</v>
      </c>
      <c r="EL39" s="16"/>
      <c r="EM39" s="16">
        <v>148290</v>
      </c>
      <c r="EN39" s="16"/>
      <c r="EO39" s="16">
        <v>140588</v>
      </c>
      <c r="EP39" s="16"/>
      <c r="EQ39" s="16">
        <v>104463</v>
      </c>
      <c r="ER39" s="16"/>
      <c r="ES39" s="16">
        <v>118822</v>
      </c>
      <c r="ET39" s="16"/>
      <c r="EU39" s="16">
        <v>959042</v>
      </c>
      <c r="EV39" s="31"/>
      <c r="EW39" s="16">
        <v>143289</v>
      </c>
      <c r="EX39" s="55"/>
      <c r="EY39" s="16">
        <v>153341</v>
      </c>
      <c r="EZ39" s="16"/>
      <c r="FA39" s="16">
        <v>153765</v>
      </c>
      <c r="FB39" s="16"/>
      <c r="FC39" s="16">
        <v>147611</v>
      </c>
      <c r="FD39" s="16"/>
      <c r="FE39" s="16">
        <v>148541</v>
      </c>
      <c r="FF39" s="16"/>
      <c r="FG39" s="16">
        <v>110807</v>
      </c>
      <c r="FH39" s="16"/>
      <c r="FI39" s="16">
        <v>121705</v>
      </c>
      <c r="FJ39" s="16"/>
      <c r="FK39" s="16">
        <v>979059</v>
      </c>
      <c r="FL39" s="16"/>
      <c r="FM39" s="31"/>
      <c r="FN39" s="16">
        <v>144747</v>
      </c>
      <c r="FO39" s="55"/>
      <c r="FP39" s="16">
        <v>148257</v>
      </c>
      <c r="FQ39" s="16"/>
      <c r="FR39" s="16">
        <v>154601</v>
      </c>
      <c r="FS39" s="16"/>
      <c r="FT39" s="16">
        <v>152558</v>
      </c>
      <c r="FU39" s="16"/>
      <c r="FV39" s="16">
        <v>146405</v>
      </c>
      <c r="FW39" s="16"/>
      <c r="FX39" s="16">
        <v>109371</v>
      </c>
      <c r="FY39" s="16"/>
      <c r="FZ39" s="16">
        <v>128798</v>
      </c>
      <c r="GA39" s="16"/>
      <c r="GB39" s="16">
        <v>984737</v>
      </c>
      <c r="GC39" s="16"/>
      <c r="GD39" s="40"/>
      <c r="GE39" s="15" t="s">
        <v>43</v>
      </c>
    </row>
    <row r="40" spans="2:189" ht="10.5" customHeight="1" x14ac:dyDescent="0.2">
      <c r="B40" s="13">
        <v>18</v>
      </c>
      <c r="C40" s="13"/>
      <c r="D40" s="19" t="s">
        <v>44</v>
      </c>
      <c r="E40" s="41">
        <v>99.726045904198628</v>
      </c>
      <c r="F40" s="41"/>
      <c r="G40" s="41">
        <v>99.701981707317074</v>
      </c>
      <c r="H40" s="41"/>
      <c r="I40" s="41">
        <v>99.613314760262767</v>
      </c>
      <c r="J40" s="41"/>
      <c r="K40" s="41">
        <v>99.731318873875637</v>
      </c>
      <c r="L40" s="41"/>
      <c r="M40" s="41">
        <v>99.647223404902377</v>
      </c>
      <c r="N40" s="41"/>
      <c r="O40" s="41">
        <v>99.782545665410254</v>
      </c>
      <c r="P40" s="41"/>
      <c r="Q40" s="41">
        <v>99.652069810508991</v>
      </c>
      <c r="R40" s="41"/>
      <c r="S40" s="41">
        <v>99.690261541277351</v>
      </c>
      <c r="T40" s="41"/>
      <c r="U40" s="41">
        <v>99.613115457503483</v>
      </c>
      <c r="V40" s="41"/>
      <c r="W40" s="41">
        <v>99.751142886605024</v>
      </c>
      <c r="X40" s="41"/>
      <c r="Y40" s="41">
        <v>99.683729982683857</v>
      </c>
      <c r="Z40" s="41"/>
      <c r="AA40" s="41">
        <v>99.629142154902226</v>
      </c>
      <c r="AB40" s="41"/>
      <c r="AC40" s="41">
        <v>99.626003495571297</v>
      </c>
      <c r="AD40" s="41"/>
      <c r="AE40" s="41">
        <v>99.756274079908053</v>
      </c>
      <c r="AF40" s="41"/>
      <c r="AG40" s="41">
        <v>99.658982286024298</v>
      </c>
      <c r="AH40" s="41"/>
      <c r="AI40" s="41">
        <v>99.671140333288534</v>
      </c>
      <c r="AJ40" s="41"/>
      <c r="AK40" s="41">
        <v>99.624178317138828</v>
      </c>
      <c r="AL40" s="41"/>
      <c r="AM40" s="41">
        <v>99.656387785096072</v>
      </c>
      <c r="AN40" s="41"/>
      <c r="AO40" s="41">
        <v>99.724804958854335</v>
      </c>
      <c r="AP40" s="41"/>
      <c r="AQ40" s="41">
        <v>99.671448600116136</v>
      </c>
      <c r="AR40" s="41"/>
      <c r="AS40" s="41">
        <v>99.681484759880135</v>
      </c>
      <c r="AT40" s="41"/>
      <c r="AU40" s="41">
        <v>99.816145919893643</v>
      </c>
      <c r="AV40" s="41"/>
      <c r="AW40" s="41">
        <v>99.608005862254672</v>
      </c>
      <c r="AX40" s="41"/>
      <c r="AY40" s="41">
        <v>99.678945662277883</v>
      </c>
      <c r="AZ40" s="41"/>
      <c r="BA40" s="41">
        <v>99.751066101850739</v>
      </c>
      <c r="BB40" s="41"/>
      <c r="BC40" s="41">
        <v>99.677546152872438</v>
      </c>
      <c r="BD40" s="41"/>
      <c r="BE40" s="41">
        <v>99.633553246542135</v>
      </c>
      <c r="BF40" s="41"/>
      <c r="BG40" s="41">
        <v>99.559820406725947</v>
      </c>
      <c r="BH40" s="41"/>
      <c r="BI40" s="41">
        <v>99.720982142857139</v>
      </c>
      <c r="BJ40" s="41"/>
      <c r="BK40" s="41">
        <v>99.82613649758359</v>
      </c>
      <c r="BL40" s="41"/>
      <c r="BM40" s="41">
        <v>99.654709380395161</v>
      </c>
      <c r="BN40" s="41"/>
      <c r="BO40" s="41">
        <v>99.683165602644337</v>
      </c>
      <c r="BP40" s="41"/>
      <c r="BQ40" s="41">
        <v>99.777204259411732</v>
      </c>
      <c r="BR40" s="41"/>
      <c r="BS40" s="41">
        <v>99.772050393145236</v>
      </c>
      <c r="BT40" s="41"/>
      <c r="BU40" s="41">
        <v>99.643154823921648</v>
      </c>
      <c r="BV40" s="41"/>
      <c r="BW40" s="41">
        <v>99.564778939546741</v>
      </c>
      <c r="BX40" s="41"/>
      <c r="BY40" s="41">
        <v>99.687549465599474</v>
      </c>
      <c r="BZ40" s="41"/>
      <c r="CA40" s="41">
        <v>99.762844313123267</v>
      </c>
      <c r="CB40" s="41"/>
      <c r="CC40" s="41">
        <v>99.707850579304832</v>
      </c>
      <c r="CD40" s="41"/>
      <c r="CE40" s="41">
        <v>99.698203423955249</v>
      </c>
      <c r="CF40" s="41"/>
      <c r="CG40" s="41"/>
      <c r="CH40" s="41">
        <v>99.460277936673521</v>
      </c>
      <c r="CI40" s="41"/>
      <c r="CJ40" s="41">
        <v>99.313655034185388</v>
      </c>
      <c r="CK40" s="41"/>
      <c r="CL40" s="41">
        <v>99.386992373657819</v>
      </c>
      <c r="CM40" s="41"/>
      <c r="CN40" s="41">
        <v>99.59876801203697</v>
      </c>
      <c r="CO40" s="41"/>
      <c r="CP40" s="41">
        <v>99.46297675512524</v>
      </c>
      <c r="CQ40" s="41"/>
      <c r="CR40" s="41">
        <v>99.691340911191205</v>
      </c>
      <c r="CS40" s="41"/>
      <c r="CT40" s="41">
        <v>99.448726969080766</v>
      </c>
      <c r="CU40" s="41"/>
      <c r="CV40" s="41">
        <v>99.472404427154032</v>
      </c>
      <c r="CW40" s="41"/>
      <c r="CX40" s="41"/>
      <c r="CY40" s="41">
        <v>99.631707394377358</v>
      </c>
      <c r="CZ40" s="41"/>
      <c r="DA40" s="41">
        <v>99.717759863906124</v>
      </c>
      <c r="DB40" s="41"/>
      <c r="DC40" s="41">
        <v>99.653304581931806</v>
      </c>
      <c r="DD40" s="41"/>
      <c r="DE40" s="41">
        <v>99.447630069966849</v>
      </c>
      <c r="DF40" s="41"/>
      <c r="DG40" s="41">
        <v>99.617180625228826</v>
      </c>
      <c r="DH40" s="41"/>
      <c r="DI40" s="41">
        <v>99.824671944771666</v>
      </c>
      <c r="DJ40" s="41"/>
      <c r="DK40" s="41">
        <v>99.670466622321101</v>
      </c>
      <c r="DL40" s="41"/>
      <c r="DM40" s="41">
        <v>99.644155087351805</v>
      </c>
      <c r="DN40" s="41"/>
      <c r="DO40" s="41"/>
      <c r="DP40" s="41">
        <v>99.791697248027063</v>
      </c>
      <c r="DQ40" s="41"/>
      <c r="DR40" s="41">
        <v>99.79199377323296</v>
      </c>
      <c r="DS40" s="41"/>
      <c r="DT40" s="41">
        <v>99.811834279762095</v>
      </c>
      <c r="DU40" s="41"/>
      <c r="DV40" s="41">
        <v>99.778731720936733</v>
      </c>
      <c r="DW40" s="41"/>
      <c r="DX40" s="41">
        <v>99.846785737406577</v>
      </c>
      <c r="DY40" s="41"/>
      <c r="DZ40" s="41">
        <v>99.881872323669825</v>
      </c>
      <c r="EA40" s="41"/>
      <c r="EB40" s="41">
        <v>99.843975536699119</v>
      </c>
      <c r="EC40" s="41"/>
      <c r="ED40" s="41">
        <v>99.817387659005064</v>
      </c>
      <c r="EE40" s="41"/>
      <c r="EF40" s="41"/>
      <c r="EG40" s="41">
        <v>99.682120632526065</v>
      </c>
      <c r="EH40" s="41"/>
      <c r="EI40" s="41">
        <v>99.665884647827923</v>
      </c>
      <c r="EJ40" s="41"/>
      <c r="EK40" s="41">
        <v>99.589176937243238</v>
      </c>
      <c r="EL40" s="41"/>
      <c r="EM40" s="41">
        <v>99.611736571996673</v>
      </c>
      <c r="EN40" s="41"/>
      <c r="EO40" s="41">
        <v>99.704265806177091</v>
      </c>
      <c r="EP40" s="41"/>
      <c r="EQ40" s="41">
        <v>99.818447631697126</v>
      </c>
      <c r="ER40" s="41"/>
      <c r="ES40" s="41">
        <v>99.706306850602488</v>
      </c>
      <c r="ET40" s="41"/>
      <c r="EU40" s="41">
        <v>99.675419496655977</v>
      </c>
      <c r="EV40" s="41"/>
      <c r="EW40" s="41">
        <v>99.376508447304914</v>
      </c>
      <c r="EX40" s="41"/>
      <c r="EY40" s="41">
        <v>99.550099328719625</v>
      </c>
      <c r="EZ40" s="41"/>
      <c r="FA40" s="41">
        <v>99.450890604990491</v>
      </c>
      <c r="FB40" s="41"/>
      <c r="FC40" s="41">
        <v>99.554197690730547</v>
      </c>
      <c r="FD40" s="41"/>
      <c r="FE40" s="41">
        <v>99.617734439444433</v>
      </c>
      <c r="FF40" s="41"/>
      <c r="FG40" s="41">
        <v>99.714733090961445</v>
      </c>
      <c r="FH40" s="41"/>
      <c r="FI40" s="41">
        <v>99.576999230907688</v>
      </c>
      <c r="FJ40" s="41"/>
      <c r="FK40" s="41">
        <v>99.541870644034717</v>
      </c>
      <c r="FL40" s="41"/>
      <c r="FM40" s="41"/>
      <c r="FN40" s="41">
        <v>99.497518525137821</v>
      </c>
      <c r="FO40" s="41"/>
      <c r="FP40" s="41">
        <v>99.430606414228805</v>
      </c>
      <c r="FQ40" s="41"/>
      <c r="FR40" s="41">
        <v>99.432735411588396</v>
      </c>
      <c r="FS40" s="41"/>
      <c r="FT40" s="41">
        <v>99.469912825762364</v>
      </c>
      <c r="FU40" s="41"/>
      <c r="FV40" s="41">
        <v>99.505209572291733</v>
      </c>
      <c r="FW40" s="41"/>
      <c r="FX40" s="41">
        <v>99.586615069428646</v>
      </c>
      <c r="FY40" s="41"/>
      <c r="FZ40" s="41">
        <v>99.4886451413564</v>
      </c>
      <c r="GA40" s="41"/>
      <c r="GB40" s="41">
        <v>99.482854071703358</v>
      </c>
      <c r="GC40" s="41"/>
      <c r="GD40" s="42"/>
      <c r="GE40" s="19" t="s">
        <v>45</v>
      </c>
      <c r="GG40" s="80"/>
    </row>
    <row r="41" spans="2:189" ht="4.2" customHeight="1" x14ac:dyDescent="0.2">
      <c r="B41" s="13"/>
      <c r="C41" s="13"/>
      <c r="D41" s="19"/>
      <c r="E41" s="78"/>
      <c r="F41" s="52"/>
      <c r="G41" s="78"/>
      <c r="H41" s="78"/>
      <c r="I41" s="78"/>
      <c r="J41" s="78"/>
      <c r="K41" s="78"/>
      <c r="L41" s="78"/>
      <c r="M41" s="78"/>
      <c r="N41" s="78"/>
      <c r="O41" s="78"/>
      <c r="P41" s="78"/>
      <c r="Q41" s="78"/>
      <c r="R41" s="78"/>
      <c r="S41" s="78"/>
      <c r="T41" s="42"/>
      <c r="U41" s="78"/>
      <c r="V41" s="52"/>
      <c r="W41" s="78"/>
      <c r="X41" s="78"/>
      <c r="Y41" s="78"/>
      <c r="Z41" s="78"/>
      <c r="AA41" s="78"/>
      <c r="AB41" s="78"/>
      <c r="AC41" s="78"/>
      <c r="AD41" s="78"/>
      <c r="AE41" s="78"/>
      <c r="AF41" s="78"/>
      <c r="AG41" s="78"/>
      <c r="AH41" s="78"/>
      <c r="AI41" s="78"/>
      <c r="AJ41" s="42"/>
      <c r="AK41" s="78"/>
      <c r="AL41" s="52"/>
      <c r="AM41" s="78"/>
      <c r="AN41" s="78"/>
      <c r="AO41" s="78"/>
      <c r="AP41" s="78"/>
      <c r="AQ41" s="78"/>
      <c r="AR41" s="78"/>
      <c r="AS41" s="78"/>
      <c r="AT41" s="78"/>
      <c r="AU41" s="78"/>
      <c r="AV41" s="78"/>
      <c r="AW41" s="78"/>
      <c r="AX41" s="78"/>
      <c r="AY41" s="78"/>
      <c r="AZ41" s="42"/>
      <c r="BA41" s="78"/>
      <c r="BB41" s="52"/>
      <c r="BC41" s="78"/>
      <c r="BD41" s="78"/>
      <c r="BE41" s="78"/>
      <c r="BF41" s="78"/>
      <c r="BG41" s="78"/>
      <c r="BH41" s="78"/>
      <c r="BI41" s="78"/>
      <c r="BJ41" s="78"/>
      <c r="BK41" s="78"/>
      <c r="BL41" s="78"/>
      <c r="BM41" s="78"/>
      <c r="BN41" s="78"/>
      <c r="BO41" s="78"/>
      <c r="BP41" s="42"/>
      <c r="BQ41" s="78"/>
      <c r="BR41" s="52"/>
      <c r="BS41" s="78"/>
      <c r="BT41" s="78"/>
      <c r="BU41" s="78"/>
      <c r="BV41" s="78"/>
      <c r="BW41" s="78"/>
      <c r="BX41" s="78"/>
      <c r="BY41" s="78"/>
      <c r="BZ41" s="78"/>
      <c r="CA41" s="78"/>
      <c r="CB41" s="78"/>
      <c r="CC41" s="78"/>
      <c r="CD41" s="78"/>
      <c r="CE41" s="78"/>
      <c r="CF41" s="42"/>
      <c r="CG41" s="42"/>
      <c r="CH41" s="78"/>
      <c r="CI41" s="52"/>
      <c r="CJ41" s="78"/>
      <c r="CK41" s="78"/>
      <c r="CL41" s="78"/>
      <c r="CM41" s="78"/>
      <c r="CN41" s="78"/>
      <c r="CO41" s="78"/>
      <c r="CP41" s="78"/>
      <c r="CQ41" s="78"/>
      <c r="CR41" s="78"/>
      <c r="CS41" s="78"/>
      <c r="CT41" s="78"/>
      <c r="CU41" s="78"/>
      <c r="CV41" s="78"/>
      <c r="CW41" s="42"/>
      <c r="CX41" s="42"/>
      <c r="CY41" s="78"/>
      <c r="CZ41" s="52"/>
      <c r="DA41" s="78"/>
      <c r="DB41" s="78"/>
      <c r="DC41" s="78"/>
      <c r="DD41" s="78"/>
      <c r="DE41" s="78"/>
      <c r="DF41" s="78"/>
      <c r="DG41" s="78"/>
      <c r="DH41" s="78"/>
      <c r="DI41" s="78"/>
      <c r="DJ41" s="78"/>
      <c r="DK41" s="78"/>
      <c r="DL41" s="78"/>
      <c r="DM41" s="78"/>
      <c r="DN41" s="42"/>
      <c r="DO41" s="42"/>
      <c r="DP41" s="78"/>
      <c r="DQ41" s="52"/>
      <c r="DR41" s="78"/>
      <c r="DS41" s="78"/>
      <c r="DT41" s="78"/>
      <c r="DU41" s="78"/>
      <c r="DV41" s="78"/>
      <c r="DW41" s="78"/>
      <c r="DX41" s="78"/>
      <c r="DY41" s="78"/>
      <c r="DZ41" s="78"/>
      <c r="EA41" s="78"/>
      <c r="EB41" s="78"/>
      <c r="EC41" s="78"/>
      <c r="ED41" s="78"/>
      <c r="EE41" s="42"/>
      <c r="EF41" s="42"/>
      <c r="EG41" s="78"/>
      <c r="EH41" s="52"/>
      <c r="EI41" s="78"/>
      <c r="EJ41" s="78"/>
      <c r="EK41" s="78"/>
      <c r="EL41" s="78"/>
      <c r="EM41" s="78"/>
      <c r="EN41" s="78"/>
      <c r="EO41" s="78"/>
      <c r="EP41" s="78"/>
      <c r="EQ41" s="78"/>
      <c r="ER41" s="78"/>
      <c r="ES41" s="78"/>
      <c r="ET41" s="78"/>
      <c r="EU41" s="78"/>
      <c r="EV41" s="42"/>
      <c r="EW41" s="78"/>
      <c r="EX41" s="52"/>
      <c r="EY41" s="78"/>
      <c r="EZ41" s="78"/>
      <c r="FA41" s="78"/>
      <c r="FB41" s="78"/>
      <c r="FC41" s="78"/>
      <c r="FD41" s="78"/>
      <c r="FE41" s="78"/>
      <c r="FF41" s="78"/>
      <c r="FG41" s="78"/>
      <c r="FH41" s="78"/>
      <c r="FI41" s="78"/>
      <c r="FJ41" s="78"/>
      <c r="FK41" s="78"/>
      <c r="FL41" s="78"/>
      <c r="FM41" s="42"/>
      <c r="FN41" s="78"/>
      <c r="FO41" s="52"/>
      <c r="FP41" s="78"/>
      <c r="FQ41" s="78"/>
      <c r="FR41" s="78"/>
      <c r="FS41" s="78"/>
      <c r="FT41" s="78"/>
      <c r="FU41" s="78"/>
      <c r="FV41" s="78"/>
      <c r="FW41" s="78"/>
      <c r="FX41" s="78"/>
      <c r="FY41" s="78"/>
      <c r="FZ41" s="78"/>
      <c r="GA41" s="78"/>
      <c r="GB41" s="78"/>
      <c r="GC41" s="78"/>
      <c r="GD41" s="42"/>
      <c r="GE41" s="19"/>
    </row>
    <row r="42" spans="2:189" ht="4.2" customHeight="1" x14ac:dyDescent="0.2">
      <c r="B42" s="11"/>
      <c r="C42" s="11"/>
      <c r="D42" s="32"/>
      <c r="E42" s="32"/>
      <c r="F42" s="33"/>
      <c r="G42" s="32"/>
      <c r="H42" s="33"/>
      <c r="I42" s="51"/>
      <c r="J42" s="33"/>
      <c r="K42" s="51"/>
      <c r="L42" s="33"/>
      <c r="M42" s="51"/>
      <c r="N42" s="33"/>
      <c r="O42" s="51"/>
      <c r="P42" s="33"/>
      <c r="Q42" s="51"/>
      <c r="R42" s="33"/>
      <c r="S42" s="51"/>
      <c r="T42" s="52"/>
      <c r="U42" s="32"/>
      <c r="V42" s="33"/>
      <c r="W42" s="32"/>
      <c r="X42" s="33"/>
      <c r="Y42" s="51"/>
      <c r="Z42" s="33"/>
      <c r="AA42" s="51"/>
      <c r="AB42" s="33"/>
      <c r="AC42" s="51"/>
      <c r="AD42" s="33"/>
      <c r="AE42" s="51"/>
      <c r="AF42" s="33"/>
      <c r="AG42" s="51"/>
      <c r="AH42" s="33"/>
      <c r="AI42" s="51"/>
      <c r="AJ42" s="52"/>
      <c r="AK42" s="32"/>
      <c r="AL42" s="33"/>
      <c r="AM42" s="32"/>
      <c r="AN42" s="33"/>
      <c r="AO42" s="51"/>
      <c r="AP42" s="33"/>
      <c r="AQ42" s="51"/>
      <c r="AR42" s="33"/>
      <c r="AS42" s="51"/>
      <c r="AT42" s="33"/>
      <c r="AU42" s="51"/>
      <c r="AV42" s="33"/>
      <c r="AW42" s="51"/>
      <c r="AX42" s="33"/>
      <c r="AY42" s="51"/>
      <c r="AZ42" s="52"/>
      <c r="BA42" s="32"/>
      <c r="BB42" s="33"/>
      <c r="BC42" s="32"/>
      <c r="BD42" s="33"/>
      <c r="BE42" s="51"/>
      <c r="BF42" s="33"/>
      <c r="BG42" s="51"/>
      <c r="BH42" s="33"/>
      <c r="BI42" s="51"/>
      <c r="BJ42" s="33"/>
      <c r="BK42" s="51"/>
      <c r="BL42" s="33"/>
      <c r="BM42" s="51"/>
      <c r="BN42" s="33"/>
      <c r="BO42" s="51"/>
      <c r="BP42" s="52"/>
      <c r="BQ42" s="32"/>
      <c r="BR42" s="33"/>
      <c r="BS42" s="32"/>
      <c r="BT42" s="33"/>
      <c r="BU42" s="51"/>
      <c r="BV42" s="33"/>
      <c r="BW42" s="51"/>
      <c r="BX42" s="33"/>
      <c r="BY42" s="51"/>
      <c r="BZ42" s="33"/>
      <c r="CA42" s="51"/>
      <c r="CB42" s="33"/>
      <c r="CC42" s="51"/>
      <c r="CD42" s="33"/>
      <c r="CE42" s="51"/>
      <c r="CF42" s="33"/>
      <c r="CG42" s="52"/>
      <c r="CH42" s="32"/>
      <c r="CI42" s="33"/>
      <c r="CJ42" s="32"/>
      <c r="CK42" s="33"/>
      <c r="CL42" s="51"/>
      <c r="CM42" s="33"/>
      <c r="CN42" s="51"/>
      <c r="CO42" s="33"/>
      <c r="CP42" s="51"/>
      <c r="CQ42" s="33"/>
      <c r="CR42" s="51"/>
      <c r="CS42" s="33"/>
      <c r="CT42" s="51"/>
      <c r="CU42" s="33"/>
      <c r="CV42" s="51"/>
      <c r="CW42" s="33"/>
      <c r="CX42" s="52"/>
      <c r="CY42" s="32"/>
      <c r="CZ42" s="33"/>
      <c r="DA42" s="32"/>
      <c r="DB42" s="33"/>
      <c r="DC42" s="51"/>
      <c r="DD42" s="33"/>
      <c r="DE42" s="51"/>
      <c r="DF42" s="33"/>
      <c r="DG42" s="51"/>
      <c r="DH42" s="33"/>
      <c r="DI42" s="51"/>
      <c r="DJ42" s="33"/>
      <c r="DK42" s="51"/>
      <c r="DL42" s="33"/>
      <c r="DM42" s="51"/>
      <c r="DN42" s="33"/>
      <c r="DO42" s="52"/>
      <c r="DP42" s="32"/>
      <c r="DQ42" s="33"/>
      <c r="DR42" s="32"/>
      <c r="DS42" s="33"/>
      <c r="DT42" s="51"/>
      <c r="DU42" s="33"/>
      <c r="DV42" s="51"/>
      <c r="DW42" s="33"/>
      <c r="DX42" s="51"/>
      <c r="DY42" s="33"/>
      <c r="DZ42" s="51"/>
      <c r="EA42" s="33"/>
      <c r="EB42" s="51"/>
      <c r="EC42" s="33"/>
      <c r="ED42" s="51"/>
      <c r="EE42" s="33"/>
      <c r="EF42" s="52"/>
      <c r="EG42" s="32"/>
      <c r="EH42" s="33"/>
      <c r="EI42" s="32"/>
      <c r="EJ42" s="33"/>
      <c r="EK42" s="51"/>
      <c r="EL42" s="33"/>
      <c r="EM42" s="51"/>
      <c r="EN42" s="33"/>
      <c r="EO42" s="51"/>
      <c r="EP42" s="33"/>
      <c r="EQ42" s="51"/>
      <c r="ER42" s="33"/>
      <c r="ES42" s="51"/>
      <c r="ET42" s="33"/>
      <c r="EU42" s="51"/>
      <c r="EV42" s="52"/>
      <c r="EW42" s="32"/>
      <c r="EX42" s="33"/>
      <c r="EY42" s="32"/>
      <c r="EZ42" s="33"/>
      <c r="FA42" s="51"/>
      <c r="FB42" s="33"/>
      <c r="FC42" s="51"/>
      <c r="FD42" s="33"/>
      <c r="FE42" s="51"/>
      <c r="FF42" s="33"/>
      <c r="FG42" s="51"/>
      <c r="FH42" s="33"/>
      <c r="FI42" s="51"/>
      <c r="FJ42" s="33"/>
      <c r="FK42" s="51"/>
      <c r="FL42" s="51"/>
      <c r="FM42" s="52"/>
      <c r="FN42" s="32"/>
      <c r="FO42" s="33"/>
      <c r="FP42" s="32"/>
      <c r="FQ42" s="33"/>
      <c r="FR42" s="51"/>
      <c r="FS42" s="33"/>
      <c r="FT42" s="51"/>
      <c r="FU42" s="33"/>
      <c r="FV42" s="51"/>
      <c r="FW42" s="33"/>
      <c r="FX42" s="51"/>
      <c r="FY42" s="33"/>
      <c r="FZ42" s="51"/>
      <c r="GA42" s="33"/>
      <c r="GB42" s="51"/>
      <c r="GC42" s="51"/>
      <c r="GD42" s="34"/>
      <c r="GE42" s="32"/>
    </row>
    <row r="43" spans="2:189" ht="6" customHeight="1" x14ac:dyDescent="0.2">
      <c r="B43" s="2"/>
      <c r="C43" s="2"/>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row>
    <row r="44" spans="2:189" ht="19.2" customHeight="1" x14ac:dyDescent="0.2">
      <c r="B44" s="202" t="s">
        <v>46</v>
      </c>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203"/>
      <c r="EN44" s="203"/>
      <c r="EO44" s="203"/>
      <c r="EP44" s="203"/>
      <c r="EQ44" s="203"/>
      <c r="ER44" s="203"/>
      <c r="ES44" s="203"/>
      <c r="ET44" s="203"/>
      <c r="EU44" s="203"/>
      <c r="EV44" s="203"/>
      <c r="EW44" s="203"/>
      <c r="EX44" s="203"/>
      <c r="EY44" s="203"/>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row>
    <row r="45" spans="2:189" ht="32.4" customHeight="1" x14ac:dyDescent="0.2">
      <c r="B45" s="228" t="s">
        <v>592</v>
      </c>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row>
  </sheetData>
  <mergeCells count="102">
    <mergeCell ref="B45:FI45"/>
    <mergeCell ref="FV9:FW9"/>
    <mergeCell ref="FX9:FY9"/>
    <mergeCell ref="FZ9:GA9"/>
    <mergeCell ref="GB9:GC9"/>
    <mergeCell ref="B44:GE44"/>
    <mergeCell ref="FI9:FJ9"/>
    <mergeCell ref="FK9:FL9"/>
    <mergeCell ref="FN9:FO9"/>
    <mergeCell ref="FP9:FQ9"/>
    <mergeCell ref="FR9:FS9"/>
    <mergeCell ref="FT9:FU9"/>
    <mergeCell ref="EW9:EX9"/>
    <mergeCell ref="EY9:EZ9"/>
    <mergeCell ref="FA9:FB9"/>
    <mergeCell ref="FC9:FD9"/>
    <mergeCell ref="FE9:FF9"/>
    <mergeCell ref="FG9:FH9"/>
    <mergeCell ref="EK9:EL9"/>
    <mergeCell ref="EM9:EN9"/>
    <mergeCell ref="EO9:EP9"/>
    <mergeCell ref="EQ9:ER9"/>
    <mergeCell ref="ES9:ET9"/>
    <mergeCell ref="EU9:EV9"/>
    <mergeCell ref="DX9:DY9"/>
    <mergeCell ref="DZ9:EA9"/>
    <mergeCell ref="EB9:EC9"/>
    <mergeCell ref="ED9:EE9"/>
    <mergeCell ref="EG9:EH9"/>
    <mergeCell ref="EI9:EJ9"/>
    <mergeCell ref="DK9:DL9"/>
    <mergeCell ref="DM9:DN9"/>
    <mergeCell ref="DP9:DQ9"/>
    <mergeCell ref="DR9:DS9"/>
    <mergeCell ref="DT9:DU9"/>
    <mergeCell ref="DV9:DW9"/>
    <mergeCell ref="DE9:DF9"/>
    <mergeCell ref="DG9:DH9"/>
    <mergeCell ref="DI9:DJ9"/>
    <mergeCell ref="CL9:CM9"/>
    <mergeCell ref="CN9:CO9"/>
    <mergeCell ref="CP9:CQ9"/>
    <mergeCell ref="CR9:CS9"/>
    <mergeCell ref="CT9:CU9"/>
    <mergeCell ref="CV9:CW9"/>
    <mergeCell ref="BK9:BL9"/>
    <mergeCell ref="BM9:BN9"/>
    <mergeCell ref="BQ9:BR9"/>
    <mergeCell ref="BS9:BT9"/>
    <mergeCell ref="BU9:BV9"/>
    <mergeCell ref="BW9:BX9"/>
    <mergeCell ref="CY9:CZ9"/>
    <mergeCell ref="DA9:DB9"/>
    <mergeCell ref="DC9:DD9"/>
    <mergeCell ref="EG6:EV6"/>
    <mergeCell ref="EW6:FL6"/>
    <mergeCell ref="FN6:GC6"/>
    <mergeCell ref="GD6:GE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Y9:AZ9"/>
    <mergeCell ref="BA9:BB9"/>
    <mergeCell ref="BC9:BD9"/>
    <mergeCell ref="B6:D9"/>
    <mergeCell ref="E6:T6"/>
    <mergeCell ref="U6:AJ6"/>
    <mergeCell ref="AK6:AZ6"/>
    <mergeCell ref="BA6:BO6"/>
    <mergeCell ref="BQ6:CF6"/>
    <mergeCell ref="CH6:CW6"/>
    <mergeCell ref="CY6:DN6"/>
    <mergeCell ref="DP6:EE6"/>
    <mergeCell ref="BE9:BF9"/>
    <mergeCell ref="BG9:BH9"/>
    <mergeCell ref="BI9:BJ9"/>
    <mergeCell ref="AM9:AN9"/>
    <mergeCell ref="AO9:AP9"/>
    <mergeCell ref="AQ9:AR9"/>
    <mergeCell ref="AS9:AT9"/>
    <mergeCell ref="AU9:AV9"/>
    <mergeCell ref="AW9:AX9"/>
    <mergeCell ref="BY9:BZ9"/>
    <mergeCell ref="CA9:CB9"/>
    <mergeCell ref="CC9:CD9"/>
    <mergeCell ref="CE9:CF9"/>
    <mergeCell ref="CH9:CI9"/>
    <mergeCell ref="CJ9:CK9"/>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C575C-69CB-4C83-8F05-4924C34DF734}">
  <sheetPr>
    <pageSetUpPr fitToPage="1"/>
  </sheetPr>
  <dimension ref="B1:UU45"/>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7.28515625" style="1" hidden="1" customWidth="1" outlineLevel="1"/>
    <col min="6" max="6" width="1.42578125" style="1" hidden="1" customWidth="1" outlineLevel="1"/>
    <col min="7" max="7" width="7.28515625" style="1" hidden="1" customWidth="1" outlineLevel="1"/>
    <col min="8" max="8" width="1.42578125" style="1" hidden="1" customWidth="1" outlineLevel="1"/>
    <col min="9" max="9" width="7.28515625" style="1" hidden="1" customWidth="1" outlineLevel="1"/>
    <col min="10" max="10" width="1.42578125" style="1" hidden="1" customWidth="1" outlineLevel="1"/>
    <col min="11" max="11" width="7.28515625" style="1" hidden="1" customWidth="1" outlineLevel="1"/>
    <col min="12" max="12" width="1.42578125" style="1" hidden="1" customWidth="1" outlineLevel="1"/>
    <col min="13" max="13" width="7.28515625" style="1" hidden="1" customWidth="1" outlineLevel="1"/>
    <col min="14" max="14" width="1.42578125" style="1" hidden="1" customWidth="1" outlineLevel="1"/>
    <col min="15" max="15" width="7.28515625" style="1" hidden="1" customWidth="1" outlineLevel="1"/>
    <col min="16" max="16" width="1.42578125" style="1" hidden="1" customWidth="1" outlineLevel="1"/>
    <col min="17" max="17" width="7.28515625" style="1" hidden="1" customWidth="1" outlineLevel="1"/>
    <col min="18" max="18" width="1.42578125" style="1" hidden="1" customWidth="1" outlineLevel="1"/>
    <col min="19" max="19" width="7.28515625" style="1" hidden="1" customWidth="1" outlineLevel="1"/>
    <col min="20" max="20" width="1.42578125" style="1" hidden="1" customWidth="1" outlineLevel="1"/>
    <col min="21" max="21" width="7.28515625" style="1" hidden="1" customWidth="1" outlineLevel="1"/>
    <col min="22" max="22" width="1.42578125" style="1" hidden="1" customWidth="1" outlineLevel="1"/>
    <col min="23" max="23" width="7.28515625" style="1" hidden="1" customWidth="1" outlineLevel="1"/>
    <col min="24" max="24" width="1.42578125" style="1" hidden="1" customWidth="1" outlineLevel="1"/>
    <col min="25" max="25" width="7.28515625" style="1" hidden="1" customWidth="1" outlineLevel="1"/>
    <col min="26" max="26" width="1.42578125" style="1" hidden="1" customWidth="1" outlineLevel="1"/>
    <col min="27" max="27" width="7.28515625" style="1" hidden="1" customWidth="1" outlineLevel="1"/>
    <col min="28" max="28" width="1.42578125" style="1" hidden="1" customWidth="1" outlineLevel="1"/>
    <col min="29" max="29" width="7.28515625" style="1" hidden="1" customWidth="1" outlineLevel="1"/>
    <col min="30" max="30" width="1.42578125" style="1" hidden="1" customWidth="1" outlineLevel="1"/>
    <col min="31" max="31" width="7.28515625" style="1" hidden="1" customWidth="1" outlineLevel="1"/>
    <col min="32" max="32" width="1.42578125" style="1" hidden="1" customWidth="1" outlineLevel="1"/>
    <col min="33" max="33" width="7.28515625" style="1" hidden="1" customWidth="1" outlineLevel="1"/>
    <col min="34" max="34" width="1.42578125" style="1" hidden="1" customWidth="1" outlineLevel="1"/>
    <col min="35" max="35" width="7.28515625" style="1" hidden="1" customWidth="1" outlineLevel="1"/>
    <col min="36" max="36" width="1.42578125" style="1" hidden="1" customWidth="1" outlineLevel="1"/>
    <col min="37" max="37" width="7.28515625" style="1" hidden="1" customWidth="1" outlineLevel="1"/>
    <col min="38" max="38" width="1.42578125" style="1" hidden="1" customWidth="1" outlineLevel="1"/>
    <col min="39" max="39" width="7.28515625" style="1" hidden="1" customWidth="1" outlineLevel="1"/>
    <col min="40" max="40" width="1.42578125" style="1" hidden="1" customWidth="1" outlineLevel="1"/>
    <col min="41" max="41" width="7.28515625" style="1" hidden="1" customWidth="1" outlineLevel="1"/>
    <col min="42" max="42" width="1.42578125" style="1" hidden="1" customWidth="1" outlineLevel="1"/>
    <col min="43" max="43" width="7.28515625" style="1" hidden="1" customWidth="1" outlineLevel="1"/>
    <col min="44" max="44" width="1.42578125" style="1" hidden="1" customWidth="1" outlineLevel="1"/>
    <col min="45" max="45" width="7.28515625" style="1" hidden="1" customWidth="1" outlineLevel="1"/>
    <col min="46" max="46" width="1.42578125" style="1" hidden="1" customWidth="1" outlineLevel="1"/>
    <col min="47" max="47" width="7.28515625" style="1" hidden="1" customWidth="1" outlineLevel="1"/>
    <col min="48" max="48" width="1.42578125" style="1" hidden="1" customWidth="1" outlineLevel="1"/>
    <col min="49" max="49" width="7.28515625" style="1" hidden="1" customWidth="1" outlineLevel="1"/>
    <col min="50" max="50" width="1.42578125" style="1" hidden="1" customWidth="1" outlineLevel="1"/>
    <col min="51" max="51" width="7.28515625" style="1" hidden="1" customWidth="1" outlineLevel="1"/>
    <col min="52" max="52" width="1.42578125" style="1" hidden="1" customWidth="1" outlineLevel="1"/>
    <col min="53" max="53" width="9.85546875" style="1" hidden="1" customWidth="1" outlineLevel="1"/>
    <col min="54" max="54" width="1.42578125" style="1" hidden="1" customWidth="1" outlineLevel="1"/>
    <col min="55" max="55" width="7.28515625" style="1" hidden="1" customWidth="1" outlineLevel="1"/>
    <col min="56" max="56" width="1.42578125" style="1" hidden="1" customWidth="1" outlineLevel="1"/>
    <col min="57" max="57" width="7.28515625" style="1" hidden="1" customWidth="1" outlineLevel="1"/>
    <col min="58" max="58" width="1.42578125" style="1" hidden="1" customWidth="1" outlineLevel="1"/>
    <col min="59" max="59" width="7.28515625" style="1" hidden="1" customWidth="1" outlineLevel="1"/>
    <col min="60" max="60" width="1.42578125" style="1" hidden="1" customWidth="1" outlineLevel="1"/>
    <col min="61" max="61" width="7.28515625" style="1" hidden="1" customWidth="1" outlineLevel="1"/>
    <col min="62" max="62" width="1.42578125" style="1" hidden="1" customWidth="1" outlineLevel="1"/>
    <col min="63" max="63" width="7.28515625" style="1" hidden="1" customWidth="1" outlineLevel="1"/>
    <col min="64" max="64" width="1.42578125" style="1" hidden="1" customWidth="1" outlineLevel="1"/>
    <col min="65" max="65" width="7.28515625" style="1" hidden="1" customWidth="1" outlineLevel="1"/>
    <col min="66" max="66" width="1.42578125" style="1" hidden="1" customWidth="1" outlineLevel="1"/>
    <col min="67" max="67" width="7.28515625" style="1" hidden="1" customWidth="1" outlineLevel="1"/>
    <col min="68" max="68" width="1.42578125" style="1" hidden="1" customWidth="1" outlineLevel="1"/>
    <col min="69" max="69" width="7.28515625" style="1" hidden="1" customWidth="1" outlineLevel="1"/>
    <col min="70" max="70" width="1.42578125" style="1" hidden="1" customWidth="1" outlineLevel="1"/>
    <col min="71" max="71" width="7.28515625" style="1" hidden="1" customWidth="1" outlineLevel="1"/>
    <col min="72" max="72" width="1.42578125" style="1" hidden="1" customWidth="1" outlineLevel="1"/>
    <col min="73" max="73" width="7.28515625" style="1" hidden="1" customWidth="1" outlineLevel="1"/>
    <col min="74" max="74" width="1.42578125" style="1" hidden="1" customWidth="1" outlineLevel="1"/>
    <col min="75" max="75" width="7.28515625" style="1" hidden="1" customWidth="1" outlineLevel="1"/>
    <col min="76" max="76" width="1.42578125" style="1" hidden="1" customWidth="1" outlineLevel="1"/>
    <col min="77" max="77" width="7.28515625" style="1" hidden="1" customWidth="1" outlineLevel="1"/>
    <col min="78" max="78" width="1.42578125" style="1" hidden="1" customWidth="1" outlineLevel="1"/>
    <col min="79" max="79" width="7.28515625" style="1" hidden="1" customWidth="1" outlineLevel="1"/>
    <col min="80" max="80" width="1.42578125" style="1" hidden="1" customWidth="1" outlineLevel="1"/>
    <col min="81" max="81" width="7.28515625" style="1" hidden="1" customWidth="1" outlineLevel="1"/>
    <col min="82" max="82" width="1.42578125" style="1" hidden="1" customWidth="1" outlineLevel="1"/>
    <col min="83" max="83" width="7.28515625" style="1" hidden="1" customWidth="1" outlineLevel="1"/>
    <col min="84" max="84" width="1.42578125" style="1" hidden="1" customWidth="1" outlineLevel="1"/>
    <col min="85" max="85" width="7.28515625" style="1" hidden="1" customWidth="1" outlineLevel="1"/>
    <col min="86" max="86" width="1.42578125" style="1" hidden="1" customWidth="1" outlineLevel="1"/>
    <col min="87" max="87" width="7.28515625" style="1" hidden="1" customWidth="1" outlineLevel="1"/>
    <col min="88" max="88" width="1.42578125" style="1" hidden="1" customWidth="1" outlineLevel="1"/>
    <col min="89" max="89" width="7.28515625" style="1" hidden="1" customWidth="1" outlineLevel="1"/>
    <col min="90" max="90" width="1.42578125" style="1" hidden="1" customWidth="1" outlineLevel="1"/>
    <col min="91" max="91" width="7.28515625" style="1" hidden="1" customWidth="1" outlineLevel="1"/>
    <col min="92" max="92" width="1.42578125" style="1" hidden="1" customWidth="1" outlineLevel="1"/>
    <col min="93" max="93" width="7.28515625" style="1" hidden="1" customWidth="1" outlineLevel="1"/>
    <col min="94" max="94" width="1.42578125" style="1" hidden="1" customWidth="1" outlineLevel="1"/>
    <col min="95" max="95" width="7.28515625" style="1" hidden="1" customWidth="1" outlineLevel="1"/>
    <col min="96" max="96" width="1.42578125" style="1" hidden="1" customWidth="1" outlineLevel="1"/>
    <col min="97" max="97" width="7.28515625" style="1" hidden="1" customWidth="1" outlineLevel="1"/>
    <col min="98" max="98" width="1.42578125" style="1" hidden="1" customWidth="1" outlineLevel="1"/>
    <col min="99" max="99" width="7.28515625" style="1" hidden="1" customWidth="1" outlineLevel="1"/>
    <col min="100" max="100" width="1.42578125" style="1" hidden="1" customWidth="1" outlineLevel="1"/>
    <col min="101" max="101" width="7.28515625" style="1" hidden="1" customWidth="1" outlineLevel="1"/>
    <col min="102" max="102" width="1.42578125" style="1" hidden="1" customWidth="1" outlineLevel="1"/>
    <col min="103" max="103" width="9.85546875" style="1" hidden="1" customWidth="1" outlineLevel="1"/>
    <col min="104" max="104" width="1.42578125" style="1" hidden="1" customWidth="1" outlineLevel="1"/>
    <col min="105" max="105" width="7.28515625" style="1" hidden="1" customWidth="1" outlineLevel="1"/>
    <col min="106" max="106" width="1.42578125" style="1" hidden="1" customWidth="1" outlineLevel="1"/>
    <col min="107" max="107" width="7.28515625" style="1" hidden="1" customWidth="1" outlineLevel="1"/>
    <col min="108" max="108" width="1.42578125" style="1" hidden="1" customWidth="1" outlineLevel="1"/>
    <col min="109" max="109" width="7.28515625" style="1" hidden="1" customWidth="1" outlineLevel="1"/>
    <col min="110" max="110" width="1.42578125" style="1" hidden="1" customWidth="1" outlineLevel="1"/>
    <col min="111" max="111" width="7.28515625" style="1" hidden="1" customWidth="1" outlineLevel="1"/>
    <col min="112" max="112" width="1.42578125" style="1" hidden="1" customWidth="1" outlineLevel="1"/>
    <col min="113" max="113" width="7.28515625" style="1" hidden="1" customWidth="1" outlineLevel="1"/>
    <col min="114" max="114" width="1.42578125" style="1" hidden="1" customWidth="1" outlineLevel="1"/>
    <col min="115" max="115" width="7.28515625" style="1" hidden="1" customWidth="1" outlineLevel="1"/>
    <col min="116" max="116" width="1.42578125" style="1" hidden="1" customWidth="1" outlineLevel="1"/>
    <col min="117" max="117" width="7.28515625" style="1" hidden="1" customWidth="1" outlineLevel="1"/>
    <col min="118" max="118" width="1.42578125" style="1" hidden="1" customWidth="1" outlineLevel="1"/>
    <col min="119" max="119" width="7.28515625" style="1" hidden="1" customWidth="1" outlineLevel="1"/>
    <col min="120" max="120" width="1.42578125" style="1" hidden="1" customWidth="1" outlineLevel="1"/>
    <col min="121" max="121" width="7.28515625" style="1" hidden="1" customWidth="1" outlineLevel="1"/>
    <col min="122" max="122" width="1.42578125" style="1" hidden="1" customWidth="1" outlineLevel="1"/>
    <col min="123" max="123" width="7.28515625" style="1" hidden="1" customWidth="1" outlineLevel="1"/>
    <col min="124" max="124" width="1.42578125" style="1" hidden="1" customWidth="1" outlineLevel="1"/>
    <col min="125" max="125" width="7.28515625" style="1" hidden="1" customWidth="1" outlineLevel="1"/>
    <col min="126" max="126" width="1.42578125" style="1" hidden="1" customWidth="1" outlineLevel="1"/>
    <col min="127" max="127" width="7.28515625" style="1" hidden="1" customWidth="1" outlineLevel="1"/>
    <col min="128" max="128" width="1.42578125" style="1" hidden="1" customWidth="1" outlineLevel="1"/>
    <col min="129" max="129" width="7.28515625" style="1" hidden="1" customWidth="1" outlineLevel="1"/>
    <col min="130" max="130" width="1.42578125" style="1" hidden="1" customWidth="1" outlineLevel="1"/>
    <col min="131" max="131" width="7.28515625" style="1" hidden="1" customWidth="1" outlineLevel="1"/>
    <col min="132" max="132" width="1.42578125" style="1" hidden="1" customWidth="1" outlineLevel="1"/>
    <col min="133" max="133" width="7.28515625" style="1" hidden="1" customWidth="1" outlineLevel="1"/>
    <col min="134" max="134" width="1.42578125" style="1" hidden="1" customWidth="1" outlineLevel="1"/>
    <col min="135" max="135" width="7.28515625" style="1" hidden="1" customWidth="1" outlineLevel="1"/>
    <col min="136" max="136" width="1.42578125" style="1" hidden="1" customWidth="1" outlineLevel="1"/>
    <col min="137" max="137" width="7.28515625" style="1" hidden="1" customWidth="1" outlineLevel="1"/>
    <col min="138" max="138" width="1.42578125" style="1" hidden="1" customWidth="1" outlineLevel="1"/>
    <col min="139" max="139" width="7.28515625" style="1" hidden="1" customWidth="1" outlineLevel="1"/>
    <col min="140" max="140" width="1.42578125" style="1" hidden="1" customWidth="1" outlineLevel="1"/>
    <col min="141" max="141" width="7.28515625" style="1" hidden="1" customWidth="1" outlineLevel="1"/>
    <col min="142" max="142" width="1.42578125" style="1" hidden="1" customWidth="1" outlineLevel="1"/>
    <col min="143" max="143" width="7.28515625" style="1" hidden="1" customWidth="1" outlineLevel="1"/>
    <col min="144" max="144" width="1.42578125" style="1" hidden="1" customWidth="1" outlineLevel="1"/>
    <col min="145" max="145" width="7.28515625" style="1" hidden="1" customWidth="1" outlineLevel="1"/>
    <col min="146" max="146" width="1.42578125" style="1" hidden="1" customWidth="1" outlineLevel="1"/>
    <col min="147" max="147" width="7.28515625" style="1" hidden="1" customWidth="1" outlineLevel="1"/>
    <col min="148" max="148" width="1.42578125" style="1" hidden="1" customWidth="1" outlineLevel="1"/>
    <col min="149" max="149" width="7.28515625" style="1" hidden="1" customWidth="1" outlineLevel="1"/>
    <col min="150" max="150" width="1.42578125" style="1" hidden="1" customWidth="1" outlineLevel="1"/>
    <col min="151" max="151" width="7.28515625" style="1" hidden="1" customWidth="1" outlineLevel="1"/>
    <col min="152" max="152" width="1.42578125" style="1" hidden="1" customWidth="1" outlineLevel="1"/>
    <col min="153" max="153" width="9.85546875" style="1" hidden="1" customWidth="1" outlineLevel="1"/>
    <col min="154" max="154" width="1.42578125" style="1" hidden="1" customWidth="1" outlineLevel="1"/>
    <col min="155" max="155" width="7.28515625" style="1" hidden="1" customWidth="1" outlineLevel="1"/>
    <col min="156" max="156" width="1.42578125" style="1" hidden="1" customWidth="1" outlineLevel="1"/>
    <col min="157" max="157" width="7.28515625" style="1" hidden="1" customWidth="1" outlineLevel="1"/>
    <col min="158" max="158" width="1.42578125" style="1" hidden="1" customWidth="1" outlineLevel="1"/>
    <col min="159" max="159" width="7.28515625" style="1" hidden="1" customWidth="1" outlineLevel="1"/>
    <col min="160" max="160" width="1.42578125" style="1" hidden="1" customWidth="1" outlineLevel="1"/>
    <col min="161" max="161" width="7.28515625" style="1" hidden="1" customWidth="1" outlineLevel="1"/>
    <col min="162" max="162" width="1.42578125" style="1" hidden="1" customWidth="1" outlineLevel="1"/>
    <col min="163" max="163" width="7.28515625" style="1" hidden="1" customWidth="1" outlineLevel="1"/>
    <col min="164" max="164" width="1.42578125" style="1" hidden="1" customWidth="1" outlineLevel="1"/>
    <col min="165" max="165" width="7.28515625" style="1" hidden="1" customWidth="1" outlineLevel="1"/>
    <col min="166" max="166" width="1.42578125" style="1" hidden="1" customWidth="1" outlineLevel="1"/>
    <col min="167" max="167" width="7.28515625" style="1" hidden="1" customWidth="1" outlineLevel="1"/>
    <col min="168" max="168" width="1.42578125" style="1" hidden="1" customWidth="1" outlineLevel="1"/>
    <col min="169" max="169" width="7.28515625" style="1" hidden="1" customWidth="1" outlineLevel="1"/>
    <col min="170" max="170" width="1.42578125" style="1" hidden="1" customWidth="1" outlineLevel="1"/>
    <col min="171" max="171" width="7.28515625" style="1" hidden="1" customWidth="1" outlineLevel="1"/>
    <col min="172" max="172" width="1.42578125" style="1" hidden="1" customWidth="1" outlineLevel="1"/>
    <col min="173" max="173" width="7.28515625" style="1" hidden="1" customWidth="1" outlineLevel="1"/>
    <col min="174" max="174" width="1.42578125" style="1" hidden="1" customWidth="1" outlineLevel="1"/>
    <col min="175" max="175" width="7.28515625" style="1" hidden="1" customWidth="1" outlineLevel="1"/>
    <col min="176" max="176" width="1.42578125" style="1" hidden="1" customWidth="1" outlineLevel="1"/>
    <col min="177" max="177" width="7.28515625" style="1" hidden="1" customWidth="1" outlineLevel="1"/>
    <col min="178" max="178" width="1.42578125" style="1" hidden="1" customWidth="1" outlineLevel="1"/>
    <col min="179" max="179" width="7.28515625" style="1" hidden="1" customWidth="1" outlineLevel="1"/>
    <col min="180" max="180" width="1.42578125" style="1" hidden="1" customWidth="1" outlineLevel="1"/>
    <col min="181" max="181" width="7.28515625" style="1" hidden="1" customWidth="1" outlineLevel="1"/>
    <col min="182" max="182" width="1.42578125" style="1" hidden="1" customWidth="1" outlineLevel="1"/>
    <col min="183" max="183" width="7.28515625" style="1" hidden="1" customWidth="1" outlineLevel="1"/>
    <col min="184" max="184" width="1.42578125" style="1" hidden="1" customWidth="1" outlineLevel="1"/>
    <col min="185" max="185" width="7.28515625" style="1" hidden="1" customWidth="1" outlineLevel="1"/>
    <col min="186" max="186" width="1.42578125" style="1" hidden="1" customWidth="1" outlineLevel="1"/>
    <col min="187" max="187" width="7.28515625" style="1" hidden="1" customWidth="1" outlineLevel="1"/>
    <col min="188" max="188" width="1.42578125" style="1" hidden="1" customWidth="1" outlineLevel="1"/>
    <col min="189" max="189" width="7.28515625" style="1" hidden="1" customWidth="1" outlineLevel="1"/>
    <col min="190" max="190" width="1.42578125" style="1" hidden="1" customWidth="1" outlineLevel="1"/>
    <col min="191" max="191" width="7.28515625" style="1" hidden="1" customWidth="1" outlineLevel="1"/>
    <col min="192" max="192" width="1.42578125" style="1" hidden="1" customWidth="1" outlineLevel="1"/>
    <col min="193" max="193" width="7.28515625" style="1" hidden="1" customWidth="1" outlineLevel="1"/>
    <col min="194" max="194" width="1.42578125" style="1" hidden="1" customWidth="1" outlineLevel="1"/>
    <col min="195" max="195" width="7.28515625" style="1" hidden="1" customWidth="1" outlineLevel="1"/>
    <col min="196" max="196" width="1.42578125" style="1" hidden="1" customWidth="1" outlineLevel="1"/>
    <col min="197" max="197" width="7.28515625" style="1" hidden="1" customWidth="1" outlineLevel="1"/>
    <col min="198" max="198" width="1.42578125" style="1" hidden="1" customWidth="1" outlineLevel="1"/>
    <col min="199" max="199" width="7.28515625" style="1" hidden="1" customWidth="1" outlineLevel="1"/>
    <col min="200" max="200" width="1.42578125" style="1" hidden="1" customWidth="1" outlineLevel="1"/>
    <col min="201" max="201" width="7.28515625" style="1" hidden="1" customWidth="1" outlineLevel="1"/>
    <col min="202" max="202" width="1.42578125" style="1" hidden="1" customWidth="1" outlineLevel="1"/>
    <col min="203" max="203" width="9.85546875" style="1" hidden="1" customWidth="1" outlineLevel="1"/>
    <col min="204" max="204" width="1.42578125" style="1" hidden="1" customWidth="1" outlineLevel="1"/>
    <col min="205" max="205" width="7.28515625" style="1" hidden="1" customWidth="1" outlineLevel="1"/>
    <col min="206" max="206" width="1.42578125" style="1" hidden="1" customWidth="1" outlineLevel="1"/>
    <col min="207" max="207" width="7.28515625" style="1" hidden="1" customWidth="1" outlineLevel="1"/>
    <col min="208" max="208" width="1.42578125" style="1" hidden="1" customWidth="1" outlineLevel="1"/>
    <col min="209" max="209" width="7.28515625" style="1" hidden="1" customWidth="1" outlineLevel="1"/>
    <col min="210" max="210" width="1.42578125" style="1" hidden="1" customWidth="1" outlineLevel="1"/>
    <col min="211" max="211" width="7.28515625" style="1" hidden="1" customWidth="1" outlineLevel="1"/>
    <col min="212" max="212" width="1.42578125" style="1" hidden="1" customWidth="1" outlineLevel="1"/>
    <col min="213" max="213" width="7.28515625" style="1" hidden="1" customWidth="1" outlineLevel="1"/>
    <col min="214" max="214" width="1.42578125" style="1" hidden="1" customWidth="1" outlineLevel="1"/>
    <col min="215" max="215" width="7.28515625" style="1" hidden="1" customWidth="1" outlineLevel="1"/>
    <col min="216" max="216" width="1.42578125" style="1" hidden="1" customWidth="1" outlineLevel="1"/>
    <col min="217" max="217" width="7.28515625" style="1" hidden="1" customWidth="1" outlineLevel="1"/>
    <col min="218" max="218" width="1.42578125" style="1" hidden="1" customWidth="1" outlineLevel="1"/>
    <col min="219" max="219" width="7.28515625" style="1" hidden="1" customWidth="1" outlineLevel="1"/>
    <col min="220" max="220" width="1.42578125" style="1" hidden="1" customWidth="1" outlineLevel="1"/>
    <col min="221" max="221" width="7.28515625" style="1" hidden="1" customWidth="1" outlineLevel="1"/>
    <col min="222" max="222" width="1.42578125" style="1" hidden="1" customWidth="1" outlineLevel="1"/>
    <col min="223" max="223" width="7.28515625" style="1" hidden="1" customWidth="1" outlineLevel="1"/>
    <col min="224" max="224" width="1.42578125" style="1" hidden="1" customWidth="1" outlineLevel="1"/>
    <col min="225" max="225" width="7.28515625" style="1" hidden="1" customWidth="1" outlineLevel="1"/>
    <col min="226" max="226" width="1.42578125" style="1" hidden="1" customWidth="1" outlineLevel="1"/>
    <col min="227" max="227" width="7.28515625" style="1" hidden="1" customWidth="1" outlineLevel="1"/>
    <col min="228" max="228" width="1.42578125" style="1" hidden="1" customWidth="1" outlineLevel="1"/>
    <col min="229" max="229" width="7.28515625" style="1" hidden="1" customWidth="1" outlineLevel="1"/>
    <col min="230" max="230" width="1.42578125" style="1" hidden="1" customWidth="1" outlineLevel="1"/>
    <col min="231" max="231" width="7.28515625" style="1" hidden="1" customWidth="1" outlineLevel="1"/>
    <col min="232" max="232" width="1.42578125" style="1" hidden="1" customWidth="1" outlineLevel="1"/>
    <col min="233" max="233" width="7.28515625" style="1" hidden="1" customWidth="1" outlineLevel="1"/>
    <col min="234" max="234" width="1.42578125" style="1" hidden="1" customWidth="1" outlineLevel="1"/>
    <col min="235" max="235" width="7.28515625" style="1" hidden="1" customWidth="1" outlineLevel="1"/>
    <col min="236" max="236" width="1.42578125" style="1" hidden="1" customWidth="1" outlineLevel="1"/>
    <col min="237" max="237" width="7.28515625" style="1" hidden="1" customWidth="1" outlineLevel="1"/>
    <col min="238" max="238" width="1.42578125" style="1" hidden="1" customWidth="1" outlineLevel="1"/>
    <col min="239" max="239" width="7.28515625" style="1" hidden="1" customWidth="1" outlineLevel="1"/>
    <col min="240" max="240" width="1.42578125" style="1" hidden="1" customWidth="1" outlineLevel="1"/>
    <col min="241" max="241" width="7.28515625" style="1" hidden="1" customWidth="1" outlineLevel="1"/>
    <col min="242" max="242" width="1.42578125" style="1" hidden="1" customWidth="1" outlineLevel="1"/>
    <col min="243" max="243" width="7.28515625" style="1" hidden="1" customWidth="1" outlineLevel="1"/>
    <col min="244" max="244" width="1.42578125" style="1" hidden="1" customWidth="1" outlineLevel="1"/>
    <col min="245" max="245" width="7.28515625" style="1" hidden="1" customWidth="1" outlineLevel="1"/>
    <col min="246" max="246" width="1.42578125" style="1" hidden="1" customWidth="1" outlineLevel="1"/>
    <col min="247" max="247" width="7.28515625" style="1" hidden="1" customWidth="1" outlineLevel="1"/>
    <col min="248" max="248" width="1.42578125" style="1" hidden="1" customWidth="1" outlineLevel="1"/>
    <col min="249" max="249" width="7.28515625" style="1" hidden="1" customWidth="1" outlineLevel="1"/>
    <col min="250" max="250" width="1.42578125" style="1" hidden="1" customWidth="1" outlineLevel="1"/>
    <col min="251" max="251" width="7.28515625" style="1" hidden="1" customWidth="1" outlineLevel="1"/>
    <col min="252" max="252" width="1.42578125" style="1" hidden="1" customWidth="1" outlineLevel="1"/>
    <col min="253" max="253" width="9.85546875" style="1" hidden="1" customWidth="1" outlineLevel="1"/>
    <col min="254" max="255" width="1.42578125" style="1" hidden="1" customWidth="1" outlineLevel="1"/>
    <col min="256" max="256" width="7.28515625" style="1" hidden="1" customWidth="1" outlineLevel="1"/>
    <col min="257" max="257" width="1.42578125" style="1" hidden="1" customWidth="1" outlineLevel="1"/>
    <col min="258" max="258" width="7.28515625" style="1" hidden="1" customWidth="1" outlineLevel="1"/>
    <col min="259" max="259" width="1.42578125" style="1" hidden="1" customWidth="1" outlineLevel="1"/>
    <col min="260" max="260" width="7.28515625" style="1" hidden="1" customWidth="1" outlineLevel="1"/>
    <col min="261" max="261" width="1.42578125" style="1" hidden="1" customWidth="1" outlineLevel="1"/>
    <col min="262" max="262" width="7.28515625" style="1" hidden="1" customWidth="1" outlineLevel="1"/>
    <col min="263" max="263" width="1.42578125" style="1" hidden="1" customWidth="1" outlineLevel="1"/>
    <col min="264" max="264" width="7.28515625" style="1" hidden="1" customWidth="1" outlineLevel="1"/>
    <col min="265" max="265" width="1.42578125" style="1" hidden="1" customWidth="1" outlineLevel="1"/>
    <col min="266" max="266" width="7.28515625" style="1" hidden="1" customWidth="1" outlineLevel="1"/>
    <col min="267" max="267" width="1.42578125" style="1" hidden="1" customWidth="1" outlineLevel="1"/>
    <col min="268" max="268" width="7.28515625" style="1" hidden="1" customWidth="1" outlineLevel="1"/>
    <col min="269" max="269" width="1.42578125" style="1" hidden="1" customWidth="1" outlineLevel="1"/>
    <col min="270" max="270" width="7.28515625" style="1" hidden="1" customWidth="1" outlineLevel="1"/>
    <col min="271" max="271" width="1.42578125" style="1" hidden="1" customWidth="1" outlineLevel="1"/>
    <col min="272" max="272" width="7.28515625" style="1" hidden="1" customWidth="1" outlineLevel="1"/>
    <col min="273" max="273" width="1.42578125" style="1" hidden="1" customWidth="1" outlineLevel="1"/>
    <col min="274" max="274" width="7.28515625" style="1" hidden="1" customWidth="1" outlineLevel="1"/>
    <col min="275" max="275" width="1.42578125" style="1" hidden="1" customWidth="1" outlineLevel="1"/>
    <col min="276" max="276" width="7.28515625" style="1" hidden="1" customWidth="1" outlineLevel="1"/>
    <col min="277" max="277" width="1.42578125" style="1" hidden="1" customWidth="1" outlineLevel="1"/>
    <col min="278" max="278" width="7.28515625" style="1" hidden="1" customWidth="1" outlineLevel="1"/>
    <col min="279" max="279" width="1.42578125" style="1" hidden="1" customWidth="1" outlineLevel="1"/>
    <col min="280" max="280" width="7.28515625" style="1" hidden="1" customWidth="1" outlineLevel="1"/>
    <col min="281" max="281" width="1.42578125" style="1" hidden="1" customWidth="1" outlineLevel="1"/>
    <col min="282" max="282" width="7.28515625" style="1" hidden="1" customWidth="1" outlineLevel="1"/>
    <col min="283" max="283" width="1.42578125" style="1" hidden="1" customWidth="1" outlineLevel="1"/>
    <col min="284" max="284" width="7.28515625" style="1" hidden="1" customWidth="1" outlineLevel="1"/>
    <col min="285" max="285" width="1.42578125" style="1" hidden="1" customWidth="1" outlineLevel="1"/>
    <col min="286" max="286" width="7.28515625" style="1" hidden="1" customWidth="1" outlineLevel="1"/>
    <col min="287" max="287" width="1.42578125" style="1" hidden="1" customWidth="1" outlineLevel="1"/>
    <col min="288" max="288" width="7.28515625" style="1" hidden="1" customWidth="1" outlineLevel="1"/>
    <col min="289" max="289" width="1.42578125" style="1" hidden="1" customWidth="1" outlineLevel="1"/>
    <col min="290" max="290" width="7.28515625" style="1" hidden="1" customWidth="1" outlineLevel="1"/>
    <col min="291" max="291" width="1.42578125" style="1" hidden="1" customWidth="1" outlineLevel="1"/>
    <col min="292" max="292" width="7.28515625" style="1" hidden="1" customWidth="1" outlineLevel="1"/>
    <col min="293" max="293" width="1.42578125" style="1" hidden="1" customWidth="1" outlineLevel="1"/>
    <col min="294" max="294" width="7.28515625" style="1" hidden="1" customWidth="1" outlineLevel="1"/>
    <col min="295" max="295" width="1.42578125" style="1" hidden="1" customWidth="1" outlineLevel="1"/>
    <col min="296" max="296" width="7.28515625" style="1" hidden="1" customWidth="1" outlineLevel="1"/>
    <col min="297" max="297" width="1.42578125" style="1" hidden="1" customWidth="1" outlineLevel="1"/>
    <col min="298" max="298" width="7.28515625" style="1" hidden="1" customWidth="1" outlineLevel="1"/>
    <col min="299" max="299" width="1.42578125" style="1" hidden="1" customWidth="1" outlineLevel="1"/>
    <col min="300" max="300" width="7.28515625" style="1" hidden="1" customWidth="1" outlineLevel="1"/>
    <col min="301" max="301" width="1.42578125" style="1" hidden="1" customWidth="1" outlineLevel="1"/>
    <col min="302" max="302" width="7.28515625" style="1" hidden="1" customWidth="1" outlineLevel="1"/>
    <col min="303" max="303" width="1.42578125" style="1" hidden="1" customWidth="1" outlineLevel="1"/>
    <col min="304" max="304" width="9.85546875" style="1" hidden="1" customWidth="1" outlineLevel="1"/>
    <col min="305" max="306" width="1.42578125" style="1" hidden="1" customWidth="1" outlineLevel="1"/>
    <col min="307" max="307" width="7.28515625" style="1" hidden="1" customWidth="1" outlineLevel="1"/>
    <col min="308" max="308" width="1.42578125" style="1" hidden="1" customWidth="1" outlineLevel="1"/>
    <col min="309" max="309" width="7.28515625" style="1" hidden="1" customWidth="1" outlineLevel="1"/>
    <col min="310" max="310" width="1.42578125" style="1" hidden="1" customWidth="1" outlineLevel="1"/>
    <col min="311" max="311" width="7.28515625" style="1" hidden="1" customWidth="1" outlineLevel="1"/>
    <col min="312" max="312" width="1.42578125" style="1" hidden="1" customWidth="1" outlineLevel="1"/>
    <col min="313" max="313" width="7.28515625" style="1" hidden="1" customWidth="1" outlineLevel="1"/>
    <col min="314" max="314" width="1.42578125" style="1" hidden="1" customWidth="1" outlineLevel="1"/>
    <col min="315" max="315" width="7.28515625" style="1" hidden="1" customWidth="1" outlineLevel="1"/>
    <col min="316" max="316" width="1.42578125" style="1" hidden="1" customWidth="1" outlineLevel="1"/>
    <col min="317" max="317" width="7.28515625" style="1" hidden="1" customWidth="1" outlineLevel="1"/>
    <col min="318" max="318" width="1.42578125" style="1" hidden="1" customWidth="1" outlineLevel="1"/>
    <col min="319" max="319" width="7.28515625" style="1" hidden="1" customWidth="1" outlineLevel="1"/>
    <col min="320" max="320" width="1.42578125" style="1" hidden="1" customWidth="1" outlineLevel="1"/>
    <col min="321" max="321" width="7.28515625" style="1" hidden="1" customWidth="1" outlineLevel="1"/>
    <col min="322" max="322" width="1.42578125" style="1" hidden="1" customWidth="1" outlineLevel="1"/>
    <col min="323" max="323" width="7.28515625" style="1" hidden="1" customWidth="1" outlineLevel="1"/>
    <col min="324" max="324" width="1.42578125" style="1" hidden="1" customWidth="1" outlineLevel="1"/>
    <col min="325" max="325" width="7.28515625" style="1" hidden="1" customWidth="1" outlineLevel="1"/>
    <col min="326" max="326" width="1.42578125" style="1" hidden="1" customWidth="1" outlineLevel="1"/>
    <col min="327" max="327" width="7.28515625" style="1" hidden="1" customWidth="1" outlineLevel="1"/>
    <col min="328" max="328" width="1.42578125" style="1" hidden="1" customWidth="1" outlineLevel="1"/>
    <col min="329" max="329" width="7.28515625" style="1" hidden="1" customWidth="1" outlineLevel="1"/>
    <col min="330" max="330" width="1.42578125" style="1" hidden="1" customWidth="1" outlineLevel="1"/>
    <col min="331" max="331" width="7.28515625" style="1" hidden="1" customWidth="1" outlineLevel="1"/>
    <col min="332" max="332" width="1.42578125" style="1" hidden="1" customWidth="1" outlineLevel="1"/>
    <col min="333" max="333" width="7.28515625" style="1" hidden="1" customWidth="1" outlineLevel="1"/>
    <col min="334" max="334" width="1.42578125" style="1" hidden="1" customWidth="1" outlineLevel="1"/>
    <col min="335" max="335" width="7.28515625" style="1" hidden="1" customWidth="1" outlineLevel="1"/>
    <col min="336" max="336" width="1.42578125" style="1" hidden="1" customWidth="1" outlineLevel="1"/>
    <col min="337" max="337" width="7.28515625" style="1" hidden="1" customWidth="1" outlineLevel="1"/>
    <col min="338" max="338" width="1.42578125" style="1" hidden="1" customWidth="1" outlineLevel="1"/>
    <col min="339" max="339" width="7.28515625" style="1" hidden="1" customWidth="1" outlineLevel="1"/>
    <col min="340" max="340" width="1.42578125" style="1" hidden="1" customWidth="1" outlineLevel="1"/>
    <col min="341" max="341" width="7.28515625" style="1" hidden="1" customWidth="1" outlineLevel="1"/>
    <col min="342" max="342" width="1.42578125" style="1" hidden="1" customWidth="1" outlineLevel="1"/>
    <col min="343" max="343" width="7.28515625" style="1" hidden="1" customWidth="1" outlineLevel="1"/>
    <col min="344" max="344" width="1.42578125" style="1" hidden="1" customWidth="1" outlineLevel="1"/>
    <col min="345" max="345" width="7.28515625" style="1" hidden="1" customWidth="1" outlineLevel="1"/>
    <col min="346" max="346" width="1.42578125" style="1" hidden="1" customWidth="1" outlineLevel="1"/>
    <col min="347" max="347" width="7.28515625" style="1" hidden="1" customWidth="1" outlineLevel="1"/>
    <col min="348" max="348" width="1.42578125" style="1" hidden="1" customWidth="1" outlineLevel="1"/>
    <col min="349" max="349" width="7.28515625" style="1" hidden="1" customWidth="1" outlineLevel="1"/>
    <col min="350" max="350" width="1.42578125" style="1" hidden="1" customWidth="1" outlineLevel="1"/>
    <col min="351" max="351" width="7.28515625" style="1" hidden="1" customWidth="1" outlineLevel="1"/>
    <col min="352" max="352" width="1.42578125" style="1" hidden="1" customWidth="1" outlineLevel="1"/>
    <col min="353" max="353" width="7.28515625" style="1" hidden="1" customWidth="1" outlineLevel="1"/>
    <col min="354" max="354" width="1.42578125" style="1" hidden="1" customWidth="1" outlineLevel="1"/>
    <col min="355" max="355" width="9.85546875" style="1" hidden="1" customWidth="1" outlineLevel="1"/>
    <col min="356" max="357" width="1.42578125" style="1" hidden="1" customWidth="1" outlineLevel="1"/>
    <col min="358" max="358" width="7.28515625" style="1" hidden="1" customWidth="1" outlineLevel="1"/>
    <col min="359" max="359" width="1.42578125" style="1" hidden="1" customWidth="1" outlineLevel="1"/>
    <col min="360" max="360" width="7.28515625" style="1" hidden="1" customWidth="1" outlineLevel="1"/>
    <col min="361" max="361" width="1.42578125" style="1" hidden="1" customWidth="1" outlineLevel="1"/>
    <col min="362" max="362" width="7.28515625" style="1" hidden="1" customWidth="1" outlineLevel="1"/>
    <col min="363" max="363" width="1.42578125" style="1" hidden="1" customWidth="1" outlineLevel="1"/>
    <col min="364" max="364" width="7.28515625" style="1" hidden="1" customWidth="1" outlineLevel="1"/>
    <col min="365" max="365" width="1.42578125" style="1" hidden="1" customWidth="1" outlineLevel="1"/>
    <col min="366" max="366" width="7.28515625" style="1" hidden="1" customWidth="1" outlineLevel="1"/>
    <col min="367" max="367" width="1.42578125" style="1" hidden="1" customWidth="1" outlineLevel="1"/>
    <col min="368" max="368" width="7.28515625" style="1" hidden="1" customWidth="1" outlineLevel="1"/>
    <col min="369" max="369" width="1.42578125" style="1" hidden="1" customWidth="1" outlineLevel="1"/>
    <col min="370" max="370" width="7.28515625" style="1" hidden="1" customWidth="1" outlineLevel="1"/>
    <col min="371" max="371" width="1.42578125" style="1" hidden="1" customWidth="1" outlineLevel="1"/>
    <col min="372" max="372" width="7.28515625" style="1" hidden="1" customWidth="1" outlineLevel="1"/>
    <col min="373" max="373" width="1.42578125" style="1" hidden="1" customWidth="1" outlineLevel="1"/>
    <col min="374" max="374" width="7.28515625" style="1" hidden="1" customWidth="1" outlineLevel="1"/>
    <col min="375" max="375" width="1.42578125" style="1" hidden="1" customWidth="1" outlineLevel="1"/>
    <col min="376" max="376" width="7.28515625" style="1" hidden="1" customWidth="1" outlineLevel="1"/>
    <col min="377" max="377" width="1.42578125" style="1" hidden="1" customWidth="1" outlineLevel="1"/>
    <col min="378" max="378" width="7.28515625" style="1" hidden="1" customWidth="1" outlineLevel="1"/>
    <col min="379" max="379" width="1.42578125" style="1" hidden="1" customWidth="1" outlineLevel="1"/>
    <col min="380" max="380" width="7.28515625" style="1" hidden="1" customWidth="1" outlineLevel="1"/>
    <col min="381" max="381" width="1.42578125" style="1" hidden="1" customWidth="1" outlineLevel="1"/>
    <col min="382" max="382" width="7.28515625" style="1" hidden="1" customWidth="1" outlineLevel="1"/>
    <col min="383" max="383" width="1.42578125" style="1" hidden="1" customWidth="1" outlineLevel="1"/>
    <col min="384" max="384" width="7.28515625" style="1" hidden="1" customWidth="1" outlineLevel="1"/>
    <col min="385" max="385" width="1.42578125" style="1" hidden="1" customWidth="1" outlineLevel="1"/>
    <col min="386" max="386" width="7.28515625" style="1" hidden="1" customWidth="1" outlineLevel="1"/>
    <col min="387" max="387" width="1.42578125" style="1" hidden="1" customWidth="1" outlineLevel="1"/>
    <col min="388" max="388" width="7.28515625" style="1" hidden="1" customWidth="1" outlineLevel="1"/>
    <col min="389" max="389" width="1.42578125" style="1" hidden="1" customWidth="1" outlineLevel="1"/>
    <col min="390" max="390" width="7.28515625" style="1" hidden="1" customWidth="1" outlineLevel="1"/>
    <col min="391" max="391" width="1.42578125" style="1" hidden="1" customWidth="1" outlineLevel="1"/>
    <col min="392" max="392" width="7.28515625" style="1" hidden="1" customWidth="1" outlineLevel="1"/>
    <col min="393" max="393" width="1.42578125" style="1" hidden="1" customWidth="1" outlineLevel="1"/>
    <col min="394" max="394" width="7.28515625" style="1" hidden="1" customWidth="1" outlineLevel="1"/>
    <col min="395" max="395" width="1.42578125" style="1" hidden="1" customWidth="1" outlineLevel="1"/>
    <col min="396" max="396" width="7.28515625" style="1" hidden="1" customWidth="1" outlineLevel="1"/>
    <col min="397" max="397" width="1.42578125" style="1" hidden="1" customWidth="1" outlineLevel="1"/>
    <col min="398" max="398" width="7.28515625" style="1" hidden="1" customWidth="1" outlineLevel="1"/>
    <col min="399" max="399" width="1.42578125" style="1" hidden="1" customWidth="1" outlineLevel="1"/>
    <col min="400" max="400" width="7.28515625" style="1" hidden="1" customWidth="1" outlineLevel="1"/>
    <col min="401" max="401" width="1.42578125" style="1" hidden="1" customWidth="1" outlineLevel="1"/>
    <col min="402" max="402" width="7.28515625" style="1" hidden="1" customWidth="1" outlineLevel="1"/>
    <col min="403" max="403" width="1.42578125" style="1" hidden="1" customWidth="1" outlineLevel="1"/>
    <col min="404" max="404" width="7.28515625" style="1" hidden="1" customWidth="1" outlineLevel="1"/>
    <col min="405" max="405" width="1.42578125" style="1" hidden="1" customWidth="1" outlineLevel="1"/>
    <col min="406" max="406" width="9.85546875" style="1" hidden="1" customWidth="1" outlineLevel="1"/>
    <col min="407" max="408" width="1.42578125" style="1" hidden="1" customWidth="1" outlineLevel="1"/>
    <col min="409" max="409" width="7.28515625" style="1" hidden="1" customWidth="1" outlineLevel="1"/>
    <col min="410" max="410" width="1.42578125" style="1" hidden="1" customWidth="1" outlineLevel="1"/>
    <col min="411" max="411" width="7.28515625" style="1" hidden="1" customWidth="1" outlineLevel="1"/>
    <col min="412" max="412" width="1.42578125" style="1" hidden="1" customWidth="1" outlineLevel="1"/>
    <col min="413" max="413" width="7.28515625" style="1" hidden="1" customWidth="1" outlineLevel="1"/>
    <col min="414" max="414" width="1.42578125" style="1" hidden="1" customWidth="1" outlineLevel="1"/>
    <col min="415" max="415" width="7.28515625" style="1" hidden="1" customWidth="1" outlineLevel="1"/>
    <col min="416" max="416" width="1.42578125" style="1" hidden="1" customWidth="1" outlineLevel="1"/>
    <col min="417" max="417" width="7.28515625" style="1" hidden="1" customWidth="1" outlineLevel="1"/>
    <col min="418" max="418" width="1.42578125" style="1" hidden="1" customWidth="1" outlineLevel="1"/>
    <col min="419" max="419" width="7.28515625" style="1" hidden="1" customWidth="1" outlineLevel="1"/>
    <col min="420" max="420" width="1.42578125" style="1" hidden="1" customWidth="1" outlineLevel="1"/>
    <col min="421" max="421" width="7.28515625" style="1" hidden="1" customWidth="1" outlineLevel="1"/>
    <col min="422" max="422" width="1.42578125" style="1" hidden="1" customWidth="1" outlineLevel="1"/>
    <col min="423" max="423" width="7.28515625" style="1" hidden="1" customWidth="1" outlineLevel="1"/>
    <col min="424" max="424" width="1.42578125" style="1" hidden="1" customWidth="1" outlineLevel="1"/>
    <col min="425" max="425" width="7.28515625" style="1" hidden="1" customWidth="1" outlineLevel="1"/>
    <col min="426" max="426" width="1.42578125" style="1" hidden="1" customWidth="1" outlineLevel="1"/>
    <col min="427" max="427" width="7.28515625" style="1" hidden="1" customWidth="1" outlineLevel="1"/>
    <col min="428" max="428" width="1.42578125" style="1" hidden="1" customWidth="1" outlineLevel="1"/>
    <col min="429" max="429" width="7.28515625" style="1" hidden="1" customWidth="1" outlineLevel="1"/>
    <col min="430" max="430" width="1.42578125" style="1" hidden="1" customWidth="1" outlineLevel="1"/>
    <col min="431" max="431" width="7.28515625" style="1" hidden="1" customWidth="1" outlineLevel="1"/>
    <col min="432" max="432" width="1.42578125" style="1" hidden="1" customWidth="1" outlineLevel="1"/>
    <col min="433" max="433" width="7.28515625" style="1" hidden="1" customWidth="1" outlineLevel="1"/>
    <col min="434" max="434" width="1.42578125" style="1" hidden="1" customWidth="1" outlineLevel="1"/>
    <col min="435" max="435" width="7.28515625" style="1" hidden="1" customWidth="1" outlineLevel="1"/>
    <col min="436" max="436" width="1.42578125" style="1" hidden="1" customWidth="1" outlineLevel="1"/>
    <col min="437" max="437" width="7.28515625" style="1" hidden="1" customWidth="1" outlineLevel="1"/>
    <col min="438" max="438" width="1.42578125" style="1" hidden="1" customWidth="1" outlineLevel="1"/>
    <col min="439" max="439" width="7.28515625" style="1" hidden="1" customWidth="1" outlineLevel="1"/>
    <col min="440" max="440" width="1.42578125" style="1" hidden="1" customWidth="1" outlineLevel="1"/>
    <col min="441" max="441" width="7.28515625" style="1" hidden="1" customWidth="1" outlineLevel="1"/>
    <col min="442" max="442" width="1.42578125" style="1" hidden="1" customWidth="1" outlineLevel="1"/>
    <col min="443" max="443" width="7.28515625" style="1" hidden="1" customWidth="1" outlineLevel="1"/>
    <col min="444" max="444" width="1.42578125" style="1" hidden="1" customWidth="1" outlineLevel="1"/>
    <col min="445" max="445" width="7.28515625" style="1" hidden="1" customWidth="1" outlineLevel="1"/>
    <col min="446" max="446" width="1.42578125" style="1" hidden="1" customWidth="1" outlineLevel="1"/>
    <col min="447" max="447" width="7.28515625" style="1" hidden="1" customWidth="1" outlineLevel="1"/>
    <col min="448" max="448" width="1.42578125" style="1" hidden="1" customWidth="1" outlineLevel="1"/>
    <col min="449" max="449" width="7.28515625" style="1" hidden="1" customWidth="1" outlineLevel="1"/>
    <col min="450" max="450" width="1.42578125" style="1" hidden="1" customWidth="1" outlineLevel="1"/>
    <col min="451" max="451" width="7.28515625" style="1" hidden="1" customWidth="1" outlineLevel="1"/>
    <col min="452" max="452" width="1.42578125" style="1" hidden="1" customWidth="1" outlineLevel="1"/>
    <col min="453" max="453" width="7.28515625" style="1" hidden="1" customWidth="1" outlineLevel="1"/>
    <col min="454" max="454" width="1.42578125" style="1" hidden="1" customWidth="1" outlineLevel="1"/>
    <col min="455" max="455" width="7.28515625" style="1" hidden="1" customWidth="1" outlineLevel="1"/>
    <col min="456" max="456" width="1.42578125" style="1" hidden="1" customWidth="1" outlineLevel="1"/>
    <col min="457" max="457" width="9.85546875" style="1" hidden="1" customWidth="1" outlineLevel="1"/>
    <col min="458" max="458" width="1.42578125" style="1" hidden="1" customWidth="1" outlineLevel="1"/>
    <col min="459" max="459" width="2.42578125" style="1" customWidth="1" collapsed="1"/>
    <col min="460" max="460" width="7.28515625" style="1" customWidth="1"/>
    <col min="461" max="461" width="2.28515625" style="1" customWidth="1"/>
    <col min="462" max="462" width="7.28515625" style="1" customWidth="1"/>
    <col min="463" max="463" width="1.42578125" style="1" customWidth="1"/>
    <col min="464" max="464" width="7.28515625" style="1" customWidth="1"/>
    <col min="465" max="465" width="1.42578125" style="1" customWidth="1"/>
    <col min="466" max="466" width="7.28515625" style="1" customWidth="1"/>
    <col min="467" max="467" width="1.42578125" style="1" customWidth="1"/>
    <col min="468" max="468" width="7.28515625" style="1" customWidth="1"/>
    <col min="469" max="469" width="1.42578125" style="1" customWidth="1"/>
    <col min="470" max="470" width="7.28515625" style="1" customWidth="1"/>
    <col min="471" max="471" width="1.42578125" style="1" customWidth="1"/>
    <col min="472" max="472" width="7.28515625" style="1" customWidth="1"/>
    <col min="473" max="473" width="1.42578125" style="1" customWidth="1"/>
    <col min="474" max="474" width="7.28515625" style="1" customWidth="1"/>
    <col min="475" max="475" width="1.42578125" style="1" customWidth="1"/>
    <col min="476" max="476" width="7.28515625" style="1" customWidth="1"/>
    <col min="477" max="477" width="1.42578125" style="1" customWidth="1"/>
    <col min="478" max="478" width="7.28515625" style="1" customWidth="1"/>
    <col min="479" max="479" width="1.42578125" style="1" customWidth="1"/>
    <col min="480" max="480" width="7.28515625" style="1" customWidth="1"/>
    <col min="481" max="481" width="1.42578125" style="1" customWidth="1"/>
    <col min="482" max="482" width="7.28515625" style="1" customWidth="1"/>
    <col min="483" max="483" width="1.42578125" style="1" customWidth="1"/>
    <col min="484" max="484" width="7.28515625" style="1" customWidth="1"/>
    <col min="485" max="485" width="1.42578125" style="1" customWidth="1"/>
    <col min="486" max="486" width="7.28515625" style="1" customWidth="1"/>
    <col min="487" max="487" width="1.42578125" style="1" customWidth="1"/>
    <col min="488" max="488" width="7.28515625" style="1" customWidth="1"/>
    <col min="489" max="489" width="1.42578125" style="1" customWidth="1"/>
    <col min="490" max="490" width="7.28515625" style="1" customWidth="1"/>
    <col min="491" max="491" width="1.42578125" style="1" customWidth="1"/>
    <col min="492" max="492" width="7.28515625" style="1" customWidth="1"/>
    <col min="493" max="493" width="1.42578125" style="1" customWidth="1"/>
    <col min="494" max="494" width="7.28515625" style="1" customWidth="1"/>
    <col min="495" max="495" width="1.42578125" style="1" customWidth="1"/>
    <col min="496" max="496" width="7.28515625" style="1" customWidth="1"/>
    <col min="497" max="497" width="1.42578125" style="1" customWidth="1"/>
    <col min="498" max="498" width="7.28515625" style="1" customWidth="1"/>
    <col min="499" max="499" width="1.42578125" style="1" customWidth="1"/>
    <col min="500" max="500" width="7.28515625" style="1" customWidth="1"/>
    <col min="501" max="501" width="1.42578125" style="1" customWidth="1"/>
    <col min="502" max="502" width="7.28515625" style="1" customWidth="1"/>
    <col min="503" max="503" width="1.42578125" style="1" customWidth="1"/>
    <col min="504" max="504" width="7.28515625" style="1" customWidth="1"/>
    <col min="505" max="505" width="1.42578125" style="1" customWidth="1"/>
    <col min="506" max="506" width="7.28515625" style="1" customWidth="1"/>
    <col min="507" max="508" width="1.42578125" style="1" customWidth="1"/>
    <col min="509" max="509" width="9.85546875" style="1" customWidth="1"/>
    <col min="510" max="511" width="1.42578125" style="1" customWidth="1"/>
    <col min="512" max="512" width="7.28515625" style="1" customWidth="1"/>
    <col min="513" max="513" width="1.42578125" style="1" customWidth="1"/>
    <col min="514" max="514" width="7.28515625" style="1" customWidth="1"/>
    <col min="515" max="515" width="1.42578125" style="1" customWidth="1"/>
    <col min="516" max="516" width="7.28515625" style="1" customWidth="1"/>
    <col min="517" max="517" width="1.42578125" style="1" customWidth="1"/>
    <col min="518" max="518" width="7.28515625" style="1" customWidth="1"/>
    <col min="519" max="519" width="1.42578125" style="1" customWidth="1"/>
    <col min="520" max="520" width="7.28515625" style="1" customWidth="1"/>
    <col min="521" max="521" width="1.42578125" style="1" customWidth="1"/>
    <col min="522" max="522" width="7.28515625" style="1" customWidth="1"/>
    <col min="523" max="523" width="1.42578125" style="1" customWidth="1"/>
    <col min="524" max="524" width="7.28515625" style="1" customWidth="1"/>
    <col min="525" max="525" width="1.42578125" style="1" customWidth="1"/>
    <col min="526" max="526" width="7.28515625" style="1" customWidth="1"/>
    <col min="527" max="527" width="1.42578125" style="1" customWidth="1"/>
    <col min="528" max="528" width="7.28515625" style="1" customWidth="1"/>
    <col min="529" max="529" width="1.42578125" style="1" customWidth="1"/>
    <col min="530" max="530" width="7.28515625" style="1" customWidth="1"/>
    <col min="531" max="531" width="1.42578125" style="1" customWidth="1"/>
    <col min="532" max="532" width="7.28515625" style="1" customWidth="1"/>
    <col min="533" max="533" width="1.42578125" style="1" customWidth="1"/>
    <col min="534" max="534" width="7.28515625" style="1" customWidth="1"/>
    <col min="535" max="535" width="1.42578125" style="1" customWidth="1"/>
    <col min="536" max="536" width="7.28515625" style="1" customWidth="1"/>
    <col min="537" max="537" width="1.42578125" style="1" customWidth="1"/>
    <col min="538" max="538" width="7.28515625" style="1" customWidth="1"/>
    <col min="539" max="539" width="1.42578125" style="1" customWidth="1"/>
    <col min="540" max="540" width="7.28515625" style="1" customWidth="1"/>
    <col min="541" max="541" width="1.42578125" style="1" customWidth="1"/>
    <col min="542" max="542" width="7.28515625" style="1" customWidth="1"/>
    <col min="543" max="543" width="1.42578125" style="1" customWidth="1"/>
    <col min="544" max="544" width="7.28515625" style="1" customWidth="1"/>
    <col min="545" max="545" width="1.42578125" style="1" customWidth="1"/>
    <col min="546" max="546" width="7.28515625" style="1" customWidth="1"/>
    <col min="547" max="547" width="1.42578125" style="1" customWidth="1"/>
    <col min="548" max="548" width="7.28515625" style="1" customWidth="1"/>
    <col min="549" max="549" width="1.42578125" style="1" customWidth="1"/>
    <col min="550" max="550" width="7.28515625" style="1" customWidth="1"/>
    <col min="551" max="551" width="1.42578125" style="1" customWidth="1"/>
    <col min="552" max="552" width="7.28515625" style="1" customWidth="1"/>
    <col min="553" max="553" width="1.42578125" style="1" customWidth="1"/>
    <col min="554" max="554" width="7.28515625" style="1" customWidth="1"/>
    <col min="555" max="555" width="1.42578125" style="1" customWidth="1"/>
    <col min="556" max="556" width="7.28515625" style="1" customWidth="1"/>
    <col min="557" max="557" width="1.42578125" style="1" customWidth="1"/>
    <col min="558" max="558" width="7.28515625" style="1" customWidth="1"/>
    <col min="559" max="560" width="1.42578125" style="1" customWidth="1"/>
    <col min="561" max="561" width="9.85546875" style="1" customWidth="1"/>
    <col min="562" max="562" width="1.42578125" style="1" customWidth="1"/>
    <col min="563" max="563" width="1" style="1" customWidth="1"/>
    <col min="564" max="564" width="64" style="1" bestFit="1" customWidth="1"/>
    <col min="565" max="16384" width="9.28515625" style="1"/>
  </cols>
  <sheetData>
    <row r="1" spans="2:567" ht="10.199999999999999" customHeight="1" x14ac:dyDescent="0.2">
      <c r="B1" s="13"/>
      <c r="C1" s="13"/>
      <c r="D1" s="19"/>
      <c r="E1" s="35"/>
      <c r="F1" s="36"/>
      <c r="G1" s="35"/>
      <c r="H1" s="36"/>
      <c r="I1" s="35"/>
      <c r="J1" s="36"/>
      <c r="K1" s="23"/>
      <c r="L1" s="21"/>
      <c r="M1" s="23"/>
      <c r="N1" s="21"/>
      <c r="O1" s="23"/>
      <c r="P1" s="21"/>
      <c r="Q1" s="23"/>
      <c r="R1" s="21"/>
      <c r="S1" s="23"/>
      <c r="T1" s="21"/>
      <c r="U1" s="23"/>
      <c r="V1" s="21"/>
      <c r="W1" s="23"/>
      <c r="X1" s="21"/>
      <c r="Y1" s="23"/>
      <c r="Z1" s="21"/>
      <c r="AA1" s="23"/>
      <c r="AB1" s="21"/>
      <c r="AC1" s="35"/>
      <c r="AD1" s="36"/>
      <c r="AE1" s="35"/>
      <c r="AF1" s="36"/>
      <c r="AG1" s="35"/>
      <c r="AH1" s="36"/>
      <c r="AI1" s="35"/>
      <c r="AJ1" s="36"/>
      <c r="AK1" s="23"/>
      <c r="AL1" s="21"/>
      <c r="AM1" s="23"/>
      <c r="AN1" s="21"/>
      <c r="AO1" s="23"/>
      <c r="AP1" s="21"/>
      <c r="AQ1" s="23"/>
      <c r="AR1" s="21"/>
      <c r="AS1" s="23"/>
      <c r="AT1" s="21"/>
      <c r="AU1" s="23"/>
      <c r="AV1" s="21"/>
      <c r="AW1" s="23"/>
      <c r="AX1" s="21"/>
      <c r="AY1" s="23"/>
      <c r="AZ1" s="21"/>
      <c r="BA1" s="23"/>
      <c r="BB1" s="21"/>
      <c r="BC1" s="35"/>
      <c r="BD1" s="36"/>
      <c r="BE1" s="35"/>
      <c r="BF1" s="36"/>
      <c r="BG1" s="35"/>
      <c r="BH1" s="36"/>
      <c r="BI1" s="23"/>
      <c r="BJ1" s="21"/>
      <c r="BK1" s="23"/>
      <c r="BL1" s="21"/>
      <c r="BM1" s="23"/>
      <c r="BN1" s="21"/>
      <c r="BO1" s="23"/>
      <c r="BP1" s="21"/>
      <c r="BQ1" s="23"/>
      <c r="BR1" s="21"/>
      <c r="BS1" s="23"/>
      <c r="BT1" s="21"/>
      <c r="BU1" s="23"/>
      <c r="BV1" s="21"/>
      <c r="BW1" s="23"/>
      <c r="BX1" s="21"/>
      <c r="BY1" s="23"/>
      <c r="BZ1" s="21"/>
      <c r="CA1" s="35"/>
      <c r="CB1" s="36"/>
      <c r="CC1" s="35"/>
      <c r="CD1" s="36"/>
      <c r="CE1" s="35"/>
      <c r="CF1" s="36"/>
      <c r="CG1" s="35"/>
      <c r="CH1" s="36"/>
      <c r="CI1" s="23"/>
      <c r="CJ1" s="21"/>
      <c r="CK1" s="23"/>
      <c r="CL1" s="21"/>
      <c r="CM1" s="23"/>
      <c r="CN1" s="21"/>
      <c r="CO1" s="23"/>
      <c r="CP1" s="21"/>
      <c r="CQ1" s="23"/>
      <c r="CR1" s="21"/>
      <c r="CS1" s="23"/>
      <c r="CT1" s="21"/>
      <c r="CU1" s="23"/>
      <c r="CV1" s="21"/>
      <c r="CW1" s="23"/>
      <c r="CX1" s="21"/>
      <c r="CY1" s="23"/>
      <c r="CZ1" s="21"/>
      <c r="DA1" s="35"/>
      <c r="DB1" s="36"/>
      <c r="DC1" s="35"/>
      <c r="DD1" s="36"/>
      <c r="DE1" s="35"/>
      <c r="DF1" s="36"/>
      <c r="DG1" s="23"/>
      <c r="DH1" s="21"/>
      <c r="DI1" s="23"/>
      <c r="DJ1" s="21"/>
      <c r="DK1" s="23"/>
      <c r="DL1" s="21"/>
      <c r="DM1" s="23"/>
      <c r="DN1" s="21"/>
      <c r="DO1" s="23"/>
      <c r="DP1" s="21"/>
      <c r="DQ1" s="23"/>
      <c r="DR1" s="21"/>
      <c r="DS1" s="23"/>
      <c r="DT1" s="21"/>
      <c r="DU1" s="23"/>
      <c r="DV1" s="21"/>
      <c r="DW1" s="23"/>
      <c r="DX1" s="21"/>
      <c r="DY1" s="35"/>
      <c r="DZ1" s="36"/>
      <c r="EA1" s="35"/>
      <c r="EB1" s="36"/>
      <c r="EC1" s="35"/>
      <c r="ED1" s="36"/>
      <c r="EE1" s="35"/>
      <c r="EF1" s="36"/>
      <c r="EG1" s="23"/>
      <c r="EH1" s="21"/>
      <c r="EI1" s="23"/>
      <c r="EJ1" s="21"/>
      <c r="EK1" s="23"/>
      <c r="EL1" s="21"/>
      <c r="EM1" s="23"/>
      <c r="EN1" s="21"/>
      <c r="EO1" s="23"/>
      <c r="EP1" s="21"/>
      <c r="EQ1" s="23"/>
      <c r="ER1" s="21"/>
      <c r="ES1" s="23"/>
      <c r="ET1" s="21"/>
      <c r="EU1" s="23"/>
      <c r="EV1" s="21"/>
      <c r="EW1" s="23"/>
      <c r="EX1" s="21"/>
      <c r="EY1" s="35"/>
      <c r="EZ1" s="36"/>
      <c r="FA1" s="35"/>
      <c r="FB1" s="36"/>
      <c r="FC1" s="35"/>
      <c r="FD1" s="36"/>
      <c r="FE1" s="23"/>
      <c r="FF1" s="21"/>
      <c r="FG1" s="23"/>
      <c r="FH1" s="21"/>
      <c r="FI1" s="23"/>
      <c r="FJ1" s="21"/>
      <c r="FK1" s="23"/>
      <c r="FL1" s="21"/>
      <c r="FM1" s="23"/>
      <c r="FN1" s="21"/>
      <c r="FO1" s="23"/>
      <c r="FP1" s="21"/>
      <c r="FQ1" s="23"/>
      <c r="FR1" s="21"/>
      <c r="FS1" s="23"/>
      <c r="FT1" s="21"/>
      <c r="FU1" s="23"/>
      <c r="FV1" s="21"/>
      <c r="FW1" s="35"/>
      <c r="FX1" s="36"/>
      <c r="FY1" s="35"/>
      <c r="FZ1" s="36"/>
      <c r="GA1" s="35"/>
      <c r="GB1" s="36"/>
      <c r="GC1" s="35"/>
      <c r="GD1" s="36"/>
      <c r="GE1" s="23"/>
      <c r="GF1" s="21"/>
      <c r="GG1" s="23"/>
      <c r="GH1" s="21"/>
      <c r="GI1" s="23"/>
      <c r="GJ1" s="21"/>
      <c r="GK1" s="23"/>
      <c r="GL1" s="21"/>
      <c r="GM1" s="23"/>
      <c r="GN1" s="21"/>
      <c r="GO1" s="23"/>
      <c r="GP1" s="21"/>
      <c r="GQ1" s="23"/>
      <c r="GR1" s="21"/>
      <c r="GS1" s="23"/>
      <c r="GT1" s="21"/>
      <c r="GU1" s="23"/>
      <c r="GV1" s="21"/>
      <c r="GW1" s="35"/>
      <c r="GX1" s="36"/>
      <c r="GY1" s="35"/>
      <c r="GZ1" s="36"/>
      <c r="HA1" s="35"/>
      <c r="HB1" s="36"/>
      <c r="HC1" s="23"/>
      <c r="HD1" s="21"/>
      <c r="HE1" s="23"/>
      <c r="HF1" s="21"/>
      <c r="HG1" s="23"/>
      <c r="HH1" s="21"/>
      <c r="HI1" s="23"/>
      <c r="HJ1" s="21"/>
      <c r="HK1" s="23"/>
      <c r="HL1" s="21"/>
      <c r="HM1" s="23"/>
      <c r="HN1" s="21"/>
      <c r="HO1" s="23"/>
      <c r="HP1" s="21"/>
      <c r="HQ1" s="23"/>
      <c r="HR1" s="21"/>
      <c r="HS1" s="23"/>
      <c r="HT1" s="21"/>
      <c r="HU1" s="35"/>
      <c r="HV1" s="36"/>
      <c r="HW1" s="35"/>
      <c r="HX1" s="36"/>
      <c r="HY1" s="35"/>
      <c r="HZ1" s="36"/>
      <c r="IA1" s="35"/>
      <c r="IB1" s="36"/>
      <c r="IC1" s="23"/>
      <c r="ID1" s="21"/>
      <c r="IE1" s="23"/>
      <c r="IF1" s="21"/>
      <c r="IG1" s="23"/>
      <c r="IH1" s="21"/>
      <c r="II1" s="23"/>
      <c r="IJ1" s="21"/>
      <c r="IK1" s="23"/>
      <c r="IL1" s="21"/>
      <c r="IM1" s="23"/>
      <c r="IN1" s="21"/>
      <c r="IO1" s="23"/>
      <c r="IP1" s="21"/>
      <c r="IQ1" s="23"/>
      <c r="IR1" s="21"/>
      <c r="IS1" s="23"/>
      <c r="IT1" s="21"/>
      <c r="IU1" s="21"/>
      <c r="IV1" s="35"/>
      <c r="IW1" s="36"/>
      <c r="IX1" s="35"/>
      <c r="IY1" s="36"/>
      <c r="IZ1" s="35"/>
      <c r="JA1" s="36"/>
      <c r="JB1" s="23"/>
      <c r="JC1" s="21"/>
      <c r="JD1" s="23"/>
      <c r="JE1" s="21"/>
      <c r="JF1" s="23"/>
      <c r="JG1" s="21"/>
      <c r="JH1" s="23"/>
      <c r="JI1" s="21"/>
      <c r="JJ1" s="23"/>
      <c r="JK1" s="21"/>
      <c r="JL1" s="23"/>
      <c r="JM1" s="21"/>
      <c r="JN1" s="23"/>
      <c r="JO1" s="21"/>
      <c r="JP1" s="23"/>
      <c r="JQ1" s="21"/>
      <c r="JR1" s="23"/>
      <c r="JS1" s="21"/>
      <c r="JT1" s="35"/>
      <c r="JU1" s="36"/>
      <c r="JV1" s="35"/>
      <c r="JW1" s="36"/>
      <c r="JX1" s="35"/>
      <c r="JY1" s="36"/>
      <c r="JZ1" s="35"/>
      <c r="KA1" s="36"/>
      <c r="KB1" s="23"/>
      <c r="KC1" s="21"/>
      <c r="KD1" s="23"/>
      <c r="KE1" s="21"/>
      <c r="KF1" s="23"/>
      <c r="KG1" s="21"/>
      <c r="KH1" s="23"/>
      <c r="KI1" s="21"/>
      <c r="KJ1" s="23"/>
      <c r="KK1" s="21"/>
      <c r="KL1" s="23"/>
      <c r="KM1" s="21"/>
      <c r="KN1" s="23"/>
      <c r="KO1" s="21"/>
      <c r="KP1" s="23"/>
      <c r="KQ1" s="21"/>
      <c r="KR1" s="23"/>
      <c r="KS1" s="21"/>
      <c r="KT1" s="21"/>
      <c r="KU1" s="35"/>
      <c r="KV1" s="36"/>
      <c r="KW1" s="35"/>
      <c r="KX1" s="36"/>
      <c r="KY1" s="35"/>
      <c r="KZ1" s="36"/>
      <c r="LA1" s="23"/>
      <c r="LB1" s="21"/>
      <c r="LC1" s="23"/>
      <c r="LD1" s="21"/>
      <c r="LE1" s="23"/>
      <c r="LF1" s="21"/>
      <c r="LG1" s="23"/>
      <c r="LH1" s="21"/>
      <c r="LI1" s="23"/>
      <c r="LJ1" s="21"/>
      <c r="LK1" s="23"/>
      <c r="LL1" s="21"/>
      <c r="LM1" s="23"/>
      <c r="LN1" s="21"/>
      <c r="LO1" s="23"/>
      <c r="LP1" s="21"/>
      <c r="LQ1" s="23"/>
      <c r="LR1" s="21"/>
      <c r="LS1" s="35"/>
      <c r="LT1" s="36"/>
      <c r="LU1" s="35"/>
      <c r="LV1" s="36"/>
      <c r="LW1" s="35"/>
      <c r="LX1" s="36"/>
      <c r="LY1" s="35"/>
      <c r="LZ1" s="36"/>
      <c r="MA1" s="23"/>
      <c r="MB1" s="21"/>
      <c r="MC1" s="23"/>
      <c r="MD1" s="21"/>
      <c r="ME1" s="23"/>
      <c r="MF1" s="21"/>
      <c r="MG1" s="23"/>
      <c r="MH1" s="21"/>
      <c r="MI1" s="23"/>
      <c r="MJ1" s="21"/>
      <c r="MK1" s="23"/>
      <c r="ML1" s="21"/>
      <c r="MM1" s="23"/>
      <c r="MN1" s="21"/>
      <c r="MO1" s="23"/>
      <c r="MP1" s="21"/>
      <c r="MQ1" s="23"/>
      <c r="MR1" s="21"/>
      <c r="MS1" s="21"/>
      <c r="MT1" s="35"/>
      <c r="MU1" s="36"/>
      <c r="MV1" s="35"/>
      <c r="MW1" s="36"/>
      <c r="MX1" s="35"/>
      <c r="MY1" s="36"/>
      <c r="MZ1" s="23"/>
      <c r="NA1" s="21"/>
      <c r="NB1" s="23"/>
      <c r="NC1" s="21"/>
      <c r="ND1" s="23"/>
      <c r="NE1" s="21"/>
      <c r="NF1" s="23"/>
      <c r="NG1" s="21"/>
      <c r="NH1" s="23"/>
      <c r="NI1" s="21"/>
      <c r="NJ1" s="23"/>
      <c r="NK1" s="21"/>
      <c r="NL1" s="23"/>
      <c r="NM1" s="21"/>
      <c r="NN1" s="23"/>
      <c r="NO1" s="21"/>
      <c r="NP1" s="23"/>
      <c r="NQ1" s="21"/>
      <c r="NR1" s="35"/>
      <c r="NS1" s="36"/>
      <c r="NT1" s="35"/>
      <c r="NU1" s="36"/>
      <c r="NV1" s="35"/>
      <c r="NW1" s="36"/>
      <c r="NX1" s="35"/>
      <c r="NY1" s="36"/>
      <c r="NZ1" s="23"/>
      <c r="OA1" s="21"/>
      <c r="OB1" s="23"/>
      <c r="OC1" s="21"/>
      <c r="OD1" s="23"/>
      <c r="OE1" s="21"/>
      <c r="OF1" s="23"/>
      <c r="OG1" s="21"/>
      <c r="OH1" s="23"/>
      <c r="OI1" s="21"/>
      <c r="OJ1" s="23"/>
      <c r="OK1" s="21"/>
      <c r="OL1" s="23"/>
      <c r="OM1" s="21"/>
      <c r="ON1" s="23"/>
      <c r="OO1" s="21"/>
      <c r="OP1" s="23"/>
      <c r="OQ1" s="21"/>
      <c r="OR1" s="21"/>
      <c r="OS1" s="35"/>
      <c r="OT1" s="36"/>
      <c r="OU1" s="35"/>
      <c r="OV1" s="36"/>
      <c r="OW1" s="35"/>
      <c r="OX1" s="36"/>
      <c r="OY1" s="23"/>
      <c r="OZ1" s="21"/>
      <c r="PA1" s="23"/>
      <c r="PB1" s="21"/>
      <c r="PC1" s="23"/>
      <c r="PD1" s="21"/>
      <c r="PE1" s="23"/>
      <c r="PF1" s="21"/>
      <c r="PG1" s="23"/>
      <c r="PH1" s="21"/>
      <c r="PI1" s="23"/>
      <c r="PJ1" s="21"/>
      <c r="PK1" s="23"/>
      <c r="PL1" s="21"/>
      <c r="PM1" s="23"/>
      <c r="PN1" s="21"/>
      <c r="PO1" s="23"/>
      <c r="PP1" s="21"/>
      <c r="PQ1" s="35"/>
      <c r="PR1" s="36"/>
      <c r="PS1" s="35"/>
      <c r="PT1" s="36"/>
      <c r="PU1" s="35"/>
      <c r="PV1" s="36"/>
      <c r="PW1" s="35"/>
      <c r="PX1" s="36"/>
      <c r="PY1" s="23"/>
      <c r="PZ1" s="21"/>
      <c r="QA1" s="23"/>
      <c r="QB1" s="21"/>
      <c r="QC1" s="23"/>
      <c r="QD1" s="21"/>
      <c r="QE1" s="23"/>
      <c r="QF1" s="21"/>
      <c r="QG1" s="23"/>
      <c r="QH1" s="21"/>
      <c r="QI1" s="23"/>
      <c r="QJ1" s="21"/>
      <c r="QK1" s="23"/>
      <c r="QL1" s="21"/>
      <c r="QM1" s="23"/>
      <c r="QN1" s="21"/>
      <c r="QO1" s="23"/>
      <c r="QP1" s="21"/>
      <c r="QQ1" s="21"/>
      <c r="QR1" s="35"/>
      <c r="QS1" s="36"/>
      <c r="QT1" s="35"/>
      <c r="QU1" s="36"/>
      <c r="QV1" s="35"/>
      <c r="QW1" s="36"/>
      <c r="QX1" s="23"/>
      <c r="QY1" s="21"/>
      <c r="QZ1" s="23"/>
      <c r="RA1" s="21"/>
      <c r="RB1" s="23"/>
      <c r="RC1" s="21"/>
      <c r="RD1" s="23"/>
      <c r="RE1" s="21"/>
      <c r="RF1" s="23"/>
      <c r="RG1" s="21"/>
      <c r="RH1" s="23"/>
      <c r="RI1" s="21"/>
      <c r="RJ1" s="23"/>
      <c r="RK1" s="21"/>
      <c r="RL1" s="23"/>
      <c r="RM1" s="21"/>
      <c r="RN1" s="23"/>
      <c r="RO1" s="21"/>
      <c r="RP1" s="35"/>
      <c r="RQ1" s="36"/>
      <c r="RR1" s="35"/>
      <c r="RS1" s="36"/>
      <c r="RT1" s="35"/>
      <c r="RU1" s="36"/>
      <c r="RV1" s="35"/>
      <c r="RW1" s="36"/>
      <c r="RX1" s="23"/>
      <c r="RY1" s="21"/>
      <c r="RZ1" s="23"/>
      <c r="SA1" s="21"/>
      <c r="SB1" s="23"/>
      <c r="SC1" s="21"/>
      <c r="SD1" s="23"/>
      <c r="SE1" s="21"/>
      <c r="SF1" s="23"/>
      <c r="SG1" s="21"/>
      <c r="SH1" s="23"/>
      <c r="SI1" s="21"/>
      <c r="SJ1" s="23"/>
      <c r="SK1" s="21"/>
      <c r="SL1" s="23"/>
      <c r="SM1" s="21"/>
      <c r="SN1" s="21"/>
      <c r="SO1" s="23"/>
      <c r="SP1" s="21"/>
      <c r="SQ1" s="21"/>
      <c r="SR1" s="35"/>
      <c r="SS1" s="36"/>
      <c r="ST1" s="35"/>
      <c r="SU1" s="36"/>
      <c r="SV1" s="35"/>
      <c r="SW1" s="36"/>
      <c r="SX1" s="23"/>
      <c r="SY1" s="21"/>
      <c r="SZ1" s="23"/>
      <c r="TA1" s="21"/>
      <c r="TB1" s="23"/>
      <c r="TC1" s="21"/>
      <c r="TD1" s="23"/>
      <c r="TE1" s="21"/>
      <c r="TF1" s="23"/>
      <c r="TG1" s="21"/>
      <c r="TH1" s="23"/>
      <c r="TI1" s="21"/>
      <c r="TJ1" s="23"/>
      <c r="TK1" s="21"/>
      <c r="TL1" s="23"/>
      <c r="TM1" s="21"/>
      <c r="TN1" s="23"/>
      <c r="TO1" s="21"/>
      <c r="TP1" s="35"/>
      <c r="TQ1" s="36"/>
      <c r="TR1" s="35"/>
      <c r="TS1" s="36"/>
      <c r="TT1" s="35"/>
      <c r="TU1" s="36"/>
      <c r="TV1" s="35"/>
      <c r="TW1" s="36"/>
      <c r="TX1" s="23"/>
      <c r="TY1" s="21"/>
      <c r="TZ1" s="23"/>
      <c r="UA1" s="21"/>
      <c r="UB1" s="23"/>
      <c r="UC1" s="21"/>
      <c r="UD1" s="23"/>
      <c r="UE1" s="21"/>
      <c r="UF1" s="23"/>
      <c r="UG1" s="21"/>
      <c r="UH1" s="23"/>
      <c r="UI1" s="21"/>
      <c r="UJ1" s="23"/>
      <c r="UK1" s="21"/>
      <c r="UL1" s="23"/>
      <c r="UM1" s="21"/>
      <c r="UN1" s="21"/>
      <c r="UO1" s="23"/>
      <c r="UP1" s="21"/>
      <c r="UQ1" s="22"/>
      <c r="UR1" s="20"/>
    </row>
    <row r="2" spans="2:567" ht="16.95" customHeight="1" x14ac:dyDescent="0.2">
      <c r="B2" s="2" t="s">
        <v>564</v>
      </c>
      <c r="C2" s="2"/>
      <c r="D2" s="3"/>
      <c r="E2" s="35"/>
      <c r="F2" s="36"/>
      <c r="G2" s="35"/>
      <c r="H2" s="36"/>
      <c r="I2" s="35"/>
      <c r="J2" s="36"/>
      <c r="K2" s="23"/>
      <c r="L2" s="21"/>
      <c r="M2" s="23"/>
      <c r="N2" s="21"/>
      <c r="O2" s="23"/>
      <c r="P2" s="21"/>
      <c r="Q2" s="23"/>
      <c r="R2" s="21"/>
      <c r="S2" s="23"/>
      <c r="T2" s="21"/>
      <c r="U2" s="23"/>
      <c r="V2" s="21"/>
      <c r="W2" s="23"/>
      <c r="X2" s="21"/>
      <c r="Y2" s="23"/>
      <c r="Z2" s="21"/>
      <c r="AA2" s="23"/>
      <c r="AB2" s="21"/>
      <c r="AC2" s="35"/>
      <c r="AD2" s="36"/>
      <c r="AE2" s="35"/>
      <c r="AF2" s="36"/>
      <c r="AG2" s="35"/>
      <c r="AH2" s="36"/>
      <c r="AI2" s="35"/>
      <c r="AJ2" s="36"/>
      <c r="AK2" s="23"/>
      <c r="AL2" s="21"/>
      <c r="AM2" s="23"/>
      <c r="AN2" s="21"/>
      <c r="AO2" s="23"/>
      <c r="AP2" s="21"/>
      <c r="AQ2" s="23"/>
      <c r="AR2" s="21"/>
      <c r="AS2" s="23"/>
      <c r="AT2" s="21"/>
      <c r="AU2" s="23"/>
      <c r="AV2" s="21"/>
      <c r="AW2" s="23"/>
      <c r="AX2" s="21"/>
      <c r="AY2" s="23"/>
      <c r="AZ2" s="21"/>
      <c r="BA2" s="23"/>
      <c r="BB2" s="21"/>
      <c r="BC2" s="35"/>
      <c r="BD2" s="36"/>
      <c r="BE2" s="35"/>
      <c r="BF2" s="36"/>
      <c r="BG2" s="35"/>
      <c r="BH2" s="36"/>
      <c r="BI2" s="23"/>
      <c r="BJ2" s="21"/>
      <c r="BK2" s="23"/>
      <c r="BL2" s="21"/>
      <c r="BM2" s="23"/>
      <c r="BN2" s="21"/>
      <c r="BO2" s="23"/>
      <c r="BP2" s="21"/>
      <c r="BQ2" s="23"/>
      <c r="BR2" s="21"/>
      <c r="BS2" s="23"/>
      <c r="BT2" s="21"/>
      <c r="BU2" s="23"/>
      <c r="BV2" s="21"/>
      <c r="BW2" s="23"/>
      <c r="BX2" s="21"/>
      <c r="BY2" s="23"/>
      <c r="BZ2" s="21"/>
      <c r="CA2" s="35"/>
      <c r="CB2" s="36"/>
      <c r="CC2" s="35"/>
      <c r="CD2" s="36"/>
      <c r="CE2" s="35"/>
      <c r="CF2" s="36"/>
      <c r="CG2" s="35"/>
      <c r="CH2" s="36"/>
      <c r="CI2" s="23"/>
      <c r="CJ2" s="21"/>
      <c r="CK2" s="23"/>
      <c r="CL2" s="21"/>
      <c r="CM2" s="23"/>
      <c r="CN2" s="21"/>
      <c r="CO2" s="23"/>
      <c r="CP2" s="21"/>
      <c r="CQ2" s="23"/>
      <c r="CR2" s="21"/>
      <c r="CS2" s="23"/>
      <c r="CT2" s="21"/>
      <c r="CU2" s="23"/>
      <c r="CV2" s="21"/>
      <c r="CW2" s="23"/>
      <c r="CX2" s="21"/>
      <c r="CY2" s="23"/>
      <c r="CZ2" s="21"/>
      <c r="DA2" s="35"/>
      <c r="DB2" s="36"/>
      <c r="DC2" s="35"/>
      <c r="DD2" s="36"/>
      <c r="DE2" s="35"/>
      <c r="DF2" s="36"/>
      <c r="DG2" s="23"/>
      <c r="DH2" s="21"/>
      <c r="DI2" s="23"/>
      <c r="DJ2" s="21"/>
      <c r="DK2" s="23"/>
      <c r="DL2" s="21"/>
      <c r="DM2" s="23"/>
      <c r="DN2" s="21"/>
      <c r="DO2" s="23"/>
      <c r="DP2" s="21"/>
      <c r="DQ2" s="23"/>
      <c r="DR2" s="21"/>
      <c r="DS2" s="23"/>
      <c r="DT2" s="21"/>
      <c r="DU2" s="23"/>
      <c r="DV2" s="21"/>
      <c r="DW2" s="23"/>
      <c r="DX2" s="21"/>
      <c r="DY2" s="35"/>
      <c r="DZ2" s="36"/>
      <c r="EA2" s="35"/>
      <c r="EB2" s="36"/>
      <c r="EC2" s="35"/>
      <c r="ED2" s="36"/>
      <c r="EE2" s="35"/>
      <c r="EF2" s="36"/>
      <c r="EG2" s="23"/>
      <c r="EH2" s="21"/>
      <c r="EI2" s="23"/>
      <c r="EJ2" s="21"/>
      <c r="EK2" s="23"/>
      <c r="EL2" s="21"/>
      <c r="EM2" s="23"/>
      <c r="EN2" s="21"/>
      <c r="EO2" s="23"/>
      <c r="EP2" s="21"/>
      <c r="EQ2" s="23"/>
      <c r="ER2" s="21"/>
      <c r="ES2" s="23"/>
      <c r="ET2" s="21"/>
      <c r="EU2" s="23"/>
      <c r="EV2" s="21"/>
      <c r="EW2" s="23"/>
      <c r="EX2" s="21"/>
      <c r="EY2" s="35"/>
      <c r="EZ2" s="36"/>
      <c r="FA2" s="35"/>
      <c r="FB2" s="36"/>
      <c r="FC2" s="35"/>
      <c r="FD2" s="36"/>
      <c r="FE2" s="23"/>
      <c r="FF2" s="21"/>
      <c r="FG2" s="23"/>
      <c r="FH2" s="21"/>
      <c r="FI2" s="23"/>
      <c r="FJ2" s="21"/>
      <c r="FK2" s="23"/>
      <c r="FL2" s="21"/>
      <c r="FM2" s="23"/>
      <c r="FN2" s="21"/>
      <c r="FO2" s="23"/>
      <c r="FP2" s="21"/>
      <c r="FQ2" s="23"/>
      <c r="FR2" s="21"/>
      <c r="FS2" s="23"/>
      <c r="FT2" s="21"/>
      <c r="FU2" s="23"/>
      <c r="FV2" s="21"/>
      <c r="FW2" s="35"/>
      <c r="FX2" s="36"/>
      <c r="FY2" s="35"/>
      <c r="FZ2" s="36"/>
      <c r="GA2" s="35"/>
      <c r="GB2" s="36"/>
      <c r="GC2" s="35"/>
      <c r="GD2" s="36"/>
      <c r="GE2" s="23"/>
      <c r="GF2" s="21"/>
      <c r="GG2" s="23"/>
      <c r="GH2" s="21"/>
      <c r="GI2" s="23"/>
      <c r="GJ2" s="21"/>
      <c r="GK2" s="23"/>
      <c r="GL2" s="21"/>
      <c r="GM2" s="23"/>
      <c r="GN2" s="21"/>
      <c r="GO2" s="23"/>
      <c r="GP2" s="21"/>
      <c r="GQ2" s="23"/>
      <c r="GR2" s="21"/>
      <c r="GS2" s="23"/>
      <c r="GT2" s="21"/>
      <c r="GU2" s="23"/>
      <c r="GV2" s="21"/>
      <c r="GW2" s="35"/>
      <c r="GX2" s="36"/>
      <c r="GY2" s="35"/>
      <c r="GZ2" s="36"/>
      <c r="HA2" s="35"/>
      <c r="HB2" s="36"/>
      <c r="HC2" s="23"/>
      <c r="HD2" s="21"/>
      <c r="HE2" s="23"/>
      <c r="HF2" s="21"/>
      <c r="HG2" s="23"/>
      <c r="HH2" s="21"/>
      <c r="HI2" s="23"/>
      <c r="HJ2" s="21"/>
      <c r="HK2" s="23"/>
      <c r="HL2" s="21"/>
      <c r="HM2" s="23"/>
      <c r="HN2" s="21"/>
      <c r="HO2" s="23"/>
      <c r="HP2" s="21"/>
      <c r="HQ2" s="23"/>
      <c r="HR2" s="21"/>
      <c r="HS2" s="23"/>
      <c r="HT2" s="21"/>
      <c r="HU2" s="35"/>
      <c r="HV2" s="36"/>
      <c r="HW2" s="35"/>
      <c r="HX2" s="36"/>
      <c r="HY2" s="35"/>
      <c r="HZ2" s="36"/>
      <c r="IA2" s="35"/>
      <c r="IB2" s="36"/>
      <c r="IC2" s="23"/>
      <c r="ID2" s="21"/>
      <c r="IE2" s="23"/>
      <c r="IF2" s="21"/>
      <c r="IG2" s="23"/>
      <c r="IH2" s="21"/>
      <c r="II2" s="23"/>
      <c r="IJ2" s="21"/>
      <c r="IK2" s="23"/>
      <c r="IL2" s="21"/>
      <c r="IM2" s="23"/>
      <c r="IN2" s="21"/>
      <c r="IO2" s="23"/>
      <c r="IP2" s="21"/>
      <c r="IQ2" s="23"/>
      <c r="IR2" s="21"/>
      <c r="IS2" s="23"/>
      <c r="IT2" s="21"/>
      <c r="IU2" s="21"/>
      <c r="IV2" s="35"/>
      <c r="IW2" s="36"/>
      <c r="IX2" s="35"/>
      <c r="IY2" s="36"/>
      <c r="IZ2" s="35"/>
      <c r="JA2" s="36"/>
      <c r="JB2" s="23"/>
      <c r="JC2" s="21"/>
      <c r="JD2" s="23"/>
      <c r="JE2" s="21"/>
      <c r="JF2" s="23"/>
      <c r="JG2" s="21"/>
      <c r="JH2" s="23"/>
      <c r="JI2" s="21"/>
      <c r="JJ2" s="23"/>
      <c r="JK2" s="21"/>
      <c r="JL2" s="23"/>
      <c r="JM2" s="21"/>
      <c r="JN2" s="23"/>
      <c r="JO2" s="21"/>
      <c r="JP2" s="23"/>
      <c r="JQ2" s="21"/>
      <c r="JR2" s="23"/>
      <c r="JS2" s="21"/>
      <c r="JT2" s="35"/>
      <c r="JU2" s="36"/>
      <c r="JV2" s="35"/>
      <c r="JW2" s="36"/>
      <c r="JX2" s="35"/>
      <c r="JY2" s="36"/>
      <c r="JZ2" s="35"/>
      <c r="KA2" s="36"/>
      <c r="KB2" s="23"/>
      <c r="KC2" s="21"/>
      <c r="KD2" s="23"/>
      <c r="KE2" s="21"/>
      <c r="KF2" s="23"/>
      <c r="KG2" s="21"/>
      <c r="KH2" s="23"/>
      <c r="KI2" s="21"/>
      <c r="KJ2" s="23"/>
      <c r="KK2" s="21"/>
      <c r="KL2" s="23"/>
      <c r="KM2" s="21"/>
      <c r="KN2" s="23"/>
      <c r="KO2" s="21"/>
      <c r="KP2" s="23"/>
      <c r="KQ2" s="21"/>
      <c r="KR2" s="23"/>
      <c r="KS2" s="21"/>
      <c r="KT2" s="21"/>
      <c r="KU2" s="35"/>
      <c r="KV2" s="36"/>
      <c r="KW2" s="35"/>
      <c r="KX2" s="36"/>
      <c r="KY2" s="35"/>
      <c r="KZ2" s="36"/>
      <c r="LA2" s="23"/>
      <c r="LB2" s="21"/>
      <c r="LC2" s="23"/>
      <c r="LD2" s="21"/>
      <c r="LE2" s="23"/>
      <c r="LF2" s="21"/>
      <c r="LG2" s="23"/>
      <c r="LH2" s="21"/>
      <c r="LI2" s="23"/>
      <c r="LJ2" s="21"/>
      <c r="LK2" s="23"/>
      <c r="LL2" s="21"/>
      <c r="LM2" s="23"/>
      <c r="LN2" s="21"/>
      <c r="LO2" s="23"/>
      <c r="LP2" s="21"/>
      <c r="LQ2" s="23"/>
      <c r="LR2" s="21"/>
      <c r="LS2" s="35"/>
      <c r="LT2" s="36"/>
      <c r="LU2" s="35"/>
      <c r="LV2" s="36"/>
      <c r="LW2" s="35"/>
      <c r="LX2" s="36"/>
      <c r="LY2" s="35"/>
      <c r="LZ2" s="36"/>
      <c r="MA2" s="23"/>
      <c r="MB2" s="21"/>
      <c r="MC2" s="23"/>
      <c r="MD2" s="21"/>
      <c r="ME2" s="23"/>
      <c r="MF2" s="21"/>
      <c r="MG2" s="23"/>
      <c r="MH2" s="21"/>
      <c r="MI2" s="23"/>
      <c r="MJ2" s="21"/>
      <c r="MK2" s="23"/>
      <c r="ML2" s="21"/>
      <c r="MM2" s="23"/>
      <c r="MN2" s="21"/>
      <c r="MO2" s="23"/>
      <c r="MP2" s="21"/>
      <c r="MQ2" s="23"/>
      <c r="MR2" s="21"/>
      <c r="MS2" s="21"/>
      <c r="MT2" s="35"/>
      <c r="MU2" s="36"/>
      <c r="MV2" s="35"/>
      <c r="MW2" s="36"/>
      <c r="MX2" s="35"/>
      <c r="MY2" s="36"/>
      <c r="MZ2" s="23"/>
      <c r="NA2" s="21"/>
      <c r="NB2" s="23"/>
      <c r="NC2" s="21"/>
      <c r="ND2" s="23"/>
      <c r="NE2" s="21"/>
      <c r="NF2" s="23"/>
      <c r="NG2" s="21"/>
      <c r="NH2" s="23"/>
      <c r="NI2" s="21"/>
      <c r="NJ2" s="23"/>
      <c r="NK2" s="21"/>
      <c r="NL2" s="23"/>
      <c r="NM2" s="21"/>
      <c r="NN2" s="23"/>
      <c r="NO2" s="21"/>
      <c r="NP2" s="23"/>
      <c r="NQ2" s="21"/>
      <c r="NR2" s="35"/>
      <c r="NS2" s="36"/>
      <c r="NT2" s="35"/>
      <c r="NU2" s="36"/>
      <c r="NV2" s="35"/>
      <c r="NW2" s="36"/>
      <c r="NX2" s="35"/>
      <c r="NY2" s="36"/>
      <c r="NZ2" s="23"/>
      <c r="OA2" s="21"/>
      <c r="OB2" s="23"/>
      <c r="OC2" s="21"/>
      <c r="OD2" s="23"/>
      <c r="OE2" s="21"/>
      <c r="OF2" s="23"/>
      <c r="OG2" s="21"/>
      <c r="OH2" s="23"/>
      <c r="OI2" s="21"/>
      <c r="OJ2" s="23"/>
      <c r="OK2" s="21"/>
      <c r="OL2" s="23"/>
      <c r="OM2" s="21"/>
      <c r="ON2" s="23"/>
      <c r="OO2" s="21"/>
      <c r="OP2" s="23"/>
      <c r="OQ2" s="21"/>
      <c r="OR2" s="21"/>
      <c r="OS2" s="35"/>
      <c r="OT2" s="36"/>
      <c r="OU2" s="35"/>
      <c r="OV2" s="36"/>
      <c r="OW2" s="35"/>
      <c r="OX2" s="36"/>
      <c r="OY2" s="23"/>
      <c r="OZ2" s="21"/>
      <c r="PA2" s="23"/>
      <c r="PB2" s="21"/>
      <c r="PC2" s="23"/>
      <c r="PD2" s="21"/>
      <c r="PE2" s="23"/>
      <c r="PF2" s="21"/>
      <c r="PG2" s="23"/>
      <c r="PH2" s="21"/>
      <c r="PI2" s="23"/>
      <c r="PJ2" s="21"/>
      <c r="PK2" s="23"/>
      <c r="PL2" s="21"/>
      <c r="PM2" s="23"/>
      <c r="PN2" s="21"/>
      <c r="PO2" s="23"/>
      <c r="PP2" s="21"/>
      <c r="PQ2" s="35"/>
      <c r="PR2" s="36"/>
      <c r="PS2" s="35"/>
      <c r="PT2" s="36"/>
      <c r="PU2" s="35"/>
      <c r="PV2" s="36"/>
      <c r="PW2" s="35"/>
      <c r="PX2" s="36"/>
      <c r="PY2" s="23"/>
      <c r="PZ2" s="21"/>
      <c r="QA2" s="23"/>
      <c r="QB2" s="21"/>
      <c r="QC2" s="23"/>
      <c r="QD2" s="21"/>
      <c r="QE2" s="23"/>
      <c r="QF2" s="21"/>
      <c r="QG2" s="23"/>
      <c r="QH2" s="21"/>
      <c r="QI2" s="23"/>
      <c r="QJ2" s="21"/>
      <c r="QK2" s="23"/>
      <c r="QL2" s="21"/>
      <c r="QM2" s="23"/>
      <c r="QN2" s="21"/>
      <c r="QO2" s="23"/>
      <c r="QP2" s="21"/>
      <c r="QQ2" s="21"/>
      <c r="QR2" s="35"/>
      <c r="QS2" s="36"/>
      <c r="QT2" s="35"/>
      <c r="QU2" s="36"/>
      <c r="QV2" s="35"/>
      <c r="QW2" s="36"/>
      <c r="QX2" s="23"/>
      <c r="QY2" s="21"/>
      <c r="QZ2" s="23"/>
      <c r="RA2" s="21"/>
      <c r="RB2" s="23"/>
      <c r="RC2" s="21"/>
      <c r="RD2" s="23"/>
      <c r="RE2" s="21"/>
      <c r="RF2" s="23"/>
      <c r="RG2" s="21"/>
      <c r="RH2" s="23"/>
      <c r="RI2" s="21"/>
      <c r="RJ2" s="23"/>
      <c r="RK2" s="21"/>
      <c r="RL2" s="23"/>
      <c r="RM2" s="21"/>
      <c r="RN2" s="23"/>
      <c r="RO2" s="21"/>
      <c r="RP2" s="35"/>
      <c r="RQ2" s="36"/>
      <c r="RR2" s="35"/>
      <c r="RS2" s="36"/>
      <c r="RT2" s="35"/>
      <c r="RU2" s="36"/>
      <c r="RV2" s="35"/>
      <c r="RW2" s="36"/>
      <c r="RX2" s="23"/>
      <c r="RY2" s="21"/>
      <c r="RZ2" s="23"/>
      <c r="SA2" s="21"/>
      <c r="SB2" s="23"/>
      <c r="SC2" s="21"/>
      <c r="SD2" s="23"/>
      <c r="SE2" s="21"/>
      <c r="SF2" s="23"/>
      <c r="SG2" s="21"/>
      <c r="SH2" s="23"/>
      <c r="SI2" s="21"/>
      <c r="SJ2" s="23"/>
      <c r="SK2" s="21"/>
      <c r="SL2" s="23"/>
      <c r="SM2" s="21"/>
      <c r="SN2" s="21"/>
      <c r="SO2" s="23"/>
      <c r="SP2" s="21"/>
      <c r="SQ2" s="21"/>
      <c r="SR2" s="35"/>
      <c r="SS2" s="36"/>
      <c r="ST2" s="35"/>
      <c r="SU2" s="36"/>
      <c r="SV2" s="35"/>
      <c r="SW2" s="36"/>
      <c r="SX2" s="23"/>
      <c r="SY2" s="21"/>
      <c r="SZ2" s="23"/>
      <c r="TA2" s="21"/>
      <c r="TB2" s="23"/>
      <c r="TC2" s="21"/>
      <c r="TD2" s="23"/>
      <c r="TE2" s="21"/>
      <c r="TF2" s="23"/>
      <c r="TG2" s="21"/>
      <c r="TH2" s="23"/>
      <c r="TI2" s="21"/>
      <c r="TJ2" s="23"/>
      <c r="TK2" s="21"/>
      <c r="TL2" s="23"/>
      <c r="TM2" s="21"/>
      <c r="TN2" s="23"/>
      <c r="TO2" s="21"/>
      <c r="TP2" s="35"/>
      <c r="TQ2" s="36"/>
      <c r="TR2" s="35"/>
      <c r="TS2" s="36"/>
      <c r="TT2" s="35"/>
      <c r="TU2" s="36"/>
      <c r="TV2" s="35"/>
      <c r="TW2" s="36"/>
      <c r="TX2" s="23"/>
      <c r="TY2" s="21"/>
      <c r="TZ2" s="23"/>
      <c r="UA2" s="21"/>
      <c r="UB2" s="23"/>
      <c r="UC2" s="21"/>
      <c r="UD2" s="23"/>
      <c r="UE2" s="21"/>
      <c r="UF2" s="23"/>
      <c r="UG2" s="21"/>
      <c r="UH2" s="23"/>
      <c r="UI2" s="21"/>
      <c r="UJ2" s="23"/>
      <c r="UK2" s="21"/>
      <c r="UL2" s="23"/>
      <c r="UM2" s="21"/>
      <c r="UN2" s="21"/>
      <c r="UO2" s="23"/>
      <c r="UP2" s="21"/>
      <c r="UQ2" s="22"/>
      <c r="UR2" s="20"/>
    </row>
    <row r="3" spans="2:567" ht="14.25" customHeight="1" x14ac:dyDescent="0.2">
      <c r="B3" s="4" t="s">
        <v>538</v>
      </c>
      <c r="C3" s="2"/>
      <c r="D3" s="3"/>
      <c r="E3" s="35"/>
      <c r="F3" s="36"/>
      <c r="G3" s="35"/>
      <c r="H3" s="36"/>
      <c r="I3" s="35"/>
      <c r="J3" s="36"/>
      <c r="K3" s="23"/>
      <c r="L3" s="21"/>
      <c r="M3" s="23"/>
      <c r="N3" s="21"/>
      <c r="O3" s="23"/>
      <c r="P3" s="21"/>
      <c r="Q3" s="23"/>
      <c r="R3" s="21"/>
      <c r="S3" s="23"/>
      <c r="T3" s="21"/>
      <c r="U3" s="23"/>
      <c r="V3" s="21"/>
      <c r="W3" s="23"/>
      <c r="X3" s="21"/>
      <c r="Y3" s="23"/>
      <c r="Z3" s="21"/>
      <c r="AA3" s="77"/>
      <c r="AB3" s="21"/>
      <c r="AC3" s="35"/>
      <c r="AD3" s="36"/>
      <c r="AE3" s="35"/>
      <c r="AF3" s="36"/>
      <c r="AG3" s="35"/>
      <c r="AH3" s="36"/>
      <c r="AI3" s="35"/>
      <c r="AJ3" s="36"/>
      <c r="AK3" s="23"/>
      <c r="AL3" s="21"/>
      <c r="AM3" s="23"/>
      <c r="AN3" s="21"/>
      <c r="AO3" s="23"/>
      <c r="AP3" s="21"/>
      <c r="AQ3" s="23"/>
      <c r="AR3" s="21"/>
      <c r="AS3" s="23"/>
      <c r="AT3" s="21"/>
      <c r="AU3" s="23"/>
      <c r="AV3" s="21"/>
      <c r="AW3" s="23"/>
      <c r="AX3" s="21"/>
      <c r="AY3" s="23"/>
      <c r="AZ3" s="21"/>
      <c r="BA3" s="23"/>
      <c r="BB3" s="21"/>
      <c r="BC3" s="35"/>
      <c r="BD3" s="36"/>
      <c r="BE3" s="35"/>
      <c r="BF3" s="36"/>
      <c r="BG3" s="35"/>
      <c r="BH3" s="36"/>
      <c r="BI3" s="23"/>
      <c r="BJ3" s="21"/>
      <c r="BK3" s="23"/>
      <c r="BL3" s="21"/>
      <c r="BM3" s="23"/>
      <c r="BN3" s="21"/>
      <c r="BO3" s="23"/>
      <c r="BP3" s="21"/>
      <c r="BQ3" s="23"/>
      <c r="BR3" s="21"/>
      <c r="BS3" s="23"/>
      <c r="BT3" s="21"/>
      <c r="BU3" s="23"/>
      <c r="BV3" s="21"/>
      <c r="BW3" s="23"/>
      <c r="BX3" s="21"/>
      <c r="BY3" s="77"/>
      <c r="BZ3" s="21"/>
      <c r="CA3" s="35"/>
      <c r="CB3" s="36"/>
      <c r="CC3" s="35"/>
      <c r="CD3" s="36"/>
      <c r="CE3" s="35"/>
      <c r="CF3" s="36"/>
      <c r="CG3" s="35"/>
      <c r="CH3" s="36"/>
      <c r="CI3" s="23"/>
      <c r="CJ3" s="21"/>
      <c r="CK3" s="23"/>
      <c r="CL3" s="21"/>
      <c r="CM3" s="23"/>
      <c r="CN3" s="21"/>
      <c r="CO3" s="23"/>
      <c r="CP3" s="21"/>
      <c r="CQ3" s="23"/>
      <c r="CR3" s="21"/>
      <c r="CS3" s="23"/>
      <c r="CT3" s="21"/>
      <c r="CU3" s="23"/>
      <c r="CV3" s="21"/>
      <c r="CW3" s="23"/>
      <c r="CX3" s="21"/>
      <c r="CY3" s="23"/>
      <c r="CZ3" s="21"/>
      <c r="DA3" s="35"/>
      <c r="DB3" s="36"/>
      <c r="DC3" s="35"/>
      <c r="DD3" s="36"/>
      <c r="DE3" s="35"/>
      <c r="DF3" s="36"/>
      <c r="DG3" s="23"/>
      <c r="DH3" s="21"/>
      <c r="DI3" s="23"/>
      <c r="DJ3" s="21"/>
      <c r="DK3" s="23"/>
      <c r="DL3" s="21"/>
      <c r="DM3" s="23"/>
      <c r="DN3" s="21"/>
      <c r="DO3" s="23"/>
      <c r="DP3" s="21"/>
      <c r="DQ3" s="23"/>
      <c r="DR3" s="21"/>
      <c r="DS3" s="23"/>
      <c r="DT3" s="21"/>
      <c r="DU3" s="23"/>
      <c r="DV3" s="21"/>
      <c r="DW3" s="77"/>
      <c r="DX3" s="21"/>
      <c r="DY3" s="35"/>
      <c r="DZ3" s="36"/>
      <c r="EA3" s="35"/>
      <c r="EB3" s="36"/>
      <c r="EC3" s="35"/>
      <c r="ED3" s="36"/>
      <c r="EE3" s="35"/>
      <c r="EF3" s="36"/>
      <c r="EG3" s="23"/>
      <c r="EH3" s="21"/>
      <c r="EI3" s="23"/>
      <c r="EJ3" s="21"/>
      <c r="EK3" s="23"/>
      <c r="EL3" s="21"/>
      <c r="EM3" s="23"/>
      <c r="EN3" s="21"/>
      <c r="EO3" s="23"/>
      <c r="EP3" s="21"/>
      <c r="EQ3" s="23"/>
      <c r="ER3" s="21"/>
      <c r="ES3" s="23"/>
      <c r="ET3" s="21"/>
      <c r="EU3" s="23"/>
      <c r="EV3" s="21"/>
      <c r="EW3" s="23"/>
      <c r="EX3" s="21"/>
      <c r="EY3" s="35"/>
      <c r="EZ3" s="36"/>
      <c r="FA3" s="35"/>
      <c r="FB3" s="36"/>
      <c r="FC3" s="35"/>
      <c r="FD3" s="36"/>
      <c r="FE3" s="23"/>
      <c r="FF3" s="21"/>
      <c r="FG3" s="23"/>
      <c r="FH3" s="21"/>
      <c r="FI3" s="23"/>
      <c r="FJ3" s="21"/>
      <c r="FK3" s="23"/>
      <c r="FL3" s="21"/>
      <c r="FM3" s="23"/>
      <c r="FN3" s="21"/>
      <c r="FO3" s="23"/>
      <c r="FP3" s="21"/>
      <c r="FQ3" s="23"/>
      <c r="FR3" s="21"/>
      <c r="FS3" s="23"/>
      <c r="FT3" s="21"/>
      <c r="FU3" s="77"/>
      <c r="FV3" s="21"/>
      <c r="FW3" s="35"/>
      <c r="FX3" s="36"/>
      <c r="FY3" s="35"/>
      <c r="FZ3" s="36"/>
      <c r="GA3" s="35"/>
      <c r="GB3" s="36"/>
      <c r="GC3" s="35"/>
      <c r="GD3" s="36"/>
      <c r="GE3" s="23"/>
      <c r="GF3" s="21"/>
      <c r="GG3" s="23"/>
      <c r="GH3" s="21"/>
      <c r="GI3" s="23"/>
      <c r="GJ3" s="21"/>
      <c r="GK3" s="23"/>
      <c r="GL3" s="21"/>
      <c r="GM3" s="23"/>
      <c r="GN3" s="21"/>
      <c r="GO3" s="23"/>
      <c r="GP3" s="21"/>
      <c r="GQ3" s="23"/>
      <c r="GR3" s="21"/>
      <c r="GS3" s="23"/>
      <c r="GT3" s="21"/>
      <c r="GU3" s="23"/>
      <c r="GV3" s="21"/>
      <c r="GW3" s="35"/>
      <c r="GX3" s="36"/>
      <c r="GY3" s="35"/>
      <c r="GZ3" s="36"/>
      <c r="HA3" s="35"/>
      <c r="HB3" s="36"/>
      <c r="HC3" s="23"/>
      <c r="HD3" s="21"/>
      <c r="HE3" s="23"/>
      <c r="HF3" s="21"/>
      <c r="HG3" s="23"/>
      <c r="HH3" s="21"/>
      <c r="HI3" s="23"/>
      <c r="HJ3" s="21"/>
      <c r="HK3" s="23"/>
      <c r="HL3" s="21"/>
      <c r="HM3" s="23"/>
      <c r="HN3" s="21"/>
      <c r="HO3" s="23"/>
      <c r="HP3" s="21"/>
      <c r="HQ3" s="23"/>
      <c r="HR3" s="21"/>
      <c r="HS3" s="77"/>
      <c r="HT3" s="21"/>
      <c r="HU3" s="35"/>
      <c r="HV3" s="36"/>
      <c r="HW3" s="35"/>
      <c r="HX3" s="36"/>
      <c r="HY3" s="35"/>
      <c r="HZ3" s="36"/>
      <c r="IA3" s="35"/>
      <c r="IB3" s="36"/>
      <c r="IC3" s="23"/>
      <c r="ID3" s="21"/>
      <c r="IE3" s="23"/>
      <c r="IF3" s="21"/>
      <c r="IG3" s="23"/>
      <c r="IH3" s="21"/>
      <c r="II3" s="23"/>
      <c r="IJ3" s="21"/>
      <c r="IK3" s="23"/>
      <c r="IL3" s="21"/>
      <c r="IM3" s="23"/>
      <c r="IN3" s="21"/>
      <c r="IO3" s="23"/>
      <c r="IP3" s="21"/>
      <c r="IQ3" s="23"/>
      <c r="IR3" s="21"/>
      <c r="IS3" s="23"/>
      <c r="IT3" s="21"/>
      <c r="IU3" s="21"/>
      <c r="IV3" s="35"/>
      <c r="IW3" s="36"/>
      <c r="IX3" s="35"/>
      <c r="IY3" s="36"/>
      <c r="IZ3" s="35"/>
      <c r="JA3" s="36"/>
      <c r="JB3" s="23"/>
      <c r="JC3" s="21"/>
      <c r="JD3" s="23"/>
      <c r="JE3" s="21"/>
      <c r="JF3" s="23"/>
      <c r="JG3" s="21"/>
      <c r="JH3" s="23"/>
      <c r="JI3" s="21"/>
      <c r="JJ3" s="23"/>
      <c r="JK3" s="21"/>
      <c r="JL3" s="23"/>
      <c r="JM3" s="21"/>
      <c r="JN3" s="23"/>
      <c r="JO3" s="21"/>
      <c r="JP3" s="23"/>
      <c r="JQ3" s="21"/>
      <c r="JR3" s="77"/>
      <c r="JS3" s="21"/>
      <c r="JT3" s="35"/>
      <c r="JU3" s="36"/>
      <c r="JV3" s="35"/>
      <c r="JW3" s="36"/>
      <c r="JX3" s="35"/>
      <c r="JY3" s="36"/>
      <c r="JZ3" s="35"/>
      <c r="KA3" s="36"/>
      <c r="KB3" s="23"/>
      <c r="KC3" s="21"/>
      <c r="KD3" s="23"/>
      <c r="KE3" s="21"/>
      <c r="KF3" s="23"/>
      <c r="KG3" s="21"/>
      <c r="KH3" s="23"/>
      <c r="KI3" s="21"/>
      <c r="KJ3" s="23"/>
      <c r="KK3" s="21"/>
      <c r="KL3" s="23"/>
      <c r="KM3" s="21"/>
      <c r="KN3" s="23"/>
      <c r="KO3" s="21"/>
      <c r="KP3" s="23"/>
      <c r="KQ3" s="21"/>
      <c r="KR3" s="23"/>
      <c r="KS3" s="21"/>
      <c r="KT3" s="21"/>
      <c r="KU3" s="35"/>
      <c r="KV3" s="36"/>
      <c r="KW3" s="35"/>
      <c r="KX3" s="36"/>
      <c r="KY3" s="35"/>
      <c r="KZ3" s="36"/>
      <c r="LA3" s="23"/>
      <c r="LB3" s="21"/>
      <c r="LC3" s="23"/>
      <c r="LD3" s="21"/>
      <c r="LE3" s="23"/>
      <c r="LF3" s="21"/>
      <c r="LG3" s="23"/>
      <c r="LH3" s="21"/>
      <c r="LI3" s="23"/>
      <c r="LJ3" s="21"/>
      <c r="LK3" s="23"/>
      <c r="LL3" s="21"/>
      <c r="LM3" s="23"/>
      <c r="LN3" s="21"/>
      <c r="LO3" s="23"/>
      <c r="LP3" s="21"/>
      <c r="LQ3" s="77"/>
      <c r="LR3" s="21"/>
      <c r="LS3" s="35"/>
      <c r="LT3" s="36"/>
      <c r="LU3" s="35"/>
      <c r="LV3" s="36"/>
      <c r="LW3" s="35"/>
      <c r="LX3" s="36"/>
      <c r="LY3" s="35"/>
      <c r="LZ3" s="36"/>
      <c r="MA3" s="23"/>
      <c r="MB3" s="21"/>
      <c r="MC3" s="23"/>
      <c r="MD3" s="21"/>
      <c r="ME3" s="23"/>
      <c r="MF3" s="21"/>
      <c r="MG3" s="23"/>
      <c r="MH3" s="21"/>
      <c r="MI3" s="23"/>
      <c r="MJ3" s="21"/>
      <c r="MK3" s="23"/>
      <c r="ML3" s="21"/>
      <c r="MM3" s="23"/>
      <c r="MN3" s="21"/>
      <c r="MO3" s="23"/>
      <c r="MP3" s="21"/>
      <c r="MQ3" s="23"/>
      <c r="MR3" s="21"/>
      <c r="MS3" s="21"/>
      <c r="MT3" s="35"/>
      <c r="MU3" s="36"/>
      <c r="MV3" s="35"/>
      <c r="MW3" s="36"/>
      <c r="MX3" s="35"/>
      <c r="MY3" s="36"/>
      <c r="MZ3" s="23"/>
      <c r="NA3" s="21"/>
      <c r="NB3" s="23"/>
      <c r="NC3" s="21"/>
      <c r="ND3" s="23"/>
      <c r="NE3" s="21"/>
      <c r="NF3" s="23"/>
      <c r="NG3" s="21"/>
      <c r="NH3" s="23"/>
      <c r="NI3" s="21"/>
      <c r="NJ3" s="23"/>
      <c r="NK3" s="21"/>
      <c r="NL3" s="23"/>
      <c r="NM3" s="21"/>
      <c r="NN3" s="23"/>
      <c r="NO3" s="21"/>
      <c r="NP3" s="77"/>
      <c r="NQ3" s="21"/>
      <c r="NR3" s="35"/>
      <c r="NS3" s="36"/>
      <c r="NT3" s="35"/>
      <c r="NU3" s="36"/>
      <c r="NV3" s="35"/>
      <c r="NW3" s="36"/>
      <c r="NX3" s="35"/>
      <c r="NY3" s="36"/>
      <c r="NZ3" s="23"/>
      <c r="OA3" s="21"/>
      <c r="OB3" s="23"/>
      <c r="OC3" s="21"/>
      <c r="OD3" s="23"/>
      <c r="OE3" s="21"/>
      <c r="OF3" s="23"/>
      <c r="OG3" s="21"/>
      <c r="OH3" s="23"/>
      <c r="OI3" s="21"/>
      <c r="OJ3" s="23"/>
      <c r="OK3" s="21"/>
      <c r="OL3" s="23"/>
      <c r="OM3" s="21"/>
      <c r="ON3" s="23"/>
      <c r="OO3" s="21"/>
      <c r="OP3" s="23"/>
      <c r="OQ3" s="21"/>
      <c r="OR3" s="21"/>
      <c r="OS3" s="35"/>
      <c r="OT3" s="36"/>
      <c r="OU3" s="35"/>
      <c r="OV3" s="36"/>
      <c r="OW3" s="35"/>
      <c r="OX3" s="36"/>
      <c r="OY3" s="23"/>
      <c r="OZ3" s="21"/>
      <c r="PA3" s="23"/>
      <c r="PB3" s="21"/>
      <c r="PC3" s="23"/>
      <c r="PD3" s="21"/>
      <c r="PE3" s="23"/>
      <c r="PF3" s="21"/>
      <c r="PG3" s="23"/>
      <c r="PH3" s="21"/>
      <c r="PI3" s="23"/>
      <c r="PJ3" s="21"/>
      <c r="PK3" s="23"/>
      <c r="PL3" s="21"/>
      <c r="PM3" s="23"/>
      <c r="PN3" s="21"/>
      <c r="PO3" s="77"/>
      <c r="PP3" s="21"/>
      <c r="PQ3" s="35"/>
      <c r="PR3" s="36"/>
      <c r="PS3" s="35"/>
      <c r="PT3" s="36"/>
      <c r="PU3" s="35"/>
      <c r="PV3" s="36"/>
      <c r="PW3" s="35"/>
      <c r="PX3" s="36"/>
      <c r="PY3" s="23"/>
      <c r="PZ3" s="21"/>
      <c r="QA3" s="23"/>
      <c r="QB3" s="21"/>
      <c r="QC3" s="23"/>
      <c r="QD3" s="21"/>
      <c r="QE3" s="23"/>
      <c r="QF3" s="21"/>
      <c r="QG3" s="23"/>
      <c r="QH3" s="21"/>
      <c r="QI3" s="23"/>
      <c r="QJ3" s="21"/>
      <c r="QK3" s="23"/>
      <c r="QL3" s="21"/>
      <c r="QM3" s="23"/>
      <c r="QN3" s="21"/>
      <c r="QO3" s="23"/>
      <c r="QP3" s="21"/>
      <c r="QQ3" s="21"/>
      <c r="QR3" s="35"/>
      <c r="QS3" s="36"/>
      <c r="QT3" s="35"/>
      <c r="QU3" s="36"/>
      <c r="QV3" s="35"/>
      <c r="QW3" s="36"/>
      <c r="QX3" s="23"/>
      <c r="QY3" s="21"/>
      <c r="QZ3" s="23"/>
      <c r="RA3" s="21"/>
      <c r="RB3" s="23"/>
      <c r="RC3" s="21"/>
      <c r="RD3" s="23"/>
      <c r="RE3" s="21"/>
      <c r="RF3" s="23"/>
      <c r="RG3" s="21"/>
      <c r="RH3" s="23"/>
      <c r="RI3" s="21"/>
      <c r="RJ3" s="23"/>
      <c r="RK3" s="21"/>
      <c r="RL3" s="23"/>
      <c r="RM3" s="21"/>
      <c r="RN3" s="77"/>
      <c r="RO3" s="21"/>
      <c r="RP3" s="35"/>
      <c r="RQ3" s="36"/>
      <c r="RR3" s="35"/>
      <c r="RS3" s="36"/>
      <c r="RT3" s="35"/>
      <c r="RU3" s="36"/>
      <c r="RV3" s="35"/>
      <c r="RW3" s="36"/>
      <c r="RX3" s="23"/>
      <c r="RY3" s="21"/>
      <c r="RZ3" s="23"/>
      <c r="SA3" s="21"/>
      <c r="SB3" s="23"/>
      <c r="SC3" s="21"/>
      <c r="SD3" s="23"/>
      <c r="SE3" s="21"/>
      <c r="SF3" s="23"/>
      <c r="SG3" s="21"/>
      <c r="SH3" s="23"/>
      <c r="SI3" s="21"/>
      <c r="SJ3" s="23"/>
      <c r="SK3" s="21"/>
      <c r="SL3" s="23"/>
      <c r="SM3" s="21"/>
      <c r="SN3" s="21"/>
      <c r="SO3" s="23"/>
      <c r="SP3" s="21"/>
      <c r="SQ3" s="21"/>
      <c r="SR3" s="35"/>
      <c r="SS3" s="36"/>
      <c r="ST3" s="35"/>
      <c r="SU3" s="36"/>
      <c r="SV3" s="35"/>
      <c r="SW3" s="36"/>
      <c r="SX3" s="23"/>
      <c r="SY3" s="21"/>
      <c r="SZ3" s="23"/>
      <c r="TA3" s="21"/>
      <c r="TB3" s="23"/>
      <c r="TC3" s="21"/>
      <c r="TD3" s="23"/>
      <c r="TE3" s="21"/>
      <c r="TF3" s="23"/>
      <c r="TG3" s="21"/>
      <c r="TH3" s="23"/>
      <c r="TI3" s="21"/>
      <c r="TJ3" s="23"/>
      <c r="TK3" s="21"/>
      <c r="TL3" s="23"/>
      <c r="TM3" s="21"/>
      <c r="TN3" s="77"/>
      <c r="TO3" s="21"/>
      <c r="TP3" s="35"/>
      <c r="TQ3" s="36"/>
      <c r="TR3" s="35"/>
      <c r="TS3" s="36"/>
      <c r="TT3" s="35"/>
      <c r="TU3" s="36"/>
      <c r="TV3" s="35"/>
      <c r="TW3" s="36"/>
      <c r="TX3" s="23"/>
      <c r="TY3" s="21"/>
      <c r="TZ3" s="23"/>
      <c r="UA3" s="21"/>
      <c r="UB3" s="23"/>
      <c r="UC3" s="21"/>
      <c r="UD3" s="23"/>
      <c r="UE3" s="21"/>
      <c r="UF3" s="23"/>
      <c r="UG3" s="21"/>
      <c r="UH3" s="23"/>
      <c r="UI3" s="21"/>
      <c r="UJ3" s="23"/>
      <c r="UK3" s="21"/>
      <c r="UL3" s="23"/>
      <c r="UM3" s="21"/>
      <c r="UN3" s="21"/>
      <c r="UO3" s="23"/>
      <c r="UP3" s="21"/>
      <c r="UQ3" s="22"/>
      <c r="UR3" s="20"/>
    </row>
    <row r="4" spans="2:567"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3"/>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3"/>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3"/>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3"/>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3"/>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3"/>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3"/>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3"/>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3"/>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3"/>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6"/>
      <c r="UR4" s="6"/>
    </row>
    <row r="5" spans="2:567"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row>
    <row r="6" spans="2:567" ht="13.95" customHeight="1" x14ac:dyDescent="0.2">
      <c r="B6" s="218" t="s">
        <v>595</v>
      </c>
      <c r="C6" s="218"/>
      <c r="D6" s="218"/>
      <c r="E6" s="231" t="s">
        <v>0</v>
      </c>
      <c r="F6" s="231"/>
      <c r="G6" s="231"/>
      <c r="H6" s="231"/>
      <c r="I6" s="231"/>
      <c r="J6" s="231"/>
      <c r="K6" s="231"/>
      <c r="L6" s="231"/>
      <c r="M6" s="231"/>
      <c r="N6" s="231"/>
      <c r="O6" s="231"/>
      <c r="P6" s="231"/>
      <c r="Q6" s="231"/>
      <c r="R6" s="231"/>
      <c r="S6" s="231"/>
      <c r="T6" s="231"/>
      <c r="U6" s="231"/>
      <c r="V6" s="231"/>
      <c r="W6" s="231"/>
      <c r="X6" s="231"/>
      <c r="Y6" s="231"/>
      <c r="Z6" s="231"/>
      <c r="AA6" s="231"/>
      <c r="AB6" s="231"/>
      <c r="AC6" s="232">
        <v>2015</v>
      </c>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29" t="s">
        <v>1</v>
      </c>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30">
        <v>2015</v>
      </c>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29" t="s">
        <v>72</v>
      </c>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30">
        <v>2015</v>
      </c>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29" t="s">
        <v>73</v>
      </c>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30">
        <v>2015</v>
      </c>
      <c r="FX6" s="230"/>
      <c r="FY6" s="230"/>
      <c r="FZ6" s="230"/>
      <c r="GA6" s="230"/>
      <c r="GB6" s="230"/>
      <c r="GC6" s="230"/>
      <c r="GD6" s="230"/>
      <c r="GE6" s="230"/>
      <c r="GF6" s="230"/>
      <c r="GG6" s="230"/>
      <c r="GH6" s="230"/>
      <c r="GI6" s="230"/>
      <c r="GJ6" s="230"/>
      <c r="GK6" s="230"/>
      <c r="GL6" s="230"/>
      <c r="GM6" s="230"/>
      <c r="GN6" s="230"/>
      <c r="GO6" s="230"/>
      <c r="GP6" s="230"/>
      <c r="GQ6" s="230"/>
      <c r="GR6" s="230"/>
      <c r="GS6" s="230"/>
      <c r="GT6" s="230"/>
      <c r="GU6" s="230"/>
      <c r="GV6" s="81"/>
      <c r="GW6" s="229" t="s">
        <v>2</v>
      </c>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30">
        <v>2015</v>
      </c>
      <c r="HV6" s="230"/>
      <c r="HW6" s="230"/>
      <c r="HX6" s="230"/>
      <c r="HY6" s="230"/>
      <c r="HZ6" s="230"/>
      <c r="IA6" s="230"/>
      <c r="IB6" s="230"/>
      <c r="IC6" s="230"/>
      <c r="ID6" s="230"/>
      <c r="IE6" s="230"/>
      <c r="IF6" s="230"/>
      <c r="IG6" s="230"/>
      <c r="IH6" s="230"/>
      <c r="II6" s="230"/>
      <c r="IJ6" s="230"/>
      <c r="IK6" s="230"/>
      <c r="IL6" s="230"/>
      <c r="IM6" s="230"/>
      <c r="IN6" s="230"/>
      <c r="IO6" s="230"/>
      <c r="IP6" s="230"/>
      <c r="IQ6" s="230"/>
      <c r="IR6" s="230"/>
      <c r="IS6" s="230"/>
      <c r="IT6" s="230"/>
      <c r="IU6" s="81"/>
      <c r="IV6" s="229" t="s">
        <v>3</v>
      </c>
      <c r="IW6" s="229"/>
      <c r="IX6" s="229"/>
      <c r="IY6" s="229"/>
      <c r="IZ6" s="229"/>
      <c r="JA6" s="229"/>
      <c r="JB6" s="229"/>
      <c r="JC6" s="229"/>
      <c r="JD6" s="229"/>
      <c r="JE6" s="229"/>
      <c r="JF6" s="229"/>
      <c r="JG6" s="229"/>
      <c r="JH6" s="229"/>
      <c r="JI6" s="229"/>
      <c r="JJ6" s="229"/>
      <c r="JK6" s="229"/>
      <c r="JL6" s="229"/>
      <c r="JM6" s="229"/>
      <c r="JN6" s="229"/>
      <c r="JO6" s="229"/>
      <c r="JP6" s="229"/>
      <c r="JQ6" s="229"/>
      <c r="JR6" s="229"/>
      <c r="JS6" s="229"/>
      <c r="JT6" s="230">
        <v>2015</v>
      </c>
      <c r="JU6" s="230"/>
      <c r="JV6" s="230"/>
      <c r="JW6" s="230"/>
      <c r="JX6" s="230"/>
      <c r="JY6" s="230"/>
      <c r="JZ6" s="230"/>
      <c r="KA6" s="230"/>
      <c r="KB6" s="230"/>
      <c r="KC6" s="230"/>
      <c r="KD6" s="230"/>
      <c r="KE6" s="230"/>
      <c r="KF6" s="230"/>
      <c r="KG6" s="230"/>
      <c r="KH6" s="230"/>
      <c r="KI6" s="230"/>
      <c r="KJ6" s="230"/>
      <c r="KK6" s="230"/>
      <c r="KL6" s="230"/>
      <c r="KM6" s="230"/>
      <c r="KN6" s="230"/>
      <c r="KO6" s="230"/>
      <c r="KP6" s="230"/>
      <c r="KQ6" s="230"/>
      <c r="KR6" s="230"/>
      <c r="KS6" s="230"/>
      <c r="KT6" s="81"/>
      <c r="KU6" s="229" t="s">
        <v>4</v>
      </c>
      <c r="KV6" s="229"/>
      <c r="KW6" s="229"/>
      <c r="KX6" s="229"/>
      <c r="KY6" s="229"/>
      <c r="KZ6" s="229"/>
      <c r="LA6" s="229"/>
      <c r="LB6" s="229"/>
      <c r="LC6" s="229"/>
      <c r="LD6" s="229"/>
      <c r="LE6" s="229"/>
      <c r="LF6" s="229"/>
      <c r="LG6" s="229"/>
      <c r="LH6" s="229"/>
      <c r="LI6" s="229"/>
      <c r="LJ6" s="229"/>
      <c r="LK6" s="229"/>
      <c r="LL6" s="229"/>
      <c r="LM6" s="229"/>
      <c r="LN6" s="229"/>
      <c r="LO6" s="229"/>
      <c r="LP6" s="229"/>
      <c r="LQ6" s="229"/>
      <c r="LR6" s="229"/>
      <c r="LS6" s="230">
        <v>2015</v>
      </c>
      <c r="LT6" s="230"/>
      <c r="LU6" s="230"/>
      <c r="LV6" s="230"/>
      <c r="LW6" s="230"/>
      <c r="LX6" s="230"/>
      <c r="LY6" s="230"/>
      <c r="LZ6" s="230"/>
      <c r="MA6" s="230"/>
      <c r="MB6" s="230"/>
      <c r="MC6" s="230"/>
      <c r="MD6" s="230"/>
      <c r="ME6" s="230"/>
      <c r="MF6" s="230"/>
      <c r="MG6" s="230"/>
      <c r="MH6" s="230"/>
      <c r="MI6" s="230"/>
      <c r="MJ6" s="230"/>
      <c r="MK6" s="230"/>
      <c r="ML6" s="230"/>
      <c r="MM6" s="230"/>
      <c r="MN6" s="230"/>
      <c r="MO6" s="230"/>
      <c r="MP6" s="230"/>
      <c r="MQ6" s="230"/>
      <c r="MR6" s="230"/>
      <c r="MS6" s="81"/>
      <c r="MT6" s="229" t="s">
        <v>5</v>
      </c>
      <c r="MU6" s="229"/>
      <c r="MV6" s="229"/>
      <c r="MW6" s="229"/>
      <c r="MX6" s="229"/>
      <c r="MY6" s="229"/>
      <c r="MZ6" s="229"/>
      <c r="NA6" s="229"/>
      <c r="NB6" s="229"/>
      <c r="NC6" s="229"/>
      <c r="ND6" s="229"/>
      <c r="NE6" s="229"/>
      <c r="NF6" s="229"/>
      <c r="NG6" s="229"/>
      <c r="NH6" s="229"/>
      <c r="NI6" s="229"/>
      <c r="NJ6" s="229"/>
      <c r="NK6" s="229"/>
      <c r="NL6" s="229"/>
      <c r="NM6" s="229"/>
      <c r="NN6" s="229"/>
      <c r="NO6" s="229"/>
      <c r="NP6" s="229"/>
      <c r="NQ6" s="229"/>
      <c r="NR6" s="230">
        <v>2015</v>
      </c>
      <c r="NS6" s="230"/>
      <c r="NT6" s="230"/>
      <c r="NU6" s="230"/>
      <c r="NV6" s="230"/>
      <c r="NW6" s="230"/>
      <c r="NX6" s="230"/>
      <c r="NY6" s="230"/>
      <c r="NZ6" s="230"/>
      <c r="OA6" s="230"/>
      <c r="OB6" s="230"/>
      <c r="OC6" s="230"/>
      <c r="OD6" s="230"/>
      <c r="OE6" s="230"/>
      <c r="OF6" s="230"/>
      <c r="OG6" s="230"/>
      <c r="OH6" s="230"/>
      <c r="OI6" s="230"/>
      <c r="OJ6" s="230"/>
      <c r="OK6" s="230"/>
      <c r="OL6" s="230"/>
      <c r="OM6" s="230"/>
      <c r="ON6" s="230"/>
      <c r="OO6" s="230"/>
      <c r="OP6" s="230"/>
      <c r="OQ6" s="230"/>
      <c r="OR6" s="81"/>
      <c r="OS6" s="229" t="s">
        <v>6</v>
      </c>
      <c r="OT6" s="229"/>
      <c r="OU6" s="229"/>
      <c r="OV6" s="229"/>
      <c r="OW6" s="229"/>
      <c r="OX6" s="229"/>
      <c r="OY6" s="229"/>
      <c r="OZ6" s="229"/>
      <c r="PA6" s="229"/>
      <c r="PB6" s="229"/>
      <c r="PC6" s="229"/>
      <c r="PD6" s="229"/>
      <c r="PE6" s="229"/>
      <c r="PF6" s="229"/>
      <c r="PG6" s="229"/>
      <c r="PH6" s="229"/>
      <c r="PI6" s="229"/>
      <c r="PJ6" s="229"/>
      <c r="PK6" s="229"/>
      <c r="PL6" s="229"/>
      <c r="PM6" s="229"/>
      <c r="PN6" s="229"/>
      <c r="PO6" s="229"/>
      <c r="PP6" s="229"/>
      <c r="PQ6" s="230">
        <v>2015</v>
      </c>
      <c r="PR6" s="230"/>
      <c r="PS6" s="230"/>
      <c r="PT6" s="230"/>
      <c r="PU6" s="230"/>
      <c r="PV6" s="230"/>
      <c r="PW6" s="230"/>
      <c r="PX6" s="230"/>
      <c r="PY6" s="230"/>
      <c r="PZ6" s="230"/>
      <c r="QA6" s="230"/>
      <c r="QB6" s="230"/>
      <c r="QC6" s="230"/>
      <c r="QD6" s="230"/>
      <c r="QE6" s="230"/>
      <c r="QF6" s="230"/>
      <c r="QG6" s="230"/>
      <c r="QH6" s="230"/>
      <c r="QI6" s="230"/>
      <c r="QJ6" s="230"/>
      <c r="QK6" s="230"/>
      <c r="QL6" s="230"/>
      <c r="QM6" s="230"/>
      <c r="QN6" s="230"/>
      <c r="QO6" s="230"/>
      <c r="QP6" s="230"/>
      <c r="QQ6" s="81"/>
      <c r="QR6" s="229" t="s">
        <v>7</v>
      </c>
      <c r="QS6" s="229"/>
      <c r="QT6" s="229"/>
      <c r="QU6" s="229"/>
      <c r="QV6" s="229"/>
      <c r="QW6" s="229"/>
      <c r="QX6" s="229"/>
      <c r="QY6" s="229"/>
      <c r="QZ6" s="229"/>
      <c r="RA6" s="229"/>
      <c r="RB6" s="229"/>
      <c r="RC6" s="229"/>
      <c r="RD6" s="229"/>
      <c r="RE6" s="229"/>
      <c r="RF6" s="229"/>
      <c r="RG6" s="229"/>
      <c r="RH6" s="229"/>
      <c r="RI6" s="229"/>
      <c r="RJ6" s="229"/>
      <c r="RK6" s="229"/>
      <c r="RL6" s="229"/>
      <c r="RM6" s="229"/>
      <c r="RN6" s="229"/>
      <c r="RO6" s="229"/>
      <c r="RP6" s="230">
        <v>2015</v>
      </c>
      <c r="RQ6" s="230"/>
      <c r="RR6" s="230"/>
      <c r="RS6" s="230"/>
      <c r="RT6" s="230"/>
      <c r="RU6" s="230"/>
      <c r="RV6" s="230"/>
      <c r="RW6" s="230"/>
      <c r="RX6" s="230"/>
      <c r="RY6" s="230"/>
      <c r="RZ6" s="230"/>
      <c r="SA6" s="230"/>
      <c r="SB6" s="230"/>
      <c r="SC6" s="230"/>
      <c r="SD6" s="230"/>
      <c r="SE6" s="230"/>
      <c r="SF6" s="230"/>
      <c r="SG6" s="230"/>
      <c r="SH6" s="230"/>
      <c r="SI6" s="230"/>
      <c r="SJ6" s="230"/>
      <c r="SK6" s="230"/>
      <c r="SL6" s="230"/>
      <c r="SM6" s="230"/>
      <c r="SN6" s="230"/>
      <c r="SO6" s="230"/>
      <c r="SP6" s="230"/>
      <c r="SQ6" s="81"/>
      <c r="SR6" s="229" t="s">
        <v>8</v>
      </c>
      <c r="SS6" s="229"/>
      <c r="ST6" s="229"/>
      <c r="SU6" s="229"/>
      <c r="SV6" s="229"/>
      <c r="SW6" s="229"/>
      <c r="SX6" s="229"/>
      <c r="SY6" s="229"/>
      <c r="SZ6" s="229"/>
      <c r="TA6" s="229"/>
      <c r="TB6" s="229"/>
      <c r="TC6" s="229"/>
      <c r="TD6" s="229"/>
      <c r="TE6" s="229"/>
      <c r="TF6" s="229"/>
      <c r="TG6" s="229"/>
      <c r="TH6" s="229"/>
      <c r="TI6" s="229"/>
      <c r="TJ6" s="229"/>
      <c r="TK6" s="229"/>
      <c r="TL6" s="229"/>
      <c r="TM6" s="229"/>
      <c r="TN6" s="229"/>
      <c r="TO6" s="229"/>
      <c r="TP6" s="230">
        <v>2015</v>
      </c>
      <c r="TQ6" s="230"/>
      <c r="TR6" s="230"/>
      <c r="TS6" s="230"/>
      <c r="TT6" s="230"/>
      <c r="TU6" s="230"/>
      <c r="TV6" s="230"/>
      <c r="TW6" s="230"/>
      <c r="TX6" s="230"/>
      <c r="TY6" s="230"/>
      <c r="TZ6" s="230"/>
      <c r="UA6" s="230"/>
      <c r="UB6" s="230"/>
      <c r="UC6" s="230"/>
      <c r="UD6" s="230"/>
      <c r="UE6" s="230"/>
      <c r="UF6" s="230"/>
      <c r="UG6" s="230"/>
      <c r="UH6" s="230"/>
      <c r="UI6" s="230"/>
      <c r="UJ6" s="230"/>
      <c r="UK6" s="230"/>
      <c r="UL6" s="230"/>
      <c r="UM6" s="230"/>
      <c r="UN6" s="230"/>
      <c r="UO6" s="230"/>
      <c r="UP6" s="230"/>
      <c r="UQ6" s="218" t="s">
        <v>358</v>
      </c>
      <c r="UR6" s="218"/>
    </row>
    <row r="7" spans="2:567" ht="6" customHeight="1" x14ac:dyDescent="0.2">
      <c r="B7" s="203"/>
      <c r="C7" s="203"/>
      <c r="D7" s="203"/>
      <c r="E7" s="11"/>
      <c r="F7" s="12"/>
      <c r="G7" s="11"/>
      <c r="H7" s="12"/>
      <c r="I7" s="11"/>
      <c r="J7" s="12"/>
      <c r="K7" s="11"/>
      <c r="L7" s="12"/>
      <c r="M7" s="11"/>
      <c r="N7" s="12"/>
      <c r="O7" s="11"/>
      <c r="P7" s="12"/>
      <c r="Q7" s="11"/>
      <c r="R7" s="12"/>
      <c r="S7" s="11"/>
      <c r="T7" s="12"/>
      <c r="U7" s="11"/>
      <c r="V7" s="12"/>
      <c r="W7" s="11"/>
      <c r="X7" s="12"/>
      <c r="Y7" s="11"/>
      <c r="Z7" s="12"/>
      <c r="AA7" s="11"/>
      <c r="AB7" s="12"/>
      <c r="AC7" s="11"/>
      <c r="AD7" s="12"/>
      <c r="AE7" s="11"/>
      <c r="AF7" s="12"/>
      <c r="AG7" s="11"/>
      <c r="AH7" s="12"/>
      <c r="AI7" s="11"/>
      <c r="AJ7" s="12"/>
      <c r="AK7" s="11"/>
      <c r="AL7" s="12"/>
      <c r="AM7" s="11"/>
      <c r="AN7" s="12"/>
      <c r="AO7" s="11"/>
      <c r="AP7" s="12"/>
      <c r="AQ7" s="11"/>
      <c r="AR7" s="12"/>
      <c r="AS7" s="11"/>
      <c r="AT7" s="12"/>
      <c r="AU7" s="11"/>
      <c r="AV7" s="12"/>
      <c r="AW7" s="11"/>
      <c r="AX7" s="12"/>
      <c r="AY7" s="11"/>
      <c r="AZ7" s="12"/>
      <c r="BA7" s="11"/>
      <c r="BB7" s="8"/>
      <c r="BC7" s="11"/>
      <c r="BD7" s="12"/>
      <c r="BE7" s="11"/>
      <c r="BF7" s="12"/>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11"/>
      <c r="CH7" s="12"/>
      <c r="CI7" s="11"/>
      <c r="CJ7" s="12"/>
      <c r="CK7" s="11"/>
      <c r="CL7" s="12"/>
      <c r="CM7" s="11"/>
      <c r="CN7" s="12"/>
      <c r="CO7" s="11"/>
      <c r="CP7" s="12"/>
      <c r="CQ7" s="11"/>
      <c r="CR7" s="12"/>
      <c r="CS7" s="11"/>
      <c r="CT7" s="12"/>
      <c r="CU7" s="11"/>
      <c r="CV7" s="12"/>
      <c r="CW7" s="11"/>
      <c r="CX7" s="12"/>
      <c r="CY7" s="11"/>
      <c r="CZ7" s="8"/>
      <c r="DA7" s="11"/>
      <c r="DB7" s="12"/>
      <c r="DC7" s="11"/>
      <c r="DD7" s="12"/>
      <c r="DE7" s="11"/>
      <c r="DF7" s="12"/>
      <c r="DG7" s="11"/>
      <c r="DH7" s="12"/>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11"/>
      <c r="EJ7" s="12"/>
      <c r="EK7" s="11"/>
      <c r="EL7" s="12"/>
      <c r="EM7" s="11"/>
      <c r="EN7" s="12"/>
      <c r="EO7" s="11"/>
      <c r="EP7" s="12"/>
      <c r="EQ7" s="11"/>
      <c r="ER7" s="12"/>
      <c r="ES7" s="11"/>
      <c r="ET7" s="12"/>
      <c r="EU7" s="11"/>
      <c r="EV7" s="12"/>
      <c r="EW7" s="11"/>
      <c r="EX7" s="8"/>
      <c r="EY7" s="11"/>
      <c r="EZ7" s="12"/>
      <c r="FA7" s="11"/>
      <c r="FB7" s="12"/>
      <c r="FC7" s="11"/>
      <c r="FD7" s="12"/>
      <c r="FE7" s="11"/>
      <c r="FF7" s="12"/>
      <c r="FG7" s="11"/>
      <c r="FH7" s="12"/>
      <c r="FI7" s="11"/>
      <c r="FJ7" s="12"/>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11"/>
      <c r="GL7" s="12"/>
      <c r="GM7" s="11"/>
      <c r="GN7" s="12"/>
      <c r="GO7" s="11"/>
      <c r="GP7" s="12"/>
      <c r="GQ7" s="11"/>
      <c r="GR7" s="12"/>
      <c r="GS7" s="11"/>
      <c r="GT7" s="12"/>
      <c r="GU7" s="11"/>
      <c r="GV7" s="8"/>
      <c r="GW7" s="11"/>
      <c r="GX7" s="12"/>
      <c r="GY7" s="11"/>
      <c r="GZ7" s="12"/>
      <c r="HA7" s="11"/>
      <c r="HB7" s="12"/>
      <c r="HC7" s="11"/>
      <c r="HD7" s="12"/>
      <c r="HE7" s="11"/>
      <c r="HF7" s="12"/>
      <c r="HG7" s="11"/>
      <c r="HH7" s="12"/>
      <c r="HI7" s="11"/>
      <c r="HJ7" s="12"/>
      <c r="HK7" s="11"/>
      <c r="HL7" s="12"/>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12"/>
      <c r="IM7" s="11"/>
      <c r="IN7" s="12"/>
      <c r="IO7" s="11"/>
      <c r="IP7" s="12"/>
      <c r="IQ7" s="11"/>
      <c r="IR7" s="12"/>
      <c r="IS7" s="11"/>
      <c r="IT7" s="12"/>
      <c r="IU7" s="8"/>
      <c r="IV7" s="11"/>
      <c r="IW7" s="12"/>
      <c r="IX7" s="11"/>
      <c r="IY7" s="12"/>
      <c r="IZ7" s="11"/>
      <c r="JA7" s="12"/>
      <c r="JB7" s="11"/>
      <c r="JC7" s="12"/>
      <c r="JD7" s="11"/>
      <c r="JE7" s="12"/>
      <c r="JF7" s="11"/>
      <c r="JG7" s="12"/>
      <c r="JH7" s="11"/>
      <c r="JI7" s="12"/>
      <c r="JJ7" s="11"/>
      <c r="JK7" s="12"/>
      <c r="JL7" s="11"/>
      <c r="JM7" s="12"/>
      <c r="JN7" s="11"/>
      <c r="JO7" s="12"/>
      <c r="JP7" s="11"/>
      <c r="JQ7" s="12"/>
      <c r="JR7" s="11"/>
      <c r="JS7" s="12"/>
      <c r="JT7" s="11"/>
      <c r="JU7" s="12"/>
      <c r="JV7" s="11"/>
      <c r="JW7" s="12"/>
      <c r="JX7" s="11"/>
      <c r="JY7" s="12"/>
      <c r="JZ7" s="11"/>
      <c r="KA7" s="12"/>
      <c r="KB7" s="11"/>
      <c r="KC7" s="12"/>
      <c r="KD7" s="11"/>
      <c r="KE7" s="12"/>
      <c r="KF7" s="11"/>
      <c r="KG7" s="12"/>
      <c r="KH7" s="11"/>
      <c r="KI7" s="12"/>
      <c r="KJ7" s="11"/>
      <c r="KK7" s="12"/>
      <c r="KL7" s="11"/>
      <c r="KM7" s="12"/>
      <c r="KN7" s="11"/>
      <c r="KO7" s="12"/>
      <c r="KP7" s="11"/>
      <c r="KQ7" s="12"/>
      <c r="KR7" s="11"/>
      <c r="KS7" s="12"/>
      <c r="KT7" s="8"/>
      <c r="KU7" s="11"/>
      <c r="KV7" s="12"/>
      <c r="KW7" s="11"/>
      <c r="KX7" s="12"/>
      <c r="KY7" s="11"/>
      <c r="KZ7" s="12"/>
      <c r="LA7" s="11"/>
      <c r="LB7" s="12"/>
      <c r="LC7" s="11"/>
      <c r="LD7" s="12"/>
      <c r="LE7" s="11"/>
      <c r="LF7" s="12"/>
      <c r="LG7" s="11"/>
      <c r="LH7" s="12"/>
      <c r="LI7" s="11"/>
      <c r="LJ7" s="12"/>
      <c r="LK7" s="11"/>
      <c r="LL7" s="12"/>
      <c r="LM7" s="11"/>
      <c r="LN7" s="12"/>
      <c r="LO7" s="11"/>
      <c r="LP7" s="12"/>
      <c r="LQ7" s="11"/>
      <c r="LR7" s="12"/>
      <c r="LS7" s="11"/>
      <c r="LT7" s="12"/>
      <c r="LU7" s="11"/>
      <c r="LV7" s="12"/>
      <c r="LW7" s="11"/>
      <c r="LX7" s="12"/>
      <c r="LY7" s="11"/>
      <c r="LZ7" s="12"/>
      <c r="MA7" s="11"/>
      <c r="MB7" s="12"/>
      <c r="MC7" s="11"/>
      <c r="MD7" s="12"/>
      <c r="ME7" s="11"/>
      <c r="MF7" s="12"/>
      <c r="MG7" s="11"/>
      <c r="MH7" s="12"/>
      <c r="MI7" s="11"/>
      <c r="MJ7" s="12"/>
      <c r="MK7" s="11"/>
      <c r="ML7" s="12"/>
      <c r="MM7" s="11"/>
      <c r="MN7" s="12"/>
      <c r="MO7" s="11"/>
      <c r="MP7" s="12"/>
      <c r="MQ7" s="11"/>
      <c r="MR7" s="12"/>
      <c r="MS7" s="8"/>
      <c r="MT7" s="11"/>
      <c r="MU7" s="12"/>
      <c r="MV7" s="11"/>
      <c r="MW7" s="12"/>
      <c r="MX7" s="11"/>
      <c r="MY7" s="12"/>
      <c r="MZ7" s="11"/>
      <c r="NA7" s="12"/>
      <c r="NB7" s="11"/>
      <c r="NC7" s="12"/>
      <c r="ND7" s="11"/>
      <c r="NE7" s="12"/>
      <c r="NF7" s="11"/>
      <c r="NG7" s="12"/>
      <c r="NH7" s="11"/>
      <c r="NI7" s="12"/>
      <c r="NJ7" s="11"/>
      <c r="NK7" s="12"/>
      <c r="NL7" s="11"/>
      <c r="NM7" s="12"/>
      <c r="NN7" s="11"/>
      <c r="NO7" s="12"/>
      <c r="NP7" s="11"/>
      <c r="NQ7" s="12"/>
      <c r="NR7" s="11"/>
      <c r="NS7" s="12"/>
      <c r="NT7" s="11"/>
      <c r="NU7" s="12"/>
      <c r="NV7" s="11"/>
      <c r="NW7" s="12"/>
      <c r="NX7" s="11"/>
      <c r="NY7" s="12"/>
      <c r="NZ7" s="11"/>
      <c r="OA7" s="12"/>
      <c r="OB7" s="11"/>
      <c r="OC7" s="12"/>
      <c r="OD7" s="11"/>
      <c r="OE7" s="12"/>
      <c r="OF7" s="11"/>
      <c r="OG7" s="12"/>
      <c r="OH7" s="11"/>
      <c r="OI7" s="12"/>
      <c r="OJ7" s="11"/>
      <c r="OK7" s="12"/>
      <c r="OL7" s="11"/>
      <c r="OM7" s="12"/>
      <c r="ON7" s="11"/>
      <c r="OO7" s="12"/>
      <c r="OP7" s="11"/>
      <c r="OQ7" s="12"/>
      <c r="OR7" s="8"/>
      <c r="OS7" s="11"/>
      <c r="OT7" s="12"/>
      <c r="OU7" s="11"/>
      <c r="OV7" s="12"/>
      <c r="OW7" s="11"/>
      <c r="OX7" s="12"/>
      <c r="OY7" s="11"/>
      <c r="OZ7" s="12"/>
      <c r="PA7" s="11"/>
      <c r="PB7" s="12"/>
      <c r="PC7" s="11"/>
      <c r="PD7" s="12"/>
      <c r="PE7" s="11"/>
      <c r="PF7" s="12"/>
      <c r="PG7" s="11"/>
      <c r="PH7" s="12"/>
      <c r="PI7" s="11"/>
      <c r="PJ7" s="12"/>
      <c r="PK7" s="11"/>
      <c r="PL7" s="12"/>
      <c r="PM7" s="11"/>
      <c r="PN7" s="12"/>
      <c r="PO7" s="11"/>
      <c r="PP7" s="12"/>
      <c r="PQ7" s="11"/>
      <c r="PR7" s="12"/>
      <c r="PS7" s="11"/>
      <c r="PT7" s="12"/>
      <c r="PU7" s="11"/>
      <c r="PV7" s="12"/>
      <c r="PW7" s="11"/>
      <c r="PX7" s="12"/>
      <c r="PY7" s="11"/>
      <c r="PZ7" s="12"/>
      <c r="QA7" s="11"/>
      <c r="QB7" s="12"/>
      <c r="QC7" s="11"/>
      <c r="QD7" s="12"/>
      <c r="QE7" s="11"/>
      <c r="QF7" s="12"/>
      <c r="QG7" s="11"/>
      <c r="QH7" s="12"/>
      <c r="QI7" s="11"/>
      <c r="QJ7" s="12"/>
      <c r="QK7" s="11"/>
      <c r="QL7" s="12"/>
      <c r="QM7" s="11"/>
      <c r="QN7" s="12"/>
      <c r="QO7" s="11"/>
      <c r="QP7" s="12"/>
      <c r="QQ7" s="8"/>
      <c r="QR7" s="11"/>
      <c r="QS7" s="12"/>
      <c r="QT7" s="11"/>
      <c r="QU7" s="12"/>
      <c r="QV7" s="11"/>
      <c r="QW7" s="12"/>
      <c r="QX7" s="11"/>
      <c r="QY7" s="12"/>
      <c r="QZ7" s="11"/>
      <c r="RA7" s="12"/>
      <c r="RB7" s="11"/>
      <c r="RC7" s="12"/>
      <c r="RD7" s="11"/>
      <c r="RE7" s="12"/>
      <c r="RF7" s="11"/>
      <c r="RG7" s="12"/>
      <c r="RH7" s="11"/>
      <c r="RI7" s="12"/>
      <c r="RJ7" s="11"/>
      <c r="RK7" s="12"/>
      <c r="RL7" s="11"/>
      <c r="RM7" s="12"/>
      <c r="RN7" s="11"/>
      <c r="RO7" s="12"/>
      <c r="RP7" s="11"/>
      <c r="RQ7" s="12"/>
      <c r="RR7" s="11"/>
      <c r="RS7" s="12"/>
      <c r="RT7" s="11"/>
      <c r="RU7" s="12"/>
      <c r="RV7" s="11"/>
      <c r="RW7" s="12"/>
      <c r="RX7" s="11"/>
      <c r="RY7" s="12"/>
      <c r="RZ7" s="11"/>
      <c r="SA7" s="12"/>
      <c r="SB7" s="11"/>
      <c r="SC7" s="12"/>
      <c r="SD7" s="11"/>
      <c r="SE7" s="12"/>
      <c r="SF7" s="11"/>
      <c r="SG7" s="12"/>
      <c r="SH7" s="11"/>
      <c r="SI7" s="12"/>
      <c r="SJ7" s="11"/>
      <c r="SK7" s="12"/>
      <c r="SL7" s="11"/>
      <c r="SM7" s="12"/>
      <c r="SN7" s="12"/>
      <c r="SO7" s="11"/>
      <c r="SP7" s="12"/>
      <c r="SQ7" s="8"/>
      <c r="SR7" s="11"/>
      <c r="SS7" s="12"/>
      <c r="ST7" s="11"/>
      <c r="SU7" s="12"/>
      <c r="SV7" s="11"/>
      <c r="SW7" s="12"/>
      <c r="SX7" s="11"/>
      <c r="SY7" s="12"/>
      <c r="SZ7" s="11"/>
      <c r="TA7" s="12"/>
      <c r="TB7" s="11"/>
      <c r="TC7" s="12"/>
      <c r="TD7" s="11"/>
      <c r="TE7" s="12"/>
      <c r="TF7" s="11"/>
      <c r="TG7" s="12"/>
      <c r="TH7" s="11"/>
      <c r="TI7" s="12"/>
      <c r="TJ7" s="11"/>
      <c r="TK7" s="12"/>
      <c r="TL7" s="11"/>
      <c r="TM7" s="12"/>
      <c r="TN7" s="11"/>
      <c r="TO7" s="12"/>
      <c r="TP7" s="11"/>
      <c r="TQ7" s="12"/>
      <c r="TR7" s="11"/>
      <c r="TS7" s="12"/>
      <c r="TT7" s="11"/>
      <c r="TU7" s="12"/>
      <c r="TV7" s="11"/>
      <c r="TW7" s="12"/>
      <c r="TX7" s="11"/>
      <c r="TY7" s="12"/>
      <c r="TZ7" s="11"/>
      <c r="UA7" s="12"/>
      <c r="UB7" s="11"/>
      <c r="UC7" s="12"/>
      <c r="UD7" s="11"/>
      <c r="UE7" s="12"/>
      <c r="UF7" s="11"/>
      <c r="UG7" s="12"/>
      <c r="UH7" s="11"/>
      <c r="UI7" s="12"/>
      <c r="UJ7" s="11"/>
      <c r="UK7" s="12"/>
      <c r="UL7" s="11"/>
      <c r="UM7" s="12"/>
      <c r="UN7" s="12"/>
      <c r="UO7" s="11"/>
      <c r="UP7" s="12"/>
      <c r="UQ7" s="218"/>
      <c r="UR7" s="218"/>
    </row>
    <row r="8" spans="2:567" ht="6" customHeight="1" x14ac:dyDescent="0.2">
      <c r="B8" s="203"/>
      <c r="C8" s="203"/>
      <c r="D8" s="20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218"/>
      <c r="UR8" s="218"/>
    </row>
    <row r="9" spans="2:567" ht="14.25" customHeight="1" x14ac:dyDescent="0.2">
      <c r="B9" s="203"/>
      <c r="C9" s="203"/>
      <c r="D9" s="203"/>
      <c r="E9" s="225" t="s">
        <v>74</v>
      </c>
      <c r="F9" s="226"/>
      <c r="G9" s="225" t="s">
        <v>75</v>
      </c>
      <c r="H9" s="226"/>
      <c r="I9" s="225" t="s">
        <v>76</v>
      </c>
      <c r="J9" s="226"/>
      <c r="K9" s="225" t="s">
        <v>77</v>
      </c>
      <c r="L9" s="226"/>
      <c r="M9" s="225" t="s">
        <v>78</v>
      </c>
      <c r="N9" s="226"/>
      <c r="O9" s="225" t="s">
        <v>79</v>
      </c>
      <c r="P9" s="226"/>
      <c r="Q9" s="225" t="s">
        <v>80</v>
      </c>
      <c r="R9" s="226"/>
      <c r="S9" s="225" t="s">
        <v>81</v>
      </c>
      <c r="T9" s="226"/>
      <c r="U9" s="225" t="s">
        <v>82</v>
      </c>
      <c r="V9" s="226"/>
      <c r="W9" s="225" t="s">
        <v>83</v>
      </c>
      <c r="X9" s="226"/>
      <c r="Y9" s="225" t="s">
        <v>84</v>
      </c>
      <c r="Z9" s="226"/>
      <c r="AA9" s="216" t="s">
        <v>85</v>
      </c>
      <c r="AB9" s="217"/>
      <c r="AC9" s="225" t="s">
        <v>86</v>
      </c>
      <c r="AD9" s="226"/>
      <c r="AE9" s="225" t="s">
        <v>87</v>
      </c>
      <c r="AF9" s="226"/>
      <c r="AG9" s="225" t="s">
        <v>88</v>
      </c>
      <c r="AH9" s="226"/>
      <c r="AI9" s="225" t="s">
        <v>89</v>
      </c>
      <c r="AJ9" s="226"/>
      <c r="AK9" s="225" t="s">
        <v>90</v>
      </c>
      <c r="AL9" s="226"/>
      <c r="AM9" s="225" t="s">
        <v>91</v>
      </c>
      <c r="AN9" s="226"/>
      <c r="AO9" s="225" t="s">
        <v>92</v>
      </c>
      <c r="AP9" s="226"/>
      <c r="AQ9" s="225" t="s">
        <v>93</v>
      </c>
      <c r="AR9" s="226"/>
      <c r="AS9" s="225" t="s">
        <v>94</v>
      </c>
      <c r="AT9" s="226"/>
      <c r="AU9" s="225" t="s">
        <v>95</v>
      </c>
      <c r="AV9" s="226"/>
      <c r="AW9" s="225" t="s">
        <v>96</v>
      </c>
      <c r="AX9" s="226"/>
      <c r="AY9" s="225" t="s">
        <v>97</v>
      </c>
      <c r="AZ9" s="226"/>
      <c r="BA9" s="216" t="s">
        <v>9</v>
      </c>
      <c r="BB9" s="217"/>
      <c r="BC9" s="225" t="s">
        <v>74</v>
      </c>
      <c r="BD9" s="226"/>
      <c r="BE9" s="225" t="s">
        <v>75</v>
      </c>
      <c r="BF9" s="226"/>
      <c r="BG9" s="225" t="s">
        <v>76</v>
      </c>
      <c r="BH9" s="226"/>
      <c r="BI9" s="225" t="s">
        <v>77</v>
      </c>
      <c r="BJ9" s="226"/>
      <c r="BK9" s="225" t="s">
        <v>78</v>
      </c>
      <c r="BL9" s="226"/>
      <c r="BM9" s="225" t="s">
        <v>79</v>
      </c>
      <c r="BN9" s="226"/>
      <c r="BO9" s="225" t="s">
        <v>80</v>
      </c>
      <c r="BP9" s="226"/>
      <c r="BQ9" s="225" t="s">
        <v>81</v>
      </c>
      <c r="BR9" s="226"/>
      <c r="BS9" s="225" t="s">
        <v>82</v>
      </c>
      <c r="BT9" s="226"/>
      <c r="BU9" s="225" t="s">
        <v>83</v>
      </c>
      <c r="BV9" s="226"/>
      <c r="BW9" s="225" t="s">
        <v>84</v>
      </c>
      <c r="BX9" s="226"/>
      <c r="BY9" s="216" t="s">
        <v>85</v>
      </c>
      <c r="BZ9" s="217"/>
      <c r="CA9" s="225" t="s">
        <v>86</v>
      </c>
      <c r="CB9" s="226"/>
      <c r="CC9" s="225" t="s">
        <v>87</v>
      </c>
      <c r="CD9" s="226"/>
      <c r="CE9" s="225" t="s">
        <v>88</v>
      </c>
      <c r="CF9" s="226"/>
      <c r="CG9" s="225" t="s">
        <v>89</v>
      </c>
      <c r="CH9" s="226"/>
      <c r="CI9" s="225" t="s">
        <v>90</v>
      </c>
      <c r="CJ9" s="226"/>
      <c r="CK9" s="225" t="s">
        <v>91</v>
      </c>
      <c r="CL9" s="226"/>
      <c r="CM9" s="225" t="s">
        <v>92</v>
      </c>
      <c r="CN9" s="226"/>
      <c r="CO9" s="225" t="s">
        <v>93</v>
      </c>
      <c r="CP9" s="226"/>
      <c r="CQ9" s="225" t="s">
        <v>94</v>
      </c>
      <c r="CR9" s="226"/>
      <c r="CS9" s="225" t="s">
        <v>95</v>
      </c>
      <c r="CT9" s="226"/>
      <c r="CU9" s="225" t="s">
        <v>96</v>
      </c>
      <c r="CV9" s="226"/>
      <c r="CW9" s="225" t="s">
        <v>97</v>
      </c>
      <c r="CX9" s="226"/>
      <c r="CY9" s="216" t="s">
        <v>9</v>
      </c>
      <c r="CZ9" s="217"/>
      <c r="DA9" s="225" t="s">
        <v>74</v>
      </c>
      <c r="DB9" s="226"/>
      <c r="DC9" s="225" t="s">
        <v>75</v>
      </c>
      <c r="DD9" s="226"/>
      <c r="DE9" s="225" t="s">
        <v>76</v>
      </c>
      <c r="DF9" s="226"/>
      <c r="DG9" s="225" t="s">
        <v>77</v>
      </c>
      <c r="DH9" s="226"/>
      <c r="DI9" s="225" t="s">
        <v>78</v>
      </c>
      <c r="DJ9" s="226"/>
      <c r="DK9" s="225" t="s">
        <v>79</v>
      </c>
      <c r="DL9" s="226"/>
      <c r="DM9" s="225" t="s">
        <v>80</v>
      </c>
      <c r="DN9" s="226"/>
      <c r="DO9" s="225" t="s">
        <v>81</v>
      </c>
      <c r="DP9" s="226"/>
      <c r="DQ9" s="225" t="s">
        <v>82</v>
      </c>
      <c r="DR9" s="226"/>
      <c r="DS9" s="225" t="s">
        <v>83</v>
      </c>
      <c r="DT9" s="226"/>
      <c r="DU9" s="225" t="s">
        <v>84</v>
      </c>
      <c r="DV9" s="226"/>
      <c r="DW9" s="216" t="s">
        <v>85</v>
      </c>
      <c r="DX9" s="217"/>
      <c r="DY9" s="225" t="s">
        <v>86</v>
      </c>
      <c r="DZ9" s="226"/>
      <c r="EA9" s="225" t="s">
        <v>87</v>
      </c>
      <c r="EB9" s="226"/>
      <c r="EC9" s="225" t="s">
        <v>88</v>
      </c>
      <c r="ED9" s="226"/>
      <c r="EE9" s="225" t="s">
        <v>89</v>
      </c>
      <c r="EF9" s="226"/>
      <c r="EG9" s="225" t="s">
        <v>90</v>
      </c>
      <c r="EH9" s="226"/>
      <c r="EI9" s="225" t="s">
        <v>91</v>
      </c>
      <c r="EJ9" s="226"/>
      <c r="EK9" s="225" t="s">
        <v>92</v>
      </c>
      <c r="EL9" s="226"/>
      <c r="EM9" s="225" t="s">
        <v>93</v>
      </c>
      <c r="EN9" s="226"/>
      <c r="EO9" s="225" t="s">
        <v>94</v>
      </c>
      <c r="EP9" s="226"/>
      <c r="EQ9" s="225" t="s">
        <v>95</v>
      </c>
      <c r="ER9" s="226"/>
      <c r="ES9" s="225" t="s">
        <v>96</v>
      </c>
      <c r="ET9" s="226"/>
      <c r="EU9" s="225" t="s">
        <v>97</v>
      </c>
      <c r="EV9" s="226"/>
      <c r="EW9" s="216" t="s">
        <v>9</v>
      </c>
      <c r="EX9" s="217"/>
      <c r="EY9" s="225" t="s">
        <v>74</v>
      </c>
      <c r="EZ9" s="226"/>
      <c r="FA9" s="225" t="s">
        <v>75</v>
      </c>
      <c r="FB9" s="226"/>
      <c r="FC9" s="225" t="s">
        <v>76</v>
      </c>
      <c r="FD9" s="226"/>
      <c r="FE9" s="225" t="s">
        <v>77</v>
      </c>
      <c r="FF9" s="226"/>
      <c r="FG9" s="225" t="s">
        <v>78</v>
      </c>
      <c r="FH9" s="226"/>
      <c r="FI9" s="225" t="s">
        <v>79</v>
      </c>
      <c r="FJ9" s="226"/>
      <c r="FK9" s="225" t="s">
        <v>80</v>
      </c>
      <c r="FL9" s="226"/>
      <c r="FM9" s="225" t="s">
        <v>81</v>
      </c>
      <c r="FN9" s="226"/>
      <c r="FO9" s="225" t="s">
        <v>82</v>
      </c>
      <c r="FP9" s="226"/>
      <c r="FQ9" s="225" t="s">
        <v>83</v>
      </c>
      <c r="FR9" s="226"/>
      <c r="FS9" s="225" t="s">
        <v>84</v>
      </c>
      <c r="FT9" s="226"/>
      <c r="FU9" s="216" t="s">
        <v>85</v>
      </c>
      <c r="FV9" s="217"/>
      <c r="FW9" s="225" t="s">
        <v>86</v>
      </c>
      <c r="FX9" s="226"/>
      <c r="FY9" s="225" t="s">
        <v>87</v>
      </c>
      <c r="FZ9" s="226"/>
      <c r="GA9" s="225" t="s">
        <v>88</v>
      </c>
      <c r="GB9" s="226"/>
      <c r="GC9" s="225" t="s">
        <v>89</v>
      </c>
      <c r="GD9" s="226"/>
      <c r="GE9" s="225" t="s">
        <v>90</v>
      </c>
      <c r="GF9" s="226"/>
      <c r="GG9" s="225" t="s">
        <v>91</v>
      </c>
      <c r="GH9" s="226"/>
      <c r="GI9" s="225" t="s">
        <v>92</v>
      </c>
      <c r="GJ9" s="226"/>
      <c r="GK9" s="225" t="s">
        <v>93</v>
      </c>
      <c r="GL9" s="226"/>
      <c r="GM9" s="225" t="s">
        <v>94</v>
      </c>
      <c r="GN9" s="226"/>
      <c r="GO9" s="225" t="s">
        <v>95</v>
      </c>
      <c r="GP9" s="226"/>
      <c r="GQ9" s="225" t="s">
        <v>96</v>
      </c>
      <c r="GR9" s="226"/>
      <c r="GS9" s="225" t="s">
        <v>97</v>
      </c>
      <c r="GT9" s="226"/>
      <c r="GU9" s="14" t="s">
        <v>9</v>
      </c>
      <c r="GV9" s="37"/>
      <c r="GW9" s="225" t="s">
        <v>74</v>
      </c>
      <c r="GX9" s="226"/>
      <c r="GY9" s="225" t="s">
        <v>75</v>
      </c>
      <c r="GZ9" s="226"/>
      <c r="HA9" s="225" t="s">
        <v>76</v>
      </c>
      <c r="HB9" s="226"/>
      <c r="HC9" s="225" t="s">
        <v>77</v>
      </c>
      <c r="HD9" s="226"/>
      <c r="HE9" s="225" t="s">
        <v>78</v>
      </c>
      <c r="HF9" s="226"/>
      <c r="HG9" s="225" t="s">
        <v>79</v>
      </c>
      <c r="HH9" s="226"/>
      <c r="HI9" s="225" t="s">
        <v>80</v>
      </c>
      <c r="HJ9" s="226"/>
      <c r="HK9" s="225" t="s">
        <v>81</v>
      </c>
      <c r="HL9" s="226"/>
      <c r="HM9" s="225" t="s">
        <v>82</v>
      </c>
      <c r="HN9" s="226"/>
      <c r="HO9" s="225" t="s">
        <v>83</v>
      </c>
      <c r="HP9" s="226"/>
      <c r="HQ9" s="225" t="s">
        <v>84</v>
      </c>
      <c r="HR9" s="226"/>
      <c r="HS9" s="216" t="s">
        <v>85</v>
      </c>
      <c r="HT9" s="217"/>
      <c r="HU9" s="225" t="s">
        <v>86</v>
      </c>
      <c r="HV9" s="226"/>
      <c r="HW9" s="225" t="s">
        <v>87</v>
      </c>
      <c r="HX9" s="226"/>
      <c r="HY9" s="225" t="s">
        <v>88</v>
      </c>
      <c r="HZ9" s="226"/>
      <c r="IA9" s="225" t="s">
        <v>89</v>
      </c>
      <c r="IB9" s="226"/>
      <c r="IC9" s="225" t="s">
        <v>90</v>
      </c>
      <c r="ID9" s="226"/>
      <c r="IE9" s="225" t="s">
        <v>91</v>
      </c>
      <c r="IF9" s="226"/>
      <c r="IG9" s="225" t="s">
        <v>92</v>
      </c>
      <c r="IH9" s="226"/>
      <c r="II9" s="225" t="s">
        <v>93</v>
      </c>
      <c r="IJ9" s="226"/>
      <c r="IK9" s="225" t="s">
        <v>94</v>
      </c>
      <c r="IL9" s="226"/>
      <c r="IM9" s="225" t="s">
        <v>95</v>
      </c>
      <c r="IN9" s="226"/>
      <c r="IO9" s="225" t="s">
        <v>96</v>
      </c>
      <c r="IP9" s="226"/>
      <c r="IQ9" s="225" t="s">
        <v>97</v>
      </c>
      <c r="IR9" s="226"/>
      <c r="IS9" s="216" t="s">
        <v>9</v>
      </c>
      <c r="IT9" s="217"/>
      <c r="IU9" s="37"/>
      <c r="IV9" s="225" t="s">
        <v>74</v>
      </c>
      <c r="IW9" s="226"/>
      <c r="IX9" s="225" t="s">
        <v>75</v>
      </c>
      <c r="IY9" s="226"/>
      <c r="IZ9" s="225" t="s">
        <v>76</v>
      </c>
      <c r="JA9" s="226"/>
      <c r="JB9" s="225" t="s">
        <v>77</v>
      </c>
      <c r="JC9" s="226"/>
      <c r="JD9" s="225" t="s">
        <v>78</v>
      </c>
      <c r="JE9" s="226"/>
      <c r="JF9" s="225" t="s">
        <v>79</v>
      </c>
      <c r="JG9" s="226"/>
      <c r="JH9" s="225" t="s">
        <v>80</v>
      </c>
      <c r="JI9" s="226"/>
      <c r="JJ9" s="225" t="s">
        <v>81</v>
      </c>
      <c r="JK9" s="226"/>
      <c r="JL9" s="225" t="s">
        <v>82</v>
      </c>
      <c r="JM9" s="226"/>
      <c r="JN9" s="225" t="s">
        <v>83</v>
      </c>
      <c r="JO9" s="226"/>
      <c r="JP9" s="225" t="s">
        <v>84</v>
      </c>
      <c r="JQ9" s="226"/>
      <c r="JR9" s="216" t="s">
        <v>85</v>
      </c>
      <c r="JS9" s="217"/>
      <c r="JT9" s="225" t="s">
        <v>86</v>
      </c>
      <c r="JU9" s="226"/>
      <c r="JV9" s="225" t="s">
        <v>87</v>
      </c>
      <c r="JW9" s="226"/>
      <c r="JX9" s="225" t="s">
        <v>88</v>
      </c>
      <c r="JY9" s="226"/>
      <c r="JZ9" s="225" t="s">
        <v>89</v>
      </c>
      <c r="KA9" s="226"/>
      <c r="KB9" s="225" t="s">
        <v>90</v>
      </c>
      <c r="KC9" s="226"/>
      <c r="KD9" s="225" t="s">
        <v>91</v>
      </c>
      <c r="KE9" s="226"/>
      <c r="KF9" s="225" t="s">
        <v>92</v>
      </c>
      <c r="KG9" s="226"/>
      <c r="KH9" s="225" t="s">
        <v>93</v>
      </c>
      <c r="KI9" s="226"/>
      <c r="KJ9" s="225" t="s">
        <v>94</v>
      </c>
      <c r="KK9" s="226"/>
      <c r="KL9" s="225" t="s">
        <v>95</v>
      </c>
      <c r="KM9" s="226"/>
      <c r="KN9" s="225" t="s">
        <v>96</v>
      </c>
      <c r="KO9" s="226"/>
      <c r="KP9" s="225" t="s">
        <v>97</v>
      </c>
      <c r="KQ9" s="226"/>
      <c r="KR9" s="216" t="s">
        <v>9</v>
      </c>
      <c r="KS9" s="217"/>
      <c r="KT9" s="37"/>
      <c r="KU9" s="225" t="s">
        <v>74</v>
      </c>
      <c r="KV9" s="226"/>
      <c r="KW9" s="225" t="s">
        <v>75</v>
      </c>
      <c r="KX9" s="226"/>
      <c r="KY9" s="225" t="s">
        <v>76</v>
      </c>
      <c r="KZ9" s="226"/>
      <c r="LA9" s="225" t="s">
        <v>77</v>
      </c>
      <c r="LB9" s="226"/>
      <c r="LC9" s="225" t="s">
        <v>78</v>
      </c>
      <c r="LD9" s="226"/>
      <c r="LE9" s="225" t="s">
        <v>79</v>
      </c>
      <c r="LF9" s="226"/>
      <c r="LG9" s="225" t="s">
        <v>80</v>
      </c>
      <c r="LH9" s="226"/>
      <c r="LI9" s="225" t="s">
        <v>81</v>
      </c>
      <c r="LJ9" s="226"/>
      <c r="LK9" s="225" t="s">
        <v>82</v>
      </c>
      <c r="LL9" s="226"/>
      <c r="LM9" s="225" t="s">
        <v>83</v>
      </c>
      <c r="LN9" s="226"/>
      <c r="LO9" s="225" t="s">
        <v>84</v>
      </c>
      <c r="LP9" s="226"/>
      <c r="LQ9" s="216" t="s">
        <v>85</v>
      </c>
      <c r="LR9" s="217"/>
      <c r="LS9" s="225" t="s">
        <v>86</v>
      </c>
      <c r="LT9" s="226"/>
      <c r="LU9" s="225" t="s">
        <v>87</v>
      </c>
      <c r="LV9" s="226"/>
      <c r="LW9" s="225" t="s">
        <v>88</v>
      </c>
      <c r="LX9" s="226"/>
      <c r="LY9" s="225" t="s">
        <v>89</v>
      </c>
      <c r="LZ9" s="226"/>
      <c r="MA9" s="225" t="s">
        <v>90</v>
      </c>
      <c r="MB9" s="226"/>
      <c r="MC9" s="225" t="s">
        <v>91</v>
      </c>
      <c r="MD9" s="226"/>
      <c r="ME9" s="225" t="s">
        <v>92</v>
      </c>
      <c r="MF9" s="226"/>
      <c r="MG9" s="225" t="s">
        <v>93</v>
      </c>
      <c r="MH9" s="226"/>
      <c r="MI9" s="225" t="s">
        <v>94</v>
      </c>
      <c r="MJ9" s="226"/>
      <c r="MK9" s="225" t="s">
        <v>95</v>
      </c>
      <c r="ML9" s="226"/>
      <c r="MM9" s="225" t="s">
        <v>96</v>
      </c>
      <c r="MN9" s="226"/>
      <c r="MO9" s="225" t="s">
        <v>97</v>
      </c>
      <c r="MP9" s="226"/>
      <c r="MQ9" s="216" t="s">
        <v>9</v>
      </c>
      <c r="MR9" s="217"/>
      <c r="MS9" s="37"/>
      <c r="MT9" s="225" t="s">
        <v>74</v>
      </c>
      <c r="MU9" s="226"/>
      <c r="MV9" s="225" t="s">
        <v>75</v>
      </c>
      <c r="MW9" s="226"/>
      <c r="MX9" s="225" t="s">
        <v>76</v>
      </c>
      <c r="MY9" s="226"/>
      <c r="MZ9" s="225" t="s">
        <v>77</v>
      </c>
      <c r="NA9" s="226"/>
      <c r="NB9" s="225" t="s">
        <v>78</v>
      </c>
      <c r="NC9" s="226"/>
      <c r="ND9" s="225" t="s">
        <v>79</v>
      </c>
      <c r="NE9" s="226"/>
      <c r="NF9" s="225" t="s">
        <v>80</v>
      </c>
      <c r="NG9" s="226"/>
      <c r="NH9" s="225" t="s">
        <v>81</v>
      </c>
      <c r="NI9" s="226"/>
      <c r="NJ9" s="225" t="s">
        <v>82</v>
      </c>
      <c r="NK9" s="226"/>
      <c r="NL9" s="225" t="s">
        <v>83</v>
      </c>
      <c r="NM9" s="226"/>
      <c r="NN9" s="225" t="s">
        <v>84</v>
      </c>
      <c r="NO9" s="226"/>
      <c r="NP9" s="216" t="s">
        <v>85</v>
      </c>
      <c r="NQ9" s="217"/>
      <c r="NR9" s="225" t="s">
        <v>86</v>
      </c>
      <c r="NS9" s="226"/>
      <c r="NT9" s="225" t="s">
        <v>87</v>
      </c>
      <c r="NU9" s="226"/>
      <c r="NV9" s="225" t="s">
        <v>88</v>
      </c>
      <c r="NW9" s="226"/>
      <c r="NX9" s="225" t="s">
        <v>89</v>
      </c>
      <c r="NY9" s="226"/>
      <c r="NZ9" s="225" t="s">
        <v>90</v>
      </c>
      <c r="OA9" s="226"/>
      <c r="OB9" s="225" t="s">
        <v>91</v>
      </c>
      <c r="OC9" s="226"/>
      <c r="OD9" s="225" t="s">
        <v>92</v>
      </c>
      <c r="OE9" s="226"/>
      <c r="OF9" s="225" t="s">
        <v>93</v>
      </c>
      <c r="OG9" s="226"/>
      <c r="OH9" s="225" t="s">
        <v>94</v>
      </c>
      <c r="OI9" s="226"/>
      <c r="OJ9" s="225" t="s">
        <v>95</v>
      </c>
      <c r="OK9" s="226"/>
      <c r="OL9" s="225" t="s">
        <v>96</v>
      </c>
      <c r="OM9" s="226"/>
      <c r="ON9" s="225" t="s">
        <v>97</v>
      </c>
      <c r="OO9" s="226"/>
      <c r="OP9" s="216" t="s">
        <v>9</v>
      </c>
      <c r="OQ9" s="217"/>
      <c r="OR9" s="37"/>
      <c r="OS9" s="225" t="s">
        <v>74</v>
      </c>
      <c r="OT9" s="226"/>
      <c r="OU9" s="225" t="s">
        <v>75</v>
      </c>
      <c r="OV9" s="226"/>
      <c r="OW9" s="225" t="s">
        <v>76</v>
      </c>
      <c r="OX9" s="226"/>
      <c r="OY9" s="225" t="s">
        <v>77</v>
      </c>
      <c r="OZ9" s="226"/>
      <c r="PA9" s="225" t="s">
        <v>78</v>
      </c>
      <c r="PB9" s="226"/>
      <c r="PC9" s="225" t="s">
        <v>79</v>
      </c>
      <c r="PD9" s="226"/>
      <c r="PE9" s="225" t="s">
        <v>80</v>
      </c>
      <c r="PF9" s="226"/>
      <c r="PG9" s="225" t="s">
        <v>81</v>
      </c>
      <c r="PH9" s="226"/>
      <c r="PI9" s="225" t="s">
        <v>82</v>
      </c>
      <c r="PJ9" s="226"/>
      <c r="PK9" s="225" t="s">
        <v>83</v>
      </c>
      <c r="PL9" s="226"/>
      <c r="PM9" s="225" t="s">
        <v>84</v>
      </c>
      <c r="PN9" s="226"/>
      <c r="PO9" s="216" t="s">
        <v>85</v>
      </c>
      <c r="PP9" s="217"/>
      <c r="PQ9" s="225" t="s">
        <v>86</v>
      </c>
      <c r="PR9" s="226"/>
      <c r="PS9" s="225" t="s">
        <v>87</v>
      </c>
      <c r="PT9" s="226"/>
      <c r="PU9" s="225" t="s">
        <v>88</v>
      </c>
      <c r="PV9" s="226"/>
      <c r="PW9" s="225" t="s">
        <v>89</v>
      </c>
      <c r="PX9" s="226"/>
      <c r="PY9" s="225" t="s">
        <v>90</v>
      </c>
      <c r="PZ9" s="226"/>
      <c r="QA9" s="225" t="s">
        <v>91</v>
      </c>
      <c r="QB9" s="226"/>
      <c r="QC9" s="225" t="s">
        <v>92</v>
      </c>
      <c r="QD9" s="226"/>
      <c r="QE9" s="225" t="s">
        <v>93</v>
      </c>
      <c r="QF9" s="226"/>
      <c r="QG9" s="225" t="s">
        <v>94</v>
      </c>
      <c r="QH9" s="226"/>
      <c r="QI9" s="225" t="s">
        <v>95</v>
      </c>
      <c r="QJ9" s="226"/>
      <c r="QK9" s="225" t="s">
        <v>96</v>
      </c>
      <c r="QL9" s="226"/>
      <c r="QM9" s="225" t="s">
        <v>97</v>
      </c>
      <c r="QN9" s="226"/>
      <c r="QO9" s="216" t="s">
        <v>9</v>
      </c>
      <c r="QP9" s="217"/>
      <c r="QQ9" s="37"/>
      <c r="QR9" s="225" t="s">
        <v>74</v>
      </c>
      <c r="QS9" s="226"/>
      <c r="QT9" s="225" t="s">
        <v>75</v>
      </c>
      <c r="QU9" s="226"/>
      <c r="QV9" s="225" t="s">
        <v>76</v>
      </c>
      <c r="QW9" s="226"/>
      <c r="QX9" s="225" t="s">
        <v>77</v>
      </c>
      <c r="QY9" s="226"/>
      <c r="QZ9" s="225" t="s">
        <v>78</v>
      </c>
      <c r="RA9" s="226"/>
      <c r="RB9" s="225" t="s">
        <v>79</v>
      </c>
      <c r="RC9" s="226"/>
      <c r="RD9" s="225" t="s">
        <v>80</v>
      </c>
      <c r="RE9" s="226"/>
      <c r="RF9" s="225" t="s">
        <v>81</v>
      </c>
      <c r="RG9" s="226"/>
      <c r="RH9" s="225" t="s">
        <v>82</v>
      </c>
      <c r="RI9" s="226"/>
      <c r="RJ9" s="225" t="s">
        <v>83</v>
      </c>
      <c r="RK9" s="226"/>
      <c r="RL9" s="225" t="s">
        <v>84</v>
      </c>
      <c r="RM9" s="226"/>
      <c r="RN9" s="216" t="s">
        <v>85</v>
      </c>
      <c r="RO9" s="217"/>
      <c r="RP9" s="225" t="s">
        <v>86</v>
      </c>
      <c r="RQ9" s="226"/>
      <c r="RR9" s="225" t="s">
        <v>87</v>
      </c>
      <c r="RS9" s="226"/>
      <c r="RT9" s="225" t="s">
        <v>88</v>
      </c>
      <c r="RU9" s="226"/>
      <c r="RV9" s="225" t="s">
        <v>89</v>
      </c>
      <c r="RW9" s="226"/>
      <c r="RX9" s="225" t="s">
        <v>90</v>
      </c>
      <c r="RY9" s="226"/>
      <c r="RZ9" s="225" t="s">
        <v>91</v>
      </c>
      <c r="SA9" s="226"/>
      <c r="SB9" s="225" t="s">
        <v>92</v>
      </c>
      <c r="SC9" s="226"/>
      <c r="SD9" s="225" t="s">
        <v>93</v>
      </c>
      <c r="SE9" s="226"/>
      <c r="SF9" s="225" t="s">
        <v>94</v>
      </c>
      <c r="SG9" s="226"/>
      <c r="SH9" s="225" t="s">
        <v>95</v>
      </c>
      <c r="SI9" s="226"/>
      <c r="SJ9" s="225" t="s">
        <v>96</v>
      </c>
      <c r="SK9" s="226"/>
      <c r="SL9" s="225" t="s">
        <v>97</v>
      </c>
      <c r="SM9" s="226"/>
      <c r="SN9" s="7"/>
      <c r="SO9" s="216" t="s">
        <v>9</v>
      </c>
      <c r="SP9" s="217"/>
      <c r="SQ9" s="37"/>
      <c r="SR9" s="225" t="s">
        <v>74</v>
      </c>
      <c r="SS9" s="226"/>
      <c r="ST9" s="225" t="s">
        <v>75</v>
      </c>
      <c r="SU9" s="226"/>
      <c r="SV9" s="225" t="s">
        <v>76</v>
      </c>
      <c r="SW9" s="226"/>
      <c r="SX9" s="225" t="s">
        <v>77</v>
      </c>
      <c r="SY9" s="226"/>
      <c r="SZ9" s="225" t="s">
        <v>78</v>
      </c>
      <c r="TA9" s="226"/>
      <c r="TB9" s="225" t="s">
        <v>79</v>
      </c>
      <c r="TC9" s="226"/>
      <c r="TD9" s="225" t="s">
        <v>80</v>
      </c>
      <c r="TE9" s="226"/>
      <c r="TF9" s="225" t="s">
        <v>81</v>
      </c>
      <c r="TG9" s="226"/>
      <c r="TH9" s="225" t="s">
        <v>82</v>
      </c>
      <c r="TI9" s="226"/>
      <c r="TJ9" s="225" t="s">
        <v>83</v>
      </c>
      <c r="TK9" s="226"/>
      <c r="TL9" s="225" t="s">
        <v>84</v>
      </c>
      <c r="TM9" s="226"/>
      <c r="TN9" s="216" t="s">
        <v>85</v>
      </c>
      <c r="TO9" s="217"/>
      <c r="TP9" s="225" t="s">
        <v>86</v>
      </c>
      <c r="TQ9" s="226"/>
      <c r="TR9" s="225" t="s">
        <v>87</v>
      </c>
      <c r="TS9" s="226"/>
      <c r="TT9" s="225" t="s">
        <v>88</v>
      </c>
      <c r="TU9" s="226"/>
      <c r="TV9" s="225" t="s">
        <v>89</v>
      </c>
      <c r="TW9" s="226"/>
      <c r="TX9" s="225" t="s">
        <v>90</v>
      </c>
      <c r="TY9" s="226"/>
      <c r="TZ9" s="225" t="s">
        <v>91</v>
      </c>
      <c r="UA9" s="226"/>
      <c r="UB9" s="225" t="s">
        <v>92</v>
      </c>
      <c r="UC9" s="226"/>
      <c r="UD9" s="225" t="s">
        <v>93</v>
      </c>
      <c r="UE9" s="226"/>
      <c r="UF9" s="225" t="s">
        <v>94</v>
      </c>
      <c r="UG9" s="226"/>
      <c r="UH9" s="225" t="s">
        <v>95</v>
      </c>
      <c r="UI9" s="226"/>
      <c r="UJ9" s="225" t="s">
        <v>96</v>
      </c>
      <c r="UK9" s="226"/>
      <c r="UL9" s="225" t="s">
        <v>97</v>
      </c>
      <c r="UM9" s="226"/>
      <c r="UN9" s="7"/>
      <c r="UO9" s="216" t="s">
        <v>9</v>
      </c>
      <c r="UP9" s="217"/>
      <c r="UQ9" s="218" t="s">
        <v>10</v>
      </c>
      <c r="UR9" s="218"/>
    </row>
    <row r="10" spans="2:567"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11"/>
      <c r="AF10" s="12"/>
      <c r="AG10" s="11"/>
      <c r="AH10" s="12"/>
      <c r="AI10" s="11"/>
      <c r="AJ10" s="12"/>
      <c r="AK10" s="11"/>
      <c r="AL10" s="12"/>
      <c r="AM10" s="11"/>
      <c r="AN10" s="12"/>
      <c r="AO10" s="11"/>
      <c r="AP10" s="12"/>
      <c r="AQ10" s="11"/>
      <c r="AR10" s="12"/>
      <c r="AS10" s="11"/>
      <c r="AT10" s="12"/>
      <c r="AU10" s="11"/>
      <c r="AV10" s="12"/>
      <c r="AW10" s="11"/>
      <c r="AX10" s="12"/>
      <c r="AY10" s="11"/>
      <c r="AZ10" s="12"/>
      <c r="BA10" s="11"/>
      <c r="BB10" s="8"/>
      <c r="BC10" s="11"/>
      <c r="BD10" s="12"/>
      <c r="BE10" s="11"/>
      <c r="BF10" s="12"/>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11"/>
      <c r="CH10" s="12"/>
      <c r="CI10" s="11"/>
      <c r="CJ10" s="12"/>
      <c r="CK10" s="11"/>
      <c r="CL10" s="12"/>
      <c r="CM10" s="11"/>
      <c r="CN10" s="12"/>
      <c r="CO10" s="11"/>
      <c r="CP10" s="12"/>
      <c r="CQ10" s="11"/>
      <c r="CR10" s="12"/>
      <c r="CS10" s="11"/>
      <c r="CT10" s="12"/>
      <c r="CU10" s="11"/>
      <c r="CV10" s="12"/>
      <c r="CW10" s="11"/>
      <c r="CX10" s="12"/>
      <c r="CY10" s="11"/>
      <c r="CZ10" s="8"/>
      <c r="DA10" s="11"/>
      <c r="DB10" s="12"/>
      <c r="DC10" s="11"/>
      <c r="DD10" s="12"/>
      <c r="DE10" s="11"/>
      <c r="DF10" s="12"/>
      <c r="DG10" s="11"/>
      <c r="DH10" s="12"/>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11"/>
      <c r="EJ10" s="12"/>
      <c r="EK10" s="11"/>
      <c r="EL10" s="12"/>
      <c r="EM10" s="11"/>
      <c r="EN10" s="12"/>
      <c r="EO10" s="11"/>
      <c r="EP10" s="12"/>
      <c r="EQ10" s="11"/>
      <c r="ER10" s="12"/>
      <c r="ES10" s="11"/>
      <c r="ET10" s="12"/>
      <c r="EU10" s="11"/>
      <c r="EV10" s="12"/>
      <c r="EW10" s="11"/>
      <c r="EX10" s="8"/>
      <c r="EY10" s="11"/>
      <c r="EZ10" s="12"/>
      <c r="FA10" s="11"/>
      <c r="FB10" s="12"/>
      <c r="FC10" s="11"/>
      <c r="FD10" s="12"/>
      <c r="FE10" s="11"/>
      <c r="FF10" s="12"/>
      <c r="FG10" s="11"/>
      <c r="FH10" s="12"/>
      <c r="FI10" s="11"/>
      <c r="FJ10" s="12"/>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11"/>
      <c r="GL10" s="12"/>
      <c r="GM10" s="11"/>
      <c r="GN10" s="12"/>
      <c r="GO10" s="11"/>
      <c r="GP10" s="12"/>
      <c r="GQ10" s="11"/>
      <c r="GR10" s="12"/>
      <c r="GS10" s="11"/>
      <c r="GT10" s="12"/>
      <c r="GU10" s="11"/>
      <c r="GV10" s="8"/>
      <c r="GW10" s="11"/>
      <c r="GX10" s="12"/>
      <c r="GY10" s="11"/>
      <c r="GZ10" s="12"/>
      <c r="HA10" s="11"/>
      <c r="HB10" s="12"/>
      <c r="HC10" s="11"/>
      <c r="HD10" s="12"/>
      <c r="HE10" s="11"/>
      <c r="HF10" s="12"/>
      <c r="HG10" s="11"/>
      <c r="HH10" s="12"/>
      <c r="HI10" s="11"/>
      <c r="HJ10" s="12"/>
      <c r="HK10" s="11"/>
      <c r="HL10" s="12"/>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12"/>
      <c r="IM10" s="11"/>
      <c r="IN10" s="12"/>
      <c r="IO10" s="11"/>
      <c r="IP10" s="12"/>
      <c r="IQ10" s="11"/>
      <c r="IR10" s="12"/>
      <c r="IS10" s="11"/>
      <c r="IT10" s="12"/>
      <c r="IU10" s="8"/>
      <c r="IV10" s="11"/>
      <c r="IW10" s="12"/>
      <c r="IX10" s="11"/>
      <c r="IY10" s="12"/>
      <c r="IZ10" s="11"/>
      <c r="JA10" s="12"/>
      <c r="JB10" s="11"/>
      <c r="JC10" s="12"/>
      <c r="JD10" s="11"/>
      <c r="JE10" s="12"/>
      <c r="JF10" s="11"/>
      <c r="JG10" s="12"/>
      <c r="JH10" s="11"/>
      <c r="JI10" s="12"/>
      <c r="JJ10" s="11"/>
      <c r="JK10" s="12"/>
      <c r="JL10" s="11"/>
      <c r="JM10" s="12"/>
      <c r="JN10" s="11"/>
      <c r="JO10" s="12"/>
      <c r="JP10" s="11"/>
      <c r="JQ10" s="12"/>
      <c r="JR10" s="11"/>
      <c r="JS10" s="12"/>
      <c r="JT10" s="11"/>
      <c r="JU10" s="12"/>
      <c r="JV10" s="11"/>
      <c r="JW10" s="12"/>
      <c r="JX10" s="11"/>
      <c r="JY10" s="12"/>
      <c r="JZ10" s="11"/>
      <c r="KA10" s="12"/>
      <c r="KB10" s="11"/>
      <c r="KC10" s="12"/>
      <c r="KD10" s="11"/>
      <c r="KE10" s="12"/>
      <c r="KF10" s="11"/>
      <c r="KG10" s="12"/>
      <c r="KH10" s="11"/>
      <c r="KI10" s="12"/>
      <c r="KJ10" s="11"/>
      <c r="KK10" s="12"/>
      <c r="KL10" s="11"/>
      <c r="KM10" s="12"/>
      <c r="KN10" s="11"/>
      <c r="KO10" s="12"/>
      <c r="KP10" s="11"/>
      <c r="KQ10" s="12"/>
      <c r="KR10" s="11"/>
      <c r="KS10" s="12"/>
      <c r="KT10" s="8"/>
      <c r="KU10" s="11"/>
      <c r="KV10" s="12"/>
      <c r="KW10" s="11"/>
      <c r="KX10" s="12"/>
      <c r="KY10" s="11"/>
      <c r="KZ10" s="12"/>
      <c r="LA10" s="11"/>
      <c r="LB10" s="12"/>
      <c r="LC10" s="11"/>
      <c r="LD10" s="12"/>
      <c r="LE10" s="11"/>
      <c r="LF10" s="12"/>
      <c r="LG10" s="11"/>
      <c r="LH10" s="12"/>
      <c r="LI10" s="11"/>
      <c r="LJ10" s="12"/>
      <c r="LK10" s="11"/>
      <c r="LL10" s="12"/>
      <c r="LM10" s="11"/>
      <c r="LN10" s="12"/>
      <c r="LO10" s="11"/>
      <c r="LP10" s="12"/>
      <c r="LQ10" s="11"/>
      <c r="LR10" s="12"/>
      <c r="LS10" s="11"/>
      <c r="LT10" s="12"/>
      <c r="LU10" s="11"/>
      <c r="LV10" s="12"/>
      <c r="LW10" s="11"/>
      <c r="LX10" s="12"/>
      <c r="LY10" s="11"/>
      <c r="LZ10" s="12"/>
      <c r="MA10" s="11"/>
      <c r="MB10" s="12"/>
      <c r="MC10" s="11"/>
      <c r="MD10" s="12"/>
      <c r="ME10" s="11"/>
      <c r="MF10" s="12"/>
      <c r="MG10" s="11"/>
      <c r="MH10" s="12"/>
      <c r="MI10" s="11"/>
      <c r="MJ10" s="12"/>
      <c r="MK10" s="11"/>
      <c r="ML10" s="12"/>
      <c r="MM10" s="11"/>
      <c r="MN10" s="12"/>
      <c r="MO10" s="11"/>
      <c r="MP10" s="12"/>
      <c r="MQ10" s="11"/>
      <c r="MR10" s="12"/>
      <c r="MS10" s="8"/>
      <c r="MT10" s="11"/>
      <c r="MU10" s="12"/>
      <c r="MV10" s="11"/>
      <c r="MW10" s="12"/>
      <c r="MX10" s="11"/>
      <c r="MY10" s="12"/>
      <c r="MZ10" s="11"/>
      <c r="NA10" s="12"/>
      <c r="NB10" s="11"/>
      <c r="NC10" s="12"/>
      <c r="ND10" s="11"/>
      <c r="NE10" s="12"/>
      <c r="NF10" s="11"/>
      <c r="NG10" s="12"/>
      <c r="NH10" s="11"/>
      <c r="NI10" s="12"/>
      <c r="NJ10" s="11"/>
      <c r="NK10" s="12"/>
      <c r="NL10" s="11"/>
      <c r="NM10" s="12"/>
      <c r="NN10" s="11"/>
      <c r="NO10" s="12"/>
      <c r="NP10" s="11"/>
      <c r="NQ10" s="12"/>
      <c r="NR10" s="11"/>
      <c r="NS10" s="12"/>
      <c r="NT10" s="11"/>
      <c r="NU10" s="12"/>
      <c r="NV10" s="11"/>
      <c r="NW10" s="12"/>
      <c r="NX10" s="11"/>
      <c r="NY10" s="12"/>
      <c r="NZ10" s="11"/>
      <c r="OA10" s="12"/>
      <c r="OB10" s="11"/>
      <c r="OC10" s="12"/>
      <c r="OD10" s="11"/>
      <c r="OE10" s="12"/>
      <c r="OF10" s="11"/>
      <c r="OG10" s="12"/>
      <c r="OH10" s="11"/>
      <c r="OI10" s="12"/>
      <c r="OJ10" s="11"/>
      <c r="OK10" s="12"/>
      <c r="OL10" s="11"/>
      <c r="OM10" s="12"/>
      <c r="ON10" s="11"/>
      <c r="OO10" s="12"/>
      <c r="OP10" s="11"/>
      <c r="OQ10" s="12"/>
      <c r="OR10" s="8"/>
      <c r="OS10" s="11"/>
      <c r="OT10" s="12"/>
      <c r="OU10" s="11"/>
      <c r="OV10" s="12"/>
      <c r="OW10" s="11"/>
      <c r="OX10" s="12"/>
      <c r="OY10" s="11"/>
      <c r="OZ10" s="12"/>
      <c r="PA10" s="11"/>
      <c r="PB10" s="12"/>
      <c r="PC10" s="11"/>
      <c r="PD10" s="12"/>
      <c r="PE10" s="11"/>
      <c r="PF10" s="12"/>
      <c r="PG10" s="11"/>
      <c r="PH10" s="12"/>
      <c r="PI10" s="11"/>
      <c r="PJ10" s="12"/>
      <c r="PK10" s="11"/>
      <c r="PL10" s="12"/>
      <c r="PM10" s="11"/>
      <c r="PN10" s="12"/>
      <c r="PO10" s="11"/>
      <c r="PP10" s="12"/>
      <c r="PQ10" s="11"/>
      <c r="PR10" s="12"/>
      <c r="PS10" s="11"/>
      <c r="PT10" s="12"/>
      <c r="PU10" s="11"/>
      <c r="PV10" s="12"/>
      <c r="PW10" s="11"/>
      <c r="PX10" s="12"/>
      <c r="PY10" s="11"/>
      <c r="PZ10" s="12"/>
      <c r="QA10" s="11"/>
      <c r="QB10" s="12"/>
      <c r="QC10" s="11"/>
      <c r="QD10" s="12"/>
      <c r="QE10" s="11"/>
      <c r="QF10" s="12"/>
      <c r="QG10" s="11"/>
      <c r="QH10" s="12"/>
      <c r="QI10" s="11"/>
      <c r="QJ10" s="12"/>
      <c r="QK10" s="11"/>
      <c r="QL10" s="12"/>
      <c r="QM10" s="11"/>
      <c r="QN10" s="12"/>
      <c r="QO10" s="11"/>
      <c r="QP10" s="12"/>
      <c r="QQ10" s="8"/>
      <c r="QR10" s="11"/>
      <c r="QS10" s="12"/>
      <c r="QT10" s="11"/>
      <c r="QU10" s="12"/>
      <c r="QV10" s="11"/>
      <c r="QW10" s="12"/>
      <c r="QX10" s="11"/>
      <c r="QY10" s="12"/>
      <c r="QZ10" s="11"/>
      <c r="RA10" s="12"/>
      <c r="RB10" s="11"/>
      <c r="RC10" s="12"/>
      <c r="RD10" s="11"/>
      <c r="RE10" s="12"/>
      <c r="RF10" s="11"/>
      <c r="RG10" s="12"/>
      <c r="RH10" s="11"/>
      <c r="RI10" s="12"/>
      <c r="RJ10" s="11"/>
      <c r="RK10" s="12"/>
      <c r="RL10" s="11"/>
      <c r="RM10" s="12"/>
      <c r="RN10" s="11"/>
      <c r="RO10" s="12"/>
      <c r="RP10" s="11"/>
      <c r="RQ10" s="12"/>
      <c r="RR10" s="11"/>
      <c r="RS10" s="12"/>
      <c r="RT10" s="11"/>
      <c r="RU10" s="12"/>
      <c r="RV10" s="11"/>
      <c r="RW10" s="12"/>
      <c r="RX10" s="11"/>
      <c r="RY10" s="12"/>
      <c r="RZ10" s="11"/>
      <c r="SA10" s="12"/>
      <c r="SB10" s="11"/>
      <c r="SC10" s="12"/>
      <c r="SD10" s="11"/>
      <c r="SE10" s="12"/>
      <c r="SF10" s="11"/>
      <c r="SG10" s="12"/>
      <c r="SH10" s="11"/>
      <c r="SI10" s="12"/>
      <c r="SJ10" s="11"/>
      <c r="SK10" s="12"/>
      <c r="SL10" s="11"/>
      <c r="SM10" s="12"/>
      <c r="SN10" s="12"/>
      <c r="SO10" s="11"/>
      <c r="SP10" s="12"/>
      <c r="SQ10" s="8"/>
      <c r="SR10" s="11"/>
      <c r="SS10" s="12"/>
      <c r="ST10" s="11"/>
      <c r="SU10" s="12"/>
      <c r="SV10" s="11"/>
      <c r="SW10" s="12"/>
      <c r="SX10" s="11"/>
      <c r="SY10" s="12"/>
      <c r="SZ10" s="11"/>
      <c r="TA10" s="12"/>
      <c r="TB10" s="11"/>
      <c r="TC10" s="12"/>
      <c r="TD10" s="11"/>
      <c r="TE10" s="12"/>
      <c r="TF10" s="11"/>
      <c r="TG10" s="12"/>
      <c r="TH10" s="11"/>
      <c r="TI10" s="12"/>
      <c r="TJ10" s="11"/>
      <c r="TK10" s="12"/>
      <c r="TL10" s="11"/>
      <c r="TM10" s="12"/>
      <c r="TN10" s="11"/>
      <c r="TO10" s="12"/>
      <c r="TP10" s="11"/>
      <c r="TQ10" s="12"/>
      <c r="TR10" s="11"/>
      <c r="TS10" s="12"/>
      <c r="TT10" s="11"/>
      <c r="TU10" s="12"/>
      <c r="TV10" s="11"/>
      <c r="TW10" s="12"/>
      <c r="TX10" s="11"/>
      <c r="TY10" s="12"/>
      <c r="TZ10" s="11"/>
      <c r="UA10" s="12"/>
      <c r="UB10" s="11"/>
      <c r="UC10" s="12"/>
      <c r="UD10" s="11"/>
      <c r="UE10" s="12"/>
      <c r="UF10" s="11"/>
      <c r="UG10" s="12"/>
      <c r="UH10" s="11"/>
      <c r="UI10" s="12"/>
      <c r="UJ10" s="11"/>
      <c r="UK10" s="12"/>
      <c r="UL10" s="11"/>
      <c r="UM10" s="12"/>
      <c r="UN10" s="12"/>
      <c r="UO10" s="11"/>
      <c r="UP10" s="12"/>
      <c r="UQ10" s="10"/>
      <c r="UR10" s="10"/>
    </row>
    <row r="11" spans="2:567"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13"/>
      <c r="CH11" s="8"/>
      <c r="CI11" s="13"/>
      <c r="CJ11" s="8"/>
      <c r="CK11" s="13"/>
      <c r="CL11" s="8"/>
      <c r="CM11" s="13"/>
      <c r="CN11" s="8"/>
      <c r="CO11" s="13"/>
      <c r="CP11" s="8"/>
      <c r="CQ11" s="13"/>
      <c r="CR11" s="8"/>
      <c r="CS11" s="13"/>
      <c r="CT11" s="8"/>
      <c r="CU11" s="13"/>
      <c r="CV11" s="8"/>
      <c r="CW11" s="13"/>
      <c r="CX11" s="8"/>
      <c r="CY11" s="13"/>
      <c r="CZ11" s="8"/>
      <c r="DA11" s="13"/>
      <c r="DB11" s="8"/>
      <c r="DC11" s="13"/>
      <c r="DD11" s="8"/>
      <c r="DE11" s="13"/>
      <c r="DF11" s="8"/>
      <c r="DG11" s="13"/>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13"/>
      <c r="GL11" s="8"/>
      <c r="GM11" s="13"/>
      <c r="GN11" s="8"/>
      <c r="GO11" s="13"/>
      <c r="GP11" s="8"/>
      <c r="GQ11" s="13"/>
      <c r="GR11" s="8"/>
      <c r="GS11" s="13"/>
      <c r="GT11" s="8"/>
      <c r="GU11" s="13"/>
      <c r="GV11" s="8"/>
      <c r="GW11" s="13"/>
      <c r="GX11" s="8"/>
      <c r="GY11" s="13"/>
      <c r="GZ11" s="8"/>
      <c r="HA11" s="13"/>
      <c r="HB11" s="8"/>
      <c r="HC11" s="13"/>
      <c r="HD11" s="8"/>
      <c r="HE11" s="13"/>
      <c r="HF11" s="8"/>
      <c r="HG11" s="13"/>
      <c r="HH11" s="8"/>
      <c r="HI11" s="13"/>
      <c r="HJ11" s="8"/>
      <c r="HK11" s="13"/>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13"/>
      <c r="IN11" s="8"/>
      <c r="IO11" s="13"/>
      <c r="IP11" s="8"/>
      <c r="IQ11" s="13"/>
      <c r="IR11" s="8"/>
      <c r="IS11" s="13"/>
      <c r="IT11" s="8"/>
      <c r="IU11" s="8"/>
      <c r="IV11" s="13"/>
      <c r="IW11" s="8"/>
      <c r="IX11" s="13"/>
      <c r="IY11" s="8"/>
      <c r="IZ11" s="13"/>
      <c r="JA11" s="8"/>
      <c r="JB11" s="13"/>
      <c r="JC11" s="8"/>
      <c r="JD11" s="13"/>
      <c r="JE11" s="8"/>
      <c r="JF11" s="13"/>
      <c r="JG11" s="8"/>
      <c r="JH11" s="13"/>
      <c r="JI11" s="8"/>
      <c r="JJ11" s="13"/>
      <c r="JK11" s="8"/>
      <c r="JL11" s="13"/>
      <c r="JM11" s="8"/>
      <c r="JN11" s="13"/>
      <c r="JO11" s="8"/>
      <c r="JP11" s="13"/>
      <c r="JQ11" s="8"/>
      <c r="JR11" s="13"/>
      <c r="JS11" s="8"/>
      <c r="JT11" s="13"/>
      <c r="JU11" s="8"/>
      <c r="JV11" s="13"/>
      <c r="JW11" s="8"/>
      <c r="JX11" s="13"/>
      <c r="JY11" s="8"/>
      <c r="JZ11" s="13"/>
      <c r="KA11" s="8"/>
      <c r="KB11" s="13"/>
      <c r="KC11" s="8"/>
      <c r="KD11" s="13"/>
      <c r="KE11" s="8"/>
      <c r="KF11" s="13"/>
      <c r="KG11" s="8"/>
      <c r="KH11" s="13"/>
      <c r="KI11" s="8"/>
      <c r="KJ11" s="13"/>
      <c r="KK11" s="8"/>
      <c r="KL11" s="13"/>
      <c r="KM11" s="8"/>
      <c r="KN11" s="13"/>
      <c r="KO11" s="8"/>
      <c r="KP11" s="13"/>
      <c r="KQ11" s="8"/>
      <c r="KR11" s="13"/>
      <c r="KS11" s="8"/>
      <c r="KT11" s="8"/>
      <c r="KU11" s="13"/>
      <c r="KV11" s="8"/>
      <c r="KW11" s="13"/>
      <c r="KX11" s="8"/>
      <c r="KY11" s="13"/>
      <c r="KZ11" s="8"/>
      <c r="LA11" s="13"/>
      <c r="LB11" s="8"/>
      <c r="LC11" s="13"/>
      <c r="LD11" s="8"/>
      <c r="LE11" s="13"/>
      <c r="LF11" s="8"/>
      <c r="LG11" s="13"/>
      <c r="LH11" s="8"/>
      <c r="LI11" s="13"/>
      <c r="LJ11" s="8"/>
      <c r="LK11" s="13"/>
      <c r="LL11" s="8"/>
      <c r="LM11" s="13"/>
      <c r="LN11" s="8"/>
      <c r="LO11" s="13"/>
      <c r="LP11" s="8"/>
      <c r="LQ11" s="13"/>
      <c r="LR11" s="8"/>
      <c r="LS11" s="13"/>
      <c r="LT11" s="8"/>
      <c r="LU11" s="13"/>
      <c r="LV11" s="8"/>
      <c r="LW11" s="13"/>
      <c r="LX11" s="8"/>
      <c r="LY11" s="13"/>
      <c r="LZ11" s="8"/>
      <c r="MA11" s="13"/>
      <c r="MB11" s="8"/>
      <c r="MC11" s="13"/>
      <c r="MD11" s="8"/>
      <c r="ME11" s="13"/>
      <c r="MF11" s="8"/>
      <c r="MG11" s="13"/>
      <c r="MH11" s="8"/>
      <c r="MI11" s="13"/>
      <c r="MJ11" s="8"/>
      <c r="MK11" s="13"/>
      <c r="ML11" s="8"/>
      <c r="MM11" s="13"/>
      <c r="MN11" s="8"/>
      <c r="MO11" s="13"/>
      <c r="MP11" s="8"/>
      <c r="MQ11" s="13"/>
      <c r="MR11" s="8"/>
      <c r="MS11" s="8"/>
      <c r="MT11" s="13"/>
      <c r="MU11" s="8"/>
      <c r="MV11" s="13"/>
      <c r="MW11" s="8"/>
      <c r="MX11" s="13"/>
      <c r="MY11" s="8"/>
      <c r="MZ11" s="13"/>
      <c r="NA11" s="8"/>
      <c r="NB11" s="13"/>
      <c r="NC11" s="8"/>
      <c r="ND11" s="13"/>
      <c r="NE11" s="8"/>
      <c r="NF11" s="13"/>
      <c r="NG11" s="8"/>
      <c r="NH11" s="13"/>
      <c r="NI11" s="8"/>
      <c r="NJ11" s="13"/>
      <c r="NK11" s="8"/>
      <c r="NL11" s="13"/>
      <c r="NM11" s="8"/>
      <c r="NN11" s="13"/>
      <c r="NO11" s="8"/>
      <c r="NP11" s="13"/>
      <c r="NQ11" s="8"/>
      <c r="NR11" s="13"/>
      <c r="NS11" s="8"/>
      <c r="NT11" s="13"/>
      <c r="NU11" s="8"/>
      <c r="NV11" s="13"/>
      <c r="NW11" s="8"/>
      <c r="NX11" s="13"/>
      <c r="NY11" s="8"/>
      <c r="NZ11" s="13"/>
      <c r="OA11" s="8"/>
      <c r="OB11" s="13"/>
      <c r="OC11" s="8"/>
      <c r="OD11" s="13"/>
      <c r="OE11" s="8"/>
      <c r="OF11" s="13"/>
      <c r="OG11" s="8"/>
      <c r="OH11" s="13"/>
      <c r="OI11" s="8"/>
      <c r="OJ11" s="13"/>
      <c r="OK11" s="8"/>
      <c r="OL11" s="13"/>
      <c r="OM11" s="8"/>
      <c r="ON11" s="13"/>
      <c r="OO11" s="8"/>
      <c r="OP11" s="13"/>
      <c r="OQ11" s="8"/>
      <c r="OR11" s="8"/>
      <c r="OS11" s="13"/>
      <c r="OT11" s="8"/>
      <c r="OU11" s="13"/>
      <c r="OV11" s="8"/>
      <c r="OW11" s="13"/>
      <c r="OX11" s="8"/>
      <c r="OY11" s="13"/>
      <c r="OZ11" s="8"/>
      <c r="PA11" s="13"/>
      <c r="PB11" s="8"/>
      <c r="PC11" s="13"/>
      <c r="PD11" s="8"/>
      <c r="PE11" s="13"/>
      <c r="PF11" s="8"/>
      <c r="PG11" s="13"/>
      <c r="PH11" s="8"/>
      <c r="PI11" s="13"/>
      <c r="PJ11" s="8"/>
      <c r="PK11" s="13"/>
      <c r="PL11" s="8"/>
      <c r="PM11" s="13"/>
      <c r="PN11" s="8"/>
      <c r="PO11" s="13"/>
      <c r="PP11" s="8"/>
      <c r="PQ11" s="13"/>
      <c r="PR11" s="8"/>
      <c r="PS11" s="13"/>
      <c r="PT11" s="8"/>
      <c r="PU11" s="13"/>
      <c r="PV11" s="8"/>
      <c r="PW11" s="13"/>
      <c r="PX11" s="8"/>
      <c r="PY11" s="13"/>
      <c r="PZ11" s="8"/>
      <c r="QA11" s="13"/>
      <c r="QB11" s="8"/>
      <c r="QC11" s="13"/>
      <c r="QD11" s="8"/>
      <c r="QE11" s="13"/>
      <c r="QF11" s="8"/>
      <c r="QG11" s="13"/>
      <c r="QH11" s="8"/>
      <c r="QI11" s="13"/>
      <c r="QJ11" s="8"/>
      <c r="QK11" s="13"/>
      <c r="QL11" s="8"/>
      <c r="QM11" s="13"/>
      <c r="QN11" s="8"/>
      <c r="QO11" s="13"/>
      <c r="QP11" s="8"/>
      <c r="QQ11" s="8"/>
      <c r="QR11" s="13"/>
      <c r="QS11" s="8"/>
      <c r="QT11" s="13"/>
      <c r="QU11" s="8"/>
      <c r="QV11" s="13"/>
      <c r="QW11" s="8"/>
      <c r="QX11" s="13"/>
      <c r="QY11" s="8"/>
      <c r="QZ11" s="13"/>
      <c r="RA11" s="8"/>
      <c r="RB11" s="13"/>
      <c r="RC11" s="8"/>
      <c r="RD11" s="13"/>
      <c r="RE11" s="8"/>
      <c r="RF11" s="13"/>
      <c r="RG11" s="8"/>
      <c r="RH11" s="13"/>
      <c r="RI11" s="8"/>
      <c r="RJ11" s="13"/>
      <c r="RK11" s="8"/>
      <c r="RL11" s="13"/>
      <c r="RM11" s="8"/>
      <c r="RN11" s="13"/>
      <c r="RO11" s="8"/>
      <c r="RP11" s="13"/>
      <c r="RQ11" s="8"/>
      <c r="RR11" s="13"/>
      <c r="RS11" s="8"/>
      <c r="RT11" s="13"/>
      <c r="RU11" s="8"/>
      <c r="RV11" s="13"/>
      <c r="RW11" s="8"/>
      <c r="RX11" s="13"/>
      <c r="RY11" s="8"/>
      <c r="RZ11" s="13"/>
      <c r="SA11" s="8"/>
      <c r="SB11" s="13"/>
      <c r="SC11" s="8"/>
      <c r="SD11" s="13"/>
      <c r="SE11" s="8"/>
      <c r="SF11" s="13"/>
      <c r="SG11" s="8"/>
      <c r="SH11" s="13"/>
      <c r="SI11" s="8"/>
      <c r="SJ11" s="13"/>
      <c r="SK11" s="8"/>
      <c r="SL11" s="13"/>
      <c r="SM11" s="8"/>
      <c r="SN11" s="8"/>
      <c r="SO11" s="13"/>
      <c r="SP11" s="8"/>
      <c r="SQ11" s="8"/>
      <c r="SR11" s="13"/>
      <c r="SS11" s="8"/>
      <c r="ST11" s="13"/>
      <c r="SU11" s="8"/>
      <c r="SV11" s="13"/>
      <c r="SW11" s="8"/>
      <c r="SX11" s="13"/>
      <c r="SY11" s="8"/>
      <c r="SZ11" s="13"/>
      <c r="TA11" s="8"/>
      <c r="TB11" s="13"/>
      <c r="TC11" s="8"/>
      <c r="TD11" s="13"/>
      <c r="TE11" s="8"/>
      <c r="TF11" s="13"/>
      <c r="TG11" s="8"/>
      <c r="TH11" s="13"/>
      <c r="TI11" s="8"/>
      <c r="TJ11" s="13"/>
      <c r="TK11" s="8"/>
      <c r="TL11" s="13"/>
      <c r="TM11" s="8"/>
      <c r="TN11" s="13"/>
      <c r="TO11" s="8"/>
      <c r="TP11" s="13"/>
      <c r="TQ11" s="8"/>
      <c r="TR11" s="13"/>
      <c r="TS11" s="8"/>
      <c r="TT11" s="13"/>
      <c r="TU11" s="8"/>
      <c r="TV11" s="13"/>
      <c r="TW11" s="8"/>
      <c r="TX11" s="13"/>
      <c r="TY11" s="8"/>
      <c r="TZ11" s="13"/>
      <c r="UA11" s="8"/>
      <c r="UB11" s="13"/>
      <c r="UC11" s="8"/>
      <c r="UD11" s="13"/>
      <c r="UE11" s="8"/>
      <c r="UF11" s="13"/>
      <c r="UG11" s="8"/>
      <c r="UH11" s="13"/>
      <c r="UI11" s="8"/>
      <c r="UJ11" s="13"/>
      <c r="UK11" s="8"/>
      <c r="UL11" s="13"/>
      <c r="UM11" s="8"/>
      <c r="UN11" s="8"/>
      <c r="UO11" s="13"/>
      <c r="UP11" s="8"/>
      <c r="UQ11" s="48"/>
      <c r="UR11" s="48"/>
    </row>
    <row r="12" spans="2:567" ht="13.95" customHeight="1" x14ac:dyDescent="0.2">
      <c r="B12" s="14">
        <v>1</v>
      </c>
      <c r="C12" s="48"/>
      <c r="D12" s="15" t="s">
        <v>11</v>
      </c>
      <c r="E12" s="16">
        <v>23226</v>
      </c>
      <c r="F12" s="16"/>
      <c r="G12" s="16">
        <v>9966</v>
      </c>
      <c r="H12" s="16"/>
      <c r="I12" s="16">
        <v>4318</v>
      </c>
      <c r="J12" s="16"/>
      <c r="K12" s="16">
        <v>1813</v>
      </c>
      <c r="L12" s="16"/>
      <c r="M12" s="16">
        <v>3382</v>
      </c>
      <c r="N12" s="16"/>
      <c r="O12" s="16">
        <v>12675</v>
      </c>
      <c r="P12" s="16"/>
      <c r="Q12" s="16">
        <v>34576</v>
      </c>
      <c r="R12" s="16"/>
      <c r="S12" s="16">
        <v>53160</v>
      </c>
      <c r="T12" s="16"/>
      <c r="U12" s="16">
        <v>53049</v>
      </c>
      <c r="V12" s="16"/>
      <c r="W12" s="16">
        <v>48707</v>
      </c>
      <c r="X12" s="16"/>
      <c r="Y12" s="16">
        <v>43200</v>
      </c>
      <c r="Z12" s="16"/>
      <c r="AA12" s="16">
        <v>46260</v>
      </c>
      <c r="AB12" s="16"/>
      <c r="AC12" s="16">
        <v>39284</v>
      </c>
      <c r="AD12" s="16"/>
      <c r="AE12" s="16">
        <v>44514</v>
      </c>
      <c r="AF12" s="16"/>
      <c r="AG12" s="16">
        <v>44137</v>
      </c>
      <c r="AH12" s="16"/>
      <c r="AI12" s="16">
        <v>47737</v>
      </c>
      <c r="AJ12" s="16"/>
      <c r="AK12" s="16">
        <v>52433</v>
      </c>
      <c r="AL12" s="16"/>
      <c r="AM12" s="16">
        <v>59468</v>
      </c>
      <c r="AN12" s="16"/>
      <c r="AO12" s="16">
        <v>58268</v>
      </c>
      <c r="AP12" s="16"/>
      <c r="AQ12" s="16">
        <v>50579</v>
      </c>
      <c r="AR12" s="16"/>
      <c r="AS12" s="16">
        <v>44414</v>
      </c>
      <c r="AT12" s="16"/>
      <c r="AU12" s="16">
        <v>44459</v>
      </c>
      <c r="AV12" s="16"/>
      <c r="AW12" s="16">
        <v>38939</v>
      </c>
      <c r="AX12" s="16"/>
      <c r="AY12" s="16">
        <v>26965</v>
      </c>
      <c r="AZ12" s="16"/>
      <c r="BA12" s="16">
        <v>885529</v>
      </c>
      <c r="BB12" s="17"/>
      <c r="BC12" s="16">
        <v>24081</v>
      </c>
      <c r="BD12" s="16"/>
      <c r="BE12" s="16">
        <v>8490</v>
      </c>
      <c r="BF12" s="16"/>
      <c r="BG12" s="16">
        <v>4469</v>
      </c>
      <c r="BH12" s="16"/>
      <c r="BI12" s="16">
        <v>1920</v>
      </c>
      <c r="BJ12" s="16"/>
      <c r="BK12" s="16">
        <v>2731</v>
      </c>
      <c r="BL12" s="16"/>
      <c r="BM12" s="16">
        <v>14467</v>
      </c>
      <c r="BN12" s="16"/>
      <c r="BO12" s="16">
        <v>37286</v>
      </c>
      <c r="BP12" s="16"/>
      <c r="BQ12" s="16">
        <v>56474</v>
      </c>
      <c r="BR12" s="16"/>
      <c r="BS12" s="16">
        <v>57097</v>
      </c>
      <c r="BT12" s="16"/>
      <c r="BU12" s="16">
        <v>51650</v>
      </c>
      <c r="BV12" s="16"/>
      <c r="BW12" s="16">
        <v>45680</v>
      </c>
      <c r="BX12" s="16"/>
      <c r="BY12" s="16">
        <v>48444</v>
      </c>
      <c r="BZ12" s="16"/>
      <c r="CA12" s="16">
        <v>42009</v>
      </c>
      <c r="CB12" s="16"/>
      <c r="CC12" s="16">
        <v>48135</v>
      </c>
      <c r="CD12" s="16"/>
      <c r="CE12" s="16">
        <v>45511</v>
      </c>
      <c r="CF12" s="16"/>
      <c r="CG12" s="16">
        <v>51152</v>
      </c>
      <c r="CH12" s="16"/>
      <c r="CI12" s="16">
        <v>56498</v>
      </c>
      <c r="CJ12" s="16"/>
      <c r="CK12" s="16">
        <v>61398</v>
      </c>
      <c r="CL12" s="16"/>
      <c r="CM12" s="16">
        <v>62375</v>
      </c>
      <c r="CN12" s="16"/>
      <c r="CO12" s="16">
        <v>53130</v>
      </c>
      <c r="CP12" s="16"/>
      <c r="CQ12" s="16">
        <v>46069</v>
      </c>
      <c r="CR12" s="16"/>
      <c r="CS12" s="16">
        <v>46797</v>
      </c>
      <c r="CT12" s="16"/>
      <c r="CU12" s="16">
        <v>37425</v>
      </c>
      <c r="CV12" s="16"/>
      <c r="CW12" s="16">
        <v>29614</v>
      </c>
      <c r="CX12" s="16"/>
      <c r="CY12" s="16">
        <v>932902</v>
      </c>
      <c r="CZ12" s="17"/>
      <c r="DA12" s="16">
        <v>24884</v>
      </c>
      <c r="DB12" s="16"/>
      <c r="DC12" s="16">
        <v>8493</v>
      </c>
      <c r="DD12" s="16"/>
      <c r="DE12" s="16">
        <v>3902</v>
      </c>
      <c r="DF12" s="16"/>
      <c r="DG12" s="16">
        <v>1823</v>
      </c>
      <c r="DH12" s="16"/>
      <c r="DI12" s="16">
        <v>2718</v>
      </c>
      <c r="DJ12" s="16"/>
      <c r="DK12" s="16">
        <v>15659</v>
      </c>
      <c r="DL12" s="16"/>
      <c r="DM12" s="16">
        <v>38702</v>
      </c>
      <c r="DN12" s="16"/>
      <c r="DO12" s="16">
        <v>56203</v>
      </c>
      <c r="DP12" s="16"/>
      <c r="DQ12" s="16">
        <v>58549</v>
      </c>
      <c r="DR12" s="16"/>
      <c r="DS12" s="16">
        <v>52471</v>
      </c>
      <c r="DT12" s="16"/>
      <c r="DU12" s="16">
        <v>47303</v>
      </c>
      <c r="DV12" s="16"/>
      <c r="DW12" s="16">
        <v>49493</v>
      </c>
      <c r="DX12" s="16"/>
      <c r="DY12" s="16">
        <v>43285</v>
      </c>
      <c r="DZ12" s="16"/>
      <c r="EA12" s="16">
        <v>48570</v>
      </c>
      <c r="EB12" s="16"/>
      <c r="EC12" s="16">
        <v>48077</v>
      </c>
      <c r="ED12" s="16"/>
      <c r="EE12" s="16">
        <v>53704</v>
      </c>
      <c r="EF12" s="16"/>
      <c r="EG12" s="16">
        <v>57155</v>
      </c>
      <c r="EH12" s="16"/>
      <c r="EI12" s="16">
        <v>63321</v>
      </c>
      <c r="EJ12" s="16"/>
      <c r="EK12" s="16">
        <v>62598</v>
      </c>
      <c r="EL12" s="16"/>
      <c r="EM12" s="16">
        <v>57505</v>
      </c>
      <c r="EN12" s="16"/>
      <c r="EO12" s="16">
        <v>47319</v>
      </c>
      <c r="EP12" s="16"/>
      <c r="EQ12" s="16">
        <v>48773</v>
      </c>
      <c r="ER12" s="16"/>
      <c r="ES12" s="16">
        <v>38500</v>
      </c>
      <c r="ET12" s="16"/>
      <c r="EU12" s="16">
        <v>29119</v>
      </c>
      <c r="EV12" s="16"/>
      <c r="EW12" s="16">
        <v>958126</v>
      </c>
      <c r="EX12" s="17"/>
      <c r="EY12" s="16">
        <v>26551</v>
      </c>
      <c r="EZ12" s="16"/>
      <c r="FA12" s="16">
        <v>9566</v>
      </c>
      <c r="FB12" s="16"/>
      <c r="FC12" s="16">
        <v>4006</v>
      </c>
      <c r="FD12" s="16"/>
      <c r="FE12" s="16">
        <v>1711</v>
      </c>
      <c r="FF12" s="16"/>
      <c r="FG12" s="16">
        <v>2926</v>
      </c>
      <c r="FH12" s="16"/>
      <c r="FI12" s="16">
        <v>17160</v>
      </c>
      <c r="FJ12" s="16"/>
      <c r="FK12" s="16">
        <v>40289</v>
      </c>
      <c r="FL12" s="16"/>
      <c r="FM12" s="16">
        <v>57833</v>
      </c>
      <c r="FN12" s="16"/>
      <c r="FO12" s="16">
        <v>59676</v>
      </c>
      <c r="FP12" s="16"/>
      <c r="FQ12" s="16">
        <v>54658</v>
      </c>
      <c r="FR12" s="16"/>
      <c r="FS12" s="16">
        <v>48663</v>
      </c>
      <c r="FT12" s="16"/>
      <c r="FU12" s="16">
        <v>49726</v>
      </c>
      <c r="FV12" s="16"/>
      <c r="FW12" s="16">
        <v>44882</v>
      </c>
      <c r="FX12" s="16"/>
      <c r="FY12" s="16">
        <v>50189</v>
      </c>
      <c r="FZ12" s="16"/>
      <c r="GA12" s="16">
        <v>47565</v>
      </c>
      <c r="GB12" s="16"/>
      <c r="GC12" s="16">
        <v>54252</v>
      </c>
      <c r="GD12" s="16"/>
      <c r="GE12" s="16">
        <v>59277</v>
      </c>
      <c r="GF12" s="16"/>
      <c r="GG12" s="16">
        <v>64807</v>
      </c>
      <c r="GH12" s="16"/>
      <c r="GI12" s="16">
        <v>64206</v>
      </c>
      <c r="GJ12" s="16"/>
      <c r="GK12" s="16">
        <v>56357</v>
      </c>
      <c r="GL12" s="16"/>
      <c r="GM12" s="16">
        <v>51642</v>
      </c>
      <c r="GN12" s="16"/>
      <c r="GO12" s="16">
        <v>49625</v>
      </c>
      <c r="GP12" s="16"/>
      <c r="GQ12" s="16">
        <v>40590</v>
      </c>
      <c r="GR12" s="16"/>
      <c r="GS12" s="16">
        <v>30727</v>
      </c>
      <c r="GT12" s="16"/>
      <c r="GU12" s="16">
        <v>986884</v>
      </c>
      <c r="GV12" s="17"/>
      <c r="GW12" s="16">
        <v>25845</v>
      </c>
      <c r="GX12" s="16"/>
      <c r="GY12" s="16">
        <v>10451</v>
      </c>
      <c r="GZ12" s="16"/>
      <c r="HA12" s="16">
        <v>4017</v>
      </c>
      <c r="HB12" s="16"/>
      <c r="HC12" s="16">
        <v>1743</v>
      </c>
      <c r="HD12" s="16"/>
      <c r="HE12" s="16">
        <v>2928</v>
      </c>
      <c r="HF12" s="16"/>
      <c r="HG12" s="16">
        <v>17854</v>
      </c>
      <c r="HH12" s="16"/>
      <c r="HI12" s="16">
        <v>41172</v>
      </c>
      <c r="HJ12" s="16"/>
      <c r="HK12" s="16">
        <v>58954</v>
      </c>
      <c r="HL12" s="16"/>
      <c r="HM12" s="16">
        <v>59375</v>
      </c>
      <c r="HN12" s="16"/>
      <c r="HO12" s="16">
        <v>55398</v>
      </c>
      <c r="HP12" s="16"/>
      <c r="HQ12" s="16">
        <v>48729</v>
      </c>
      <c r="HR12" s="16"/>
      <c r="HS12" s="16">
        <v>49702</v>
      </c>
      <c r="HT12" s="16"/>
      <c r="HU12" s="16">
        <v>45912</v>
      </c>
      <c r="HV12" s="16"/>
      <c r="HW12" s="16">
        <v>51114</v>
      </c>
      <c r="HX12" s="16"/>
      <c r="HY12" s="16">
        <v>47864</v>
      </c>
      <c r="HZ12" s="16"/>
      <c r="IA12" s="16">
        <v>56109</v>
      </c>
      <c r="IB12" s="16"/>
      <c r="IC12" s="16">
        <v>61740</v>
      </c>
      <c r="ID12" s="16"/>
      <c r="IE12" s="16">
        <v>64521</v>
      </c>
      <c r="IF12" s="16"/>
      <c r="IG12" s="16">
        <v>64356</v>
      </c>
      <c r="IH12" s="16"/>
      <c r="II12" s="16">
        <v>56672</v>
      </c>
      <c r="IJ12" s="16"/>
      <c r="IK12" s="16">
        <v>52662</v>
      </c>
      <c r="IL12" s="16"/>
      <c r="IM12" s="16">
        <v>51070</v>
      </c>
      <c r="IN12" s="16"/>
      <c r="IO12" s="16">
        <v>42466</v>
      </c>
      <c r="IP12" s="16"/>
      <c r="IQ12" s="16">
        <v>34429</v>
      </c>
      <c r="IR12" s="16"/>
      <c r="IS12" s="16">
        <v>1005083</v>
      </c>
      <c r="IT12" s="17"/>
      <c r="IU12" s="17"/>
      <c r="IV12" s="16">
        <v>28242</v>
      </c>
      <c r="IW12" s="16"/>
      <c r="IX12" s="16">
        <v>9578</v>
      </c>
      <c r="IY12" s="16"/>
      <c r="IZ12" s="16">
        <v>3943</v>
      </c>
      <c r="JA12" s="16"/>
      <c r="JB12" s="16">
        <v>1888</v>
      </c>
      <c r="JC12" s="16"/>
      <c r="JD12" s="16">
        <v>3279</v>
      </c>
      <c r="JE12" s="16"/>
      <c r="JF12" s="16">
        <v>19111</v>
      </c>
      <c r="JG12" s="16"/>
      <c r="JH12" s="16">
        <v>43017</v>
      </c>
      <c r="JI12" s="16"/>
      <c r="JJ12" s="16">
        <v>59813</v>
      </c>
      <c r="JK12" s="16"/>
      <c r="JL12" s="16">
        <v>60476</v>
      </c>
      <c r="JM12" s="16"/>
      <c r="JN12" s="16">
        <v>59471</v>
      </c>
      <c r="JO12" s="16"/>
      <c r="JP12" s="16">
        <v>50111</v>
      </c>
      <c r="JQ12" s="16"/>
      <c r="JR12" s="16">
        <v>50533</v>
      </c>
      <c r="JS12" s="16"/>
      <c r="JT12" s="16">
        <v>51360</v>
      </c>
      <c r="JU12" s="16"/>
      <c r="JV12" s="16">
        <v>51537</v>
      </c>
      <c r="JW12" s="16"/>
      <c r="JX12" s="16">
        <v>51452</v>
      </c>
      <c r="JY12" s="16"/>
      <c r="JZ12" s="16">
        <v>56891</v>
      </c>
      <c r="KA12" s="16"/>
      <c r="KB12" s="16">
        <v>63973</v>
      </c>
      <c r="KC12" s="16"/>
      <c r="KD12" s="16">
        <v>67419</v>
      </c>
      <c r="KE12" s="16"/>
      <c r="KF12" s="16">
        <v>65966</v>
      </c>
      <c r="KG12" s="16"/>
      <c r="KH12" s="16">
        <v>58732</v>
      </c>
      <c r="KI12" s="16"/>
      <c r="KJ12" s="16">
        <v>54964</v>
      </c>
      <c r="KK12" s="16"/>
      <c r="KL12" s="16">
        <v>51292</v>
      </c>
      <c r="KM12" s="16"/>
      <c r="KN12" s="16">
        <v>44062</v>
      </c>
      <c r="KO12" s="16"/>
      <c r="KP12" s="16">
        <v>34781</v>
      </c>
      <c r="KQ12" s="16"/>
      <c r="KR12" s="16">
        <v>1041891</v>
      </c>
      <c r="KS12" s="17"/>
      <c r="KT12" s="17"/>
      <c r="KU12" s="16">
        <v>28511</v>
      </c>
      <c r="KV12" s="16"/>
      <c r="KW12" s="16">
        <v>10100</v>
      </c>
      <c r="KX12" s="16"/>
      <c r="KY12" s="16">
        <v>3993</v>
      </c>
      <c r="KZ12" s="16"/>
      <c r="LA12" s="16">
        <v>1838</v>
      </c>
      <c r="LB12" s="16"/>
      <c r="LC12" s="16">
        <v>3266</v>
      </c>
      <c r="LD12" s="16"/>
      <c r="LE12" s="16">
        <v>19005</v>
      </c>
      <c r="LF12" s="16"/>
      <c r="LG12" s="16">
        <v>44037</v>
      </c>
      <c r="LH12" s="16"/>
      <c r="LI12" s="16">
        <v>61075</v>
      </c>
      <c r="LJ12" s="16"/>
      <c r="LK12" s="16">
        <v>62683</v>
      </c>
      <c r="LL12" s="16"/>
      <c r="LM12" s="16">
        <v>59522</v>
      </c>
      <c r="LN12" s="16"/>
      <c r="LO12" s="16">
        <v>49302</v>
      </c>
      <c r="LP12" s="16"/>
      <c r="LQ12" s="16">
        <v>51797</v>
      </c>
      <c r="LR12" s="16"/>
      <c r="LS12" s="16">
        <v>51454</v>
      </c>
      <c r="LT12" s="16"/>
      <c r="LU12" s="16">
        <v>51740</v>
      </c>
      <c r="LV12" s="16"/>
      <c r="LW12" s="16">
        <v>53113</v>
      </c>
      <c r="LX12" s="16"/>
      <c r="LY12" s="16">
        <v>58367</v>
      </c>
      <c r="LZ12" s="16"/>
      <c r="MA12" s="16">
        <v>64524</v>
      </c>
      <c r="MB12" s="16"/>
      <c r="MC12" s="16">
        <v>68929</v>
      </c>
      <c r="MD12" s="16"/>
      <c r="ME12" s="16">
        <v>66167</v>
      </c>
      <c r="MF12" s="16"/>
      <c r="MG12" s="16">
        <v>59670</v>
      </c>
      <c r="MH12" s="16"/>
      <c r="MI12" s="16">
        <v>53013</v>
      </c>
      <c r="MJ12" s="16"/>
      <c r="MK12" s="16">
        <v>51416</v>
      </c>
      <c r="ML12" s="16"/>
      <c r="MM12" s="16">
        <v>43222</v>
      </c>
      <c r="MN12" s="16"/>
      <c r="MO12" s="16">
        <v>35945</v>
      </c>
      <c r="MP12" s="16"/>
      <c r="MQ12" s="16">
        <v>1052689</v>
      </c>
      <c r="MR12" s="17"/>
      <c r="MS12" s="17"/>
      <c r="MT12" s="16">
        <v>29109</v>
      </c>
      <c r="MU12" s="16"/>
      <c r="MV12" s="16">
        <v>10847</v>
      </c>
      <c r="MW12" s="16"/>
      <c r="MX12" s="16">
        <v>3964</v>
      </c>
      <c r="MY12" s="16"/>
      <c r="MZ12" s="16">
        <v>2147</v>
      </c>
      <c r="NA12" s="16"/>
      <c r="NB12" s="16">
        <v>3196</v>
      </c>
      <c r="NC12" s="16"/>
      <c r="ND12" s="16">
        <v>20210</v>
      </c>
      <c r="NE12" s="16"/>
      <c r="NF12" s="16">
        <v>42843</v>
      </c>
      <c r="NG12" s="16"/>
      <c r="NH12" s="16">
        <v>63299</v>
      </c>
      <c r="NI12" s="16"/>
      <c r="NJ12" s="16">
        <v>63687</v>
      </c>
      <c r="NK12" s="16"/>
      <c r="NL12" s="16">
        <v>59854</v>
      </c>
      <c r="NM12" s="16"/>
      <c r="NN12" s="16">
        <v>50785</v>
      </c>
      <c r="NO12" s="16"/>
      <c r="NP12" s="16">
        <v>53147</v>
      </c>
      <c r="NQ12" s="16"/>
      <c r="NR12" s="16">
        <v>52209</v>
      </c>
      <c r="NS12" s="16"/>
      <c r="NT12" s="16">
        <v>52559</v>
      </c>
      <c r="NU12" s="16"/>
      <c r="NV12" s="16">
        <v>54812</v>
      </c>
      <c r="NW12" s="16"/>
      <c r="NX12" s="16">
        <v>59112</v>
      </c>
      <c r="NY12" s="16"/>
      <c r="NZ12" s="16">
        <v>66781</v>
      </c>
      <c r="OA12" s="16"/>
      <c r="OB12" s="16">
        <v>69994</v>
      </c>
      <c r="OC12" s="16"/>
      <c r="OD12" s="16">
        <v>67578</v>
      </c>
      <c r="OE12" s="16"/>
      <c r="OF12" s="16">
        <v>59839</v>
      </c>
      <c r="OG12" s="16"/>
      <c r="OH12" s="16">
        <v>53827</v>
      </c>
      <c r="OI12" s="16"/>
      <c r="OJ12" s="16">
        <v>52988</v>
      </c>
      <c r="OK12" s="16"/>
      <c r="OL12" s="16">
        <v>44021</v>
      </c>
      <c r="OM12" s="16"/>
      <c r="ON12" s="16">
        <v>36721</v>
      </c>
      <c r="OO12" s="16"/>
      <c r="OP12" s="16">
        <v>1073529</v>
      </c>
      <c r="OQ12" s="17"/>
      <c r="OR12" s="17"/>
      <c r="OS12" s="16">
        <v>28977</v>
      </c>
      <c r="OT12" s="16"/>
      <c r="OU12" s="16">
        <v>10777</v>
      </c>
      <c r="OV12" s="16"/>
      <c r="OW12" s="16">
        <v>3824</v>
      </c>
      <c r="OX12" s="16"/>
      <c r="OY12" s="16">
        <v>1872</v>
      </c>
      <c r="OZ12" s="16"/>
      <c r="PA12" s="16">
        <v>3480</v>
      </c>
      <c r="PB12" s="16"/>
      <c r="PC12" s="16">
        <v>20224</v>
      </c>
      <c r="PD12" s="16"/>
      <c r="PE12" s="16">
        <v>43687</v>
      </c>
      <c r="PF12" s="16"/>
      <c r="PG12" s="16">
        <v>63167</v>
      </c>
      <c r="PH12" s="16"/>
      <c r="PI12" s="16">
        <v>65806</v>
      </c>
      <c r="PJ12" s="16"/>
      <c r="PK12" s="16">
        <v>61898</v>
      </c>
      <c r="PL12" s="16"/>
      <c r="PM12" s="16">
        <v>49111</v>
      </c>
      <c r="PN12" s="16"/>
      <c r="PO12" s="16">
        <v>52960</v>
      </c>
      <c r="PP12" s="16"/>
      <c r="PQ12" s="16">
        <v>51747</v>
      </c>
      <c r="PR12" s="16"/>
      <c r="PS12" s="16">
        <v>52681</v>
      </c>
      <c r="PT12" s="16"/>
      <c r="PU12" s="16">
        <v>54067</v>
      </c>
      <c r="PV12" s="16"/>
      <c r="PW12" s="16">
        <v>59942</v>
      </c>
      <c r="PX12" s="16"/>
      <c r="PY12" s="16">
        <v>68453</v>
      </c>
      <c r="PZ12" s="16"/>
      <c r="QA12" s="16">
        <v>69582</v>
      </c>
      <c r="QB12" s="16"/>
      <c r="QC12" s="16">
        <v>68794</v>
      </c>
      <c r="QD12" s="16"/>
      <c r="QE12" s="16">
        <v>58831</v>
      </c>
      <c r="QF12" s="16"/>
      <c r="QG12" s="16">
        <v>53614</v>
      </c>
      <c r="QH12" s="16"/>
      <c r="QI12" s="16">
        <v>51924</v>
      </c>
      <c r="QJ12" s="16"/>
      <c r="QK12" s="16">
        <v>44451</v>
      </c>
      <c r="QL12" s="16"/>
      <c r="QM12" s="16">
        <v>36233</v>
      </c>
      <c r="QN12" s="16"/>
      <c r="QO12" s="16">
        <v>1076102</v>
      </c>
      <c r="QP12" s="17"/>
      <c r="QQ12" s="17"/>
      <c r="QR12" s="16">
        <v>30226</v>
      </c>
      <c r="QS12" s="16"/>
      <c r="QT12" s="16">
        <v>10950</v>
      </c>
      <c r="QU12" s="16"/>
      <c r="QV12" s="16">
        <v>4377</v>
      </c>
      <c r="QW12" s="16"/>
      <c r="QX12" s="16">
        <v>2091</v>
      </c>
      <c r="QY12" s="16"/>
      <c r="QZ12" s="16">
        <v>3066</v>
      </c>
      <c r="RA12" s="16"/>
      <c r="RB12" s="16">
        <v>20583</v>
      </c>
      <c r="RC12" s="16"/>
      <c r="RD12" s="16">
        <v>42977</v>
      </c>
      <c r="RE12" s="16"/>
      <c r="RF12" s="16">
        <v>65413</v>
      </c>
      <c r="RG12" s="16"/>
      <c r="RH12" s="16">
        <v>63306</v>
      </c>
      <c r="RI12" s="16"/>
      <c r="RJ12" s="16">
        <v>62818</v>
      </c>
      <c r="RK12" s="16"/>
      <c r="RL12" s="16">
        <v>51027</v>
      </c>
      <c r="RM12" s="16"/>
      <c r="RN12" s="16">
        <v>54778</v>
      </c>
      <c r="RO12" s="16"/>
      <c r="RP12" s="16">
        <v>52443</v>
      </c>
      <c r="RQ12" s="16"/>
      <c r="RR12" s="16">
        <v>52762</v>
      </c>
      <c r="RS12" s="16"/>
      <c r="RT12" s="16">
        <v>53493</v>
      </c>
      <c r="RU12" s="16"/>
      <c r="RV12" s="16">
        <v>60257</v>
      </c>
      <c r="RW12" s="16"/>
      <c r="RX12" s="16">
        <v>66424</v>
      </c>
      <c r="RY12" s="16"/>
      <c r="RZ12" s="16">
        <v>69757</v>
      </c>
      <c r="SA12" s="16"/>
      <c r="SB12" s="16">
        <v>66480</v>
      </c>
      <c r="SC12" s="16"/>
      <c r="SD12" s="16">
        <v>58191</v>
      </c>
      <c r="SE12" s="16"/>
      <c r="SF12" s="16">
        <v>54298</v>
      </c>
      <c r="SG12" s="16"/>
      <c r="SH12" s="16">
        <v>54330</v>
      </c>
      <c r="SI12" s="16"/>
      <c r="SJ12" s="16">
        <v>46495</v>
      </c>
      <c r="SK12" s="16"/>
      <c r="SL12" s="16">
        <v>38848</v>
      </c>
      <c r="SM12" s="16"/>
      <c r="SN12" s="16"/>
      <c r="SO12" s="16">
        <v>1085390</v>
      </c>
      <c r="SP12" s="17"/>
      <c r="SQ12" s="17"/>
      <c r="SR12" s="16">
        <v>32233</v>
      </c>
      <c r="SS12" s="16"/>
      <c r="ST12" s="16">
        <v>12576</v>
      </c>
      <c r="SU12" s="16"/>
      <c r="SV12" s="16">
        <v>4748</v>
      </c>
      <c r="SW12" s="16"/>
      <c r="SX12" s="16">
        <v>2645</v>
      </c>
      <c r="SY12" s="16"/>
      <c r="SZ12" s="16">
        <v>4844</v>
      </c>
      <c r="TA12" s="16"/>
      <c r="TB12" s="16">
        <v>22045</v>
      </c>
      <c r="TC12" s="16"/>
      <c r="TD12" s="16">
        <v>46965</v>
      </c>
      <c r="TE12" s="16"/>
      <c r="TF12" s="16">
        <v>70229</v>
      </c>
      <c r="TG12" s="16"/>
      <c r="TH12" s="16">
        <v>67400</v>
      </c>
      <c r="TI12" s="16"/>
      <c r="TJ12" s="16">
        <v>67231</v>
      </c>
      <c r="TK12" s="16"/>
      <c r="TL12" s="16">
        <v>55865</v>
      </c>
      <c r="TM12" s="16"/>
      <c r="TN12" s="16">
        <v>60242</v>
      </c>
      <c r="TO12" s="16"/>
      <c r="TP12" s="16">
        <v>56697</v>
      </c>
      <c r="TQ12" s="16"/>
      <c r="TR12" s="16">
        <v>58346</v>
      </c>
      <c r="TS12" s="16"/>
      <c r="TT12" s="16">
        <v>60529</v>
      </c>
      <c r="TU12" s="16"/>
      <c r="TV12" s="16">
        <v>65493</v>
      </c>
      <c r="TW12" s="16"/>
      <c r="TX12" s="16">
        <v>72914</v>
      </c>
      <c r="TY12" s="16"/>
      <c r="TZ12" s="16">
        <v>75455</v>
      </c>
      <c r="UA12" s="16"/>
      <c r="UB12" s="16">
        <v>71613</v>
      </c>
      <c r="UC12" s="16"/>
      <c r="UD12" s="16">
        <v>64784</v>
      </c>
      <c r="UE12" s="16"/>
      <c r="UF12" s="16">
        <v>57893</v>
      </c>
      <c r="UG12" s="16"/>
      <c r="UH12" s="16">
        <v>57067</v>
      </c>
      <c r="UI12" s="16"/>
      <c r="UJ12" s="16">
        <v>50182</v>
      </c>
      <c r="UK12" s="16"/>
      <c r="UL12" s="16">
        <v>42453</v>
      </c>
      <c r="UM12" s="16"/>
      <c r="UN12" s="16"/>
      <c r="UO12" s="16">
        <v>1180449</v>
      </c>
      <c r="UP12" s="8"/>
      <c r="UQ12" s="48"/>
      <c r="UR12" s="24" t="s">
        <v>12</v>
      </c>
    </row>
    <row r="13" spans="2:567"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13"/>
      <c r="CH13" s="8"/>
      <c r="CI13" s="13"/>
      <c r="CJ13" s="8"/>
      <c r="CK13" s="13"/>
      <c r="CL13" s="8"/>
      <c r="CM13" s="13"/>
      <c r="CN13" s="8"/>
      <c r="CO13" s="13"/>
      <c r="CP13" s="8"/>
      <c r="CQ13" s="13"/>
      <c r="CR13" s="8"/>
      <c r="CS13" s="13"/>
      <c r="CT13" s="8"/>
      <c r="CU13" s="13"/>
      <c r="CV13" s="8"/>
      <c r="CW13" s="13"/>
      <c r="CX13" s="8"/>
      <c r="CY13" s="13"/>
      <c r="CZ13" s="8"/>
      <c r="DA13" s="13"/>
      <c r="DB13" s="8"/>
      <c r="DC13" s="13"/>
      <c r="DD13" s="8"/>
      <c r="DE13" s="13"/>
      <c r="DF13" s="8"/>
      <c r="DG13" s="13"/>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13"/>
      <c r="GL13" s="8"/>
      <c r="GM13" s="13"/>
      <c r="GN13" s="8"/>
      <c r="GO13" s="13"/>
      <c r="GP13" s="8"/>
      <c r="GQ13" s="13"/>
      <c r="GR13" s="8"/>
      <c r="GS13" s="13"/>
      <c r="GT13" s="8"/>
      <c r="GU13" s="13"/>
      <c r="GV13" s="8"/>
      <c r="GW13" s="13"/>
      <c r="GX13" s="8"/>
      <c r="GY13" s="13"/>
      <c r="GZ13" s="8"/>
      <c r="HA13" s="13"/>
      <c r="HB13" s="8"/>
      <c r="HC13" s="13"/>
      <c r="HD13" s="8"/>
      <c r="HE13" s="13"/>
      <c r="HF13" s="8"/>
      <c r="HG13" s="13"/>
      <c r="HH13" s="8"/>
      <c r="HI13" s="13"/>
      <c r="HJ13" s="8"/>
      <c r="HK13" s="13"/>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13"/>
      <c r="IN13" s="8"/>
      <c r="IO13" s="13"/>
      <c r="IP13" s="8"/>
      <c r="IQ13" s="13"/>
      <c r="IR13" s="8"/>
      <c r="IS13" s="13"/>
      <c r="IT13" s="8"/>
      <c r="IU13" s="8"/>
      <c r="IV13" s="13"/>
      <c r="IW13" s="8"/>
      <c r="IX13" s="13"/>
      <c r="IY13" s="8"/>
      <c r="IZ13" s="13"/>
      <c r="JA13" s="8"/>
      <c r="JB13" s="13"/>
      <c r="JC13" s="8"/>
      <c r="JD13" s="13"/>
      <c r="JE13" s="8"/>
      <c r="JF13" s="13"/>
      <c r="JG13" s="8"/>
      <c r="JH13" s="13"/>
      <c r="JI13" s="8"/>
      <c r="JJ13" s="13"/>
      <c r="JK13" s="8"/>
      <c r="JL13" s="13"/>
      <c r="JM13" s="8"/>
      <c r="JN13" s="13"/>
      <c r="JO13" s="8"/>
      <c r="JP13" s="13"/>
      <c r="JQ13" s="8"/>
      <c r="JR13" s="13"/>
      <c r="JS13" s="8"/>
      <c r="JT13" s="13"/>
      <c r="JU13" s="8"/>
      <c r="JV13" s="13"/>
      <c r="JW13" s="8"/>
      <c r="JX13" s="13"/>
      <c r="JY13" s="8"/>
      <c r="JZ13" s="13"/>
      <c r="KA13" s="8"/>
      <c r="KB13" s="13"/>
      <c r="KC13" s="8"/>
      <c r="KD13" s="13"/>
      <c r="KE13" s="8"/>
      <c r="KF13" s="13"/>
      <c r="KG13" s="8"/>
      <c r="KH13" s="13"/>
      <c r="KI13" s="8"/>
      <c r="KJ13" s="13"/>
      <c r="KK13" s="8"/>
      <c r="KL13" s="13"/>
      <c r="KM13" s="8"/>
      <c r="KN13" s="13"/>
      <c r="KO13" s="8"/>
      <c r="KP13" s="13"/>
      <c r="KQ13" s="8"/>
      <c r="KR13" s="13"/>
      <c r="KS13" s="8"/>
      <c r="KT13" s="8"/>
      <c r="KU13" s="13"/>
      <c r="KV13" s="8"/>
      <c r="KW13" s="13"/>
      <c r="KX13" s="8"/>
      <c r="KY13" s="13"/>
      <c r="KZ13" s="8"/>
      <c r="LA13" s="13"/>
      <c r="LB13" s="8"/>
      <c r="LC13" s="13"/>
      <c r="LD13" s="8"/>
      <c r="LE13" s="13"/>
      <c r="LF13" s="8"/>
      <c r="LG13" s="13"/>
      <c r="LH13" s="8"/>
      <c r="LI13" s="13"/>
      <c r="LJ13" s="8"/>
      <c r="LK13" s="13"/>
      <c r="LL13" s="8"/>
      <c r="LM13" s="13"/>
      <c r="LN13" s="8"/>
      <c r="LO13" s="13"/>
      <c r="LP13" s="8"/>
      <c r="LQ13" s="13"/>
      <c r="LR13" s="8"/>
      <c r="LS13" s="13"/>
      <c r="LT13" s="8"/>
      <c r="LU13" s="13"/>
      <c r="LV13" s="8"/>
      <c r="LW13" s="13"/>
      <c r="LX13" s="8"/>
      <c r="LY13" s="13"/>
      <c r="LZ13" s="8"/>
      <c r="MA13" s="13"/>
      <c r="MB13" s="8"/>
      <c r="MC13" s="13"/>
      <c r="MD13" s="8"/>
      <c r="ME13" s="13"/>
      <c r="MF13" s="8"/>
      <c r="MG13" s="13"/>
      <c r="MH13" s="8"/>
      <c r="MI13" s="13"/>
      <c r="MJ13" s="8"/>
      <c r="MK13" s="13"/>
      <c r="ML13" s="8"/>
      <c r="MM13" s="13"/>
      <c r="MN13" s="8"/>
      <c r="MO13" s="13"/>
      <c r="MP13" s="8"/>
      <c r="MQ13" s="13"/>
      <c r="MR13" s="8"/>
      <c r="MS13" s="8"/>
      <c r="MT13" s="13"/>
      <c r="MU13" s="8"/>
      <c r="MV13" s="13"/>
      <c r="MW13" s="8"/>
      <c r="MX13" s="13"/>
      <c r="MY13" s="8"/>
      <c r="MZ13" s="13"/>
      <c r="NA13" s="8"/>
      <c r="NB13" s="13"/>
      <c r="NC13" s="8"/>
      <c r="ND13" s="13"/>
      <c r="NE13" s="8"/>
      <c r="NF13" s="13"/>
      <c r="NG13" s="8"/>
      <c r="NH13" s="13"/>
      <c r="NI13" s="8"/>
      <c r="NJ13" s="13"/>
      <c r="NK13" s="8"/>
      <c r="NL13" s="13"/>
      <c r="NM13" s="8"/>
      <c r="NN13" s="13"/>
      <c r="NO13" s="8"/>
      <c r="NP13" s="13"/>
      <c r="NQ13" s="8"/>
      <c r="NR13" s="13"/>
      <c r="NS13" s="8"/>
      <c r="NT13" s="13"/>
      <c r="NU13" s="8"/>
      <c r="NV13" s="13"/>
      <c r="NW13" s="8"/>
      <c r="NX13" s="13"/>
      <c r="NY13" s="8"/>
      <c r="NZ13" s="13"/>
      <c r="OA13" s="8"/>
      <c r="OB13" s="13"/>
      <c r="OC13" s="8"/>
      <c r="OD13" s="13"/>
      <c r="OE13" s="8"/>
      <c r="OF13" s="13"/>
      <c r="OG13" s="8"/>
      <c r="OH13" s="13"/>
      <c r="OI13" s="8"/>
      <c r="OJ13" s="13"/>
      <c r="OK13" s="8"/>
      <c r="OL13" s="13"/>
      <c r="OM13" s="8"/>
      <c r="ON13" s="13"/>
      <c r="OO13" s="8"/>
      <c r="OP13" s="13"/>
      <c r="OQ13" s="8"/>
      <c r="OR13" s="8"/>
      <c r="OS13" s="13"/>
      <c r="OT13" s="8"/>
      <c r="OU13" s="13"/>
      <c r="OV13" s="8"/>
      <c r="OW13" s="13"/>
      <c r="OX13" s="8"/>
      <c r="OY13" s="13"/>
      <c r="OZ13" s="8"/>
      <c r="PA13" s="13"/>
      <c r="PB13" s="8"/>
      <c r="PC13" s="13"/>
      <c r="PD13" s="8"/>
      <c r="PE13" s="13"/>
      <c r="PF13" s="8"/>
      <c r="PG13" s="13"/>
      <c r="PH13" s="8"/>
      <c r="PI13" s="13"/>
      <c r="PJ13" s="8"/>
      <c r="PK13" s="13"/>
      <c r="PL13" s="8"/>
      <c r="PM13" s="13"/>
      <c r="PN13" s="8"/>
      <c r="PO13" s="13"/>
      <c r="PP13" s="8"/>
      <c r="PQ13" s="13"/>
      <c r="PR13" s="8"/>
      <c r="PS13" s="13"/>
      <c r="PT13" s="8"/>
      <c r="PU13" s="13"/>
      <c r="PV13" s="8"/>
      <c r="PW13" s="13"/>
      <c r="PX13" s="8"/>
      <c r="PY13" s="13"/>
      <c r="PZ13" s="8"/>
      <c r="QA13" s="13"/>
      <c r="QB13" s="8"/>
      <c r="QC13" s="13"/>
      <c r="QD13" s="8"/>
      <c r="QE13" s="13"/>
      <c r="QF13" s="8"/>
      <c r="QG13" s="13"/>
      <c r="QH13" s="8"/>
      <c r="QI13" s="13"/>
      <c r="QJ13" s="8"/>
      <c r="QK13" s="13"/>
      <c r="QL13" s="8"/>
      <c r="QM13" s="13"/>
      <c r="QN13" s="8"/>
      <c r="QO13" s="13"/>
      <c r="QP13" s="8"/>
      <c r="QQ13" s="8"/>
      <c r="QR13" s="13"/>
      <c r="QS13" s="8"/>
      <c r="QT13" s="13"/>
      <c r="QU13" s="8"/>
      <c r="QV13" s="13"/>
      <c r="QW13" s="8"/>
      <c r="QX13" s="13"/>
      <c r="QY13" s="8"/>
      <c r="QZ13" s="13"/>
      <c r="RA13" s="8"/>
      <c r="RB13" s="13"/>
      <c r="RC13" s="8"/>
      <c r="RD13" s="13"/>
      <c r="RE13" s="8"/>
      <c r="RF13" s="13"/>
      <c r="RG13" s="8"/>
      <c r="RH13" s="13"/>
      <c r="RI13" s="8"/>
      <c r="RJ13" s="13"/>
      <c r="RK13" s="8"/>
      <c r="RL13" s="13"/>
      <c r="RM13" s="8"/>
      <c r="RN13" s="13"/>
      <c r="RO13" s="8"/>
      <c r="RP13" s="13"/>
      <c r="RQ13" s="8"/>
      <c r="RR13" s="13"/>
      <c r="RS13" s="8"/>
      <c r="RT13" s="13"/>
      <c r="RU13" s="8"/>
      <c r="RV13" s="13"/>
      <c r="RW13" s="8"/>
      <c r="RX13" s="13"/>
      <c r="RY13" s="8"/>
      <c r="RZ13" s="13"/>
      <c r="SA13" s="8"/>
      <c r="SB13" s="13"/>
      <c r="SC13" s="8"/>
      <c r="SD13" s="13"/>
      <c r="SE13" s="8"/>
      <c r="SF13" s="13"/>
      <c r="SG13" s="8"/>
      <c r="SH13" s="13"/>
      <c r="SI13" s="8"/>
      <c r="SJ13" s="13"/>
      <c r="SK13" s="8"/>
      <c r="SL13" s="13"/>
      <c r="SM13" s="8"/>
      <c r="SN13" s="8"/>
      <c r="SO13" s="13"/>
      <c r="SP13" s="8"/>
      <c r="SQ13" s="8"/>
      <c r="SR13" s="13"/>
      <c r="SS13" s="8"/>
      <c r="ST13" s="13"/>
      <c r="SU13" s="8"/>
      <c r="SV13" s="13"/>
      <c r="SW13" s="8"/>
      <c r="SX13" s="13"/>
      <c r="SY13" s="8"/>
      <c r="SZ13" s="13"/>
      <c r="TA13" s="8"/>
      <c r="TB13" s="13"/>
      <c r="TC13" s="8"/>
      <c r="TD13" s="13"/>
      <c r="TE13" s="8"/>
      <c r="TF13" s="13"/>
      <c r="TG13" s="8"/>
      <c r="TH13" s="13"/>
      <c r="TI13" s="8"/>
      <c r="TJ13" s="13"/>
      <c r="TK13" s="8"/>
      <c r="TL13" s="13"/>
      <c r="TM13" s="8"/>
      <c r="TN13" s="13"/>
      <c r="TO13" s="8"/>
      <c r="TP13" s="13"/>
      <c r="TQ13" s="8"/>
      <c r="TR13" s="13"/>
      <c r="TS13" s="8"/>
      <c r="TT13" s="13"/>
      <c r="TU13" s="8"/>
      <c r="TV13" s="13"/>
      <c r="TW13" s="8"/>
      <c r="TX13" s="13"/>
      <c r="TY13" s="8"/>
      <c r="TZ13" s="13"/>
      <c r="UA13" s="8"/>
      <c r="UB13" s="13"/>
      <c r="UC13" s="8"/>
      <c r="UD13" s="13"/>
      <c r="UE13" s="8"/>
      <c r="UF13" s="13"/>
      <c r="UG13" s="8"/>
      <c r="UH13" s="13"/>
      <c r="UI13" s="8"/>
      <c r="UJ13" s="13"/>
      <c r="UK13" s="8"/>
      <c r="UL13" s="13"/>
      <c r="UM13" s="8"/>
      <c r="UN13" s="8"/>
      <c r="UO13" s="13"/>
      <c r="UP13" s="8"/>
      <c r="UQ13" s="48"/>
      <c r="UR13" s="20"/>
    </row>
    <row r="14" spans="2:567" ht="4.2"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3"/>
      <c r="CH14" s="21"/>
      <c r="CI14" s="23"/>
      <c r="CJ14" s="21"/>
      <c r="CK14" s="23"/>
      <c r="CL14" s="21"/>
      <c r="CM14" s="23"/>
      <c r="CN14" s="21"/>
      <c r="CO14" s="23"/>
      <c r="CP14" s="21"/>
      <c r="CQ14" s="23"/>
      <c r="CR14" s="21"/>
      <c r="CS14" s="23"/>
      <c r="CT14" s="21"/>
      <c r="CU14" s="23"/>
      <c r="CV14" s="21"/>
      <c r="CW14" s="23"/>
      <c r="CX14" s="21"/>
      <c r="CY14" s="23"/>
      <c r="CZ14" s="21"/>
      <c r="DA14" s="23"/>
      <c r="DB14" s="21"/>
      <c r="DC14" s="23"/>
      <c r="DD14" s="21"/>
      <c r="DE14" s="23"/>
      <c r="DF14" s="21"/>
      <c r="DG14" s="23"/>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3"/>
      <c r="GL14" s="21"/>
      <c r="GM14" s="23"/>
      <c r="GN14" s="21"/>
      <c r="GO14" s="23"/>
      <c r="GP14" s="21"/>
      <c r="GQ14" s="23"/>
      <c r="GR14" s="21"/>
      <c r="GS14" s="23"/>
      <c r="GT14" s="21"/>
      <c r="GU14" s="23"/>
      <c r="GV14" s="21"/>
      <c r="GW14" s="23"/>
      <c r="GX14" s="21"/>
      <c r="GY14" s="23"/>
      <c r="GZ14" s="21"/>
      <c r="HA14" s="23"/>
      <c r="HB14" s="21"/>
      <c r="HC14" s="23"/>
      <c r="HD14" s="21"/>
      <c r="HE14" s="23"/>
      <c r="HF14" s="21"/>
      <c r="HG14" s="23"/>
      <c r="HH14" s="21"/>
      <c r="HI14" s="23"/>
      <c r="HJ14" s="21"/>
      <c r="HK14" s="23"/>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3"/>
      <c r="IN14" s="21"/>
      <c r="IO14" s="23"/>
      <c r="IP14" s="21"/>
      <c r="IQ14" s="23"/>
      <c r="IR14" s="21"/>
      <c r="IS14" s="23"/>
      <c r="IT14" s="21"/>
      <c r="IU14" s="21"/>
      <c r="IV14" s="23"/>
      <c r="IW14" s="21"/>
      <c r="IX14" s="23"/>
      <c r="IY14" s="21"/>
      <c r="IZ14" s="23"/>
      <c r="JA14" s="21"/>
      <c r="JB14" s="23"/>
      <c r="JC14" s="21"/>
      <c r="JD14" s="23"/>
      <c r="JE14" s="21"/>
      <c r="JF14" s="23"/>
      <c r="JG14" s="21"/>
      <c r="JH14" s="23"/>
      <c r="JI14" s="21"/>
      <c r="JJ14" s="23"/>
      <c r="JK14" s="21"/>
      <c r="JL14" s="23"/>
      <c r="JM14" s="21"/>
      <c r="JN14" s="23"/>
      <c r="JO14" s="21"/>
      <c r="JP14" s="23"/>
      <c r="JQ14" s="21"/>
      <c r="JR14" s="23"/>
      <c r="JS14" s="21"/>
      <c r="JT14" s="23"/>
      <c r="JU14" s="21"/>
      <c r="JV14" s="23"/>
      <c r="JW14" s="21"/>
      <c r="JX14" s="23"/>
      <c r="JY14" s="21"/>
      <c r="JZ14" s="23"/>
      <c r="KA14" s="21"/>
      <c r="KB14" s="23"/>
      <c r="KC14" s="21"/>
      <c r="KD14" s="23"/>
      <c r="KE14" s="21"/>
      <c r="KF14" s="23"/>
      <c r="KG14" s="21"/>
      <c r="KH14" s="23"/>
      <c r="KI14" s="21"/>
      <c r="KJ14" s="23"/>
      <c r="KK14" s="21"/>
      <c r="KL14" s="23"/>
      <c r="KM14" s="21"/>
      <c r="KN14" s="23"/>
      <c r="KO14" s="21"/>
      <c r="KP14" s="23"/>
      <c r="KQ14" s="21"/>
      <c r="KR14" s="23"/>
      <c r="KS14" s="21"/>
      <c r="KT14" s="21"/>
      <c r="KU14" s="23"/>
      <c r="KV14" s="21"/>
      <c r="KW14" s="23"/>
      <c r="KX14" s="21"/>
      <c r="KY14" s="23"/>
      <c r="KZ14" s="21"/>
      <c r="LA14" s="23"/>
      <c r="LB14" s="21"/>
      <c r="LC14" s="23"/>
      <c r="LD14" s="21"/>
      <c r="LE14" s="23"/>
      <c r="LF14" s="21"/>
      <c r="LG14" s="23"/>
      <c r="LH14" s="21"/>
      <c r="LI14" s="23"/>
      <c r="LJ14" s="21"/>
      <c r="LK14" s="23"/>
      <c r="LL14" s="21"/>
      <c r="LM14" s="23"/>
      <c r="LN14" s="21"/>
      <c r="LO14" s="23"/>
      <c r="LP14" s="21"/>
      <c r="LQ14" s="23"/>
      <c r="LR14" s="21"/>
      <c r="LS14" s="23"/>
      <c r="LT14" s="21"/>
      <c r="LU14" s="23"/>
      <c r="LV14" s="21"/>
      <c r="LW14" s="23"/>
      <c r="LX14" s="21"/>
      <c r="LY14" s="23"/>
      <c r="LZ14" s="21"/>
      <c r="MA14" s="23"/>
      <c r="MB14" s="21"/>
      <c r="MC14" s="23"/>
      <c r="MD14" s="21"/>
      <c r="ME14" s="23"/>
      <c r="MF14" s="21"/>
      <c r="MG14" s="23"/>
      <c r="MH14" s="21"/>
      <c r="MI14" s="23"/>
      <c r="MJ14" s="21"/>
      <c r="MK14" s="23"/>
      <c r="ML14" s="21"/>
      <c r="MM14" s="23"/>
      <c r="MN14" s="21"/>
      <c r="MO14" s="23"/>
      <c r="MP14" s="21"/>
      <c r="MQ14" s="23"/>
      <c r="MR14" s="21"/>
      <c r="MS14" s="21"/>
      <c r="MT14" s="23"/>
      <c r="MU14" s="21"/>
      <c r="MV14" s="23"/>
      <c r="MW14" s="21"/>
      <c r="MX14" s="23"/>
      <c r="MY14" s="21"/>
      <c r="MZ14" s="23"/>
      <c r="NA14" s="21"/>
      <c r="NB14" s="23"/>
      <c r="NC14" s="21"/>
      <c r="ND14" s="23"/>
      <c r="NE14" s="21"/>
      <c r="NF14" s="23"/>
      <c r="NG14" s="21"/>
      <c r="NH14" s="23"/>
      <c r="NI14" s="21"/>
      <c r="NJ14" s="23"/>
      <c r="NK14" s="21"/>
      <c r="NL14" s="23"/>
      <c r="NM14" s="21"/>
      <c r="NN14" s="23"/>
      <c r="NO14" s="21"/>
      <c r="NP14" s="23"/>
      <c r="NQ14" s="21"/>
      <c r="NR14" s="23"/>
      <c r="NS14" s="21"/>
      <c r="NT14" s="23"/>
      <c r="NU14" s="21"/>
      <c r="NV14" s="23"/>
      <c r="NW14" s="21"/>
      <c r="NX14" s="23"/>
      <c r="NY14" s="21"/>
      <c r="NZ14" s="23"/>
      <c r="OA14" s="21"/>
      <c r="OB14" s="23"/>
      <c r="OC14" s="21"/>
      <c r="OD14" s="23"/>
      <c r="OE14" s="21"/>
      <c r="OF14" s="23"/>
      <c r="OG14" s="21"/>
      <c r="OH14" s="23"/>
      <c r="OI14" s="21"/>
      <c r="OJ14" s="23"/>
      <c r="OK14" s="21"/>
      <c r="OL14" s="23"/>
      <c r="OM14" s="21"/>
      <c r="ON14" s="23"/>
      <c r="OO14" s="21"/>
      <c r="OP14" s="23"/>
      <c r="OQ14" s="21"/>
      <c r="OR14" s="21"/>
      <c r="OS14" s="23"/>
      <c r="OT14" s="21"/>
      <c r="OU14" s="23"/>
      <c r="OV14" s="21"/>
      <c r="OW14" s="23"/>
      <c r="OX14" s="21"/>
      <c r="OY14" s="23"/>
      <c r="OZ14" s="21"/>
      <c r="PA14" s="23"/>
      <c r="PB14" s="21"/>
      <c r="PC14" s="23"/>
      <c r="PD14" s="21"/>
      <c r="PE14" s="23"/>
      <c r="PF14" s="21"/>
      <c r="PG14" s="23"/>
      <c r="PH14" s="21"/>
      <c r="PI14" s="23"/>
      <c r="PJ14" s="21"/>
      <c r="PK14" s="23"/>
      <c r="PL14" s="21"/>
      <c r="PM14" s="23"/>
      <c r="PN14" s="21"/>
      <c r="PO14" s="23"/>
      <c r="PP14" s="21"/>
      <c r="PQ14" s="23"/>
      <c r="PR14" s="21"/>
      <c r="PS14" s="23"/>
      <c r="PT14" s="21"/>
      <c r="PU14" s="23"/>
      <c r="PV14" s="21"/>
      <c r="PW14" s="23"/>
      <c r="PX14" s="21"/>
      <c r="PY14" s="23"/>
      <c r="PZ14" s="21"/>
      <c r="QA14" s="23"/>
      <c r="QB14" s="21"/>
      <c r="QC14" s="23"/>
      <c r="QD14" s="21"/>
      <c r="QE14" s="23"/>
      <c r="QF14" s="21"/>
      <c r="QG14" s="23"/>
      <c r="QH14" s="21"/>
      <c r="QI14" s="23"/>
      <c r="QJ14" s="21"/>
      <c r="QK14" s="23"/>
      <c r="QL14" s="21"/>
      <c r="QM14" s="23"/>
      <c r="QN14" s="21"/>
      <c r="QO14" s="23"/>
      <c r="QP14" s="21"/>
      <c r="QQ14" s="21"/>
      <c r="QR14" s="23"/>
      <c r="QS14" s="21"/>
      <c r="QT14" s="23"/>
      <c r="QU14" s="21"/>
      <c r="QV14" s="23"/>
      <c r="QW14" s="21"/>
      <c r="QX14" s="23"/>
      <c r="QY14" s="21"/>
      <c r="QZ14" s="23"/>
      <c r="RA14" s="21"/>
      <c r="RB14" s="23"/>
      <c r="RC14" s="21"/>
      <c r="RD14" s="23"/>
      <c r="RE14" s="21"/>
      <c r="RF14" s="23"/>
      <c r="RG14" s="21"/>
      <c r="RH14" s="23"/>
      <c r="RI14" s="21"/>
      <c r="RJ14" s="23"/>
      <c r="RK14" s="21"/>
      <c r="RL14" s="23"/>
      <c r="RM14" s="21"/>
      <c r="RN14" s="23"/>
      <c r="RO14" s="21"/>
      <c r="RP14" s="23"/>
      <c r="RQ14" s="21"/>
      <c r="RR14" s="23"/>
      <c r="RS14" s="21"/>
      <c r="RT14" s="23"/>
      <c r="RU14" s="21"/>
      <c r="RV14" s="23"/>
      <c r="RW14" s="21"/>
      <c r="RX14" s="23"/>
      <c r="RY14" s="21"/>
      <c r="RZ14" s="23"/>
      <c r="SA14" s="21"/>
      <c r="SB14" s="23"/>
      <c r="SC14" s="21"/>
      <c r="SD14" s="23"/>
      <c r="SE14" s="21"/>
      <c r="SF14" s="23"/>
      <c r="SG14" s="21"/>
      <c r="SH14" s="23"/>
      <c r="SI14" s="21"/>
      <c r="SJ14" s="23"/>
      <c r="SK14" s="21"/>
      <c r="SL14" s="23"/>
      <c r="SM14" s="21"/>
      <c r="SN14" s="21"/>
      <c r="SO14" s="23"/>
      <c r="SP14" s="21"/>
      <c r="SQ14" s="21"/>
      <c r="SR14" s="23"/>
      <c r="SS14" s="21"/>
      <c r="ST14" s="23"/>
      <c r="SU14" s="21"/>
      <c r="SV14" s="23"/>
      <c r="SW14" s="21"/>
      <c r="SX14" s="23"/>
      <c r="SY14" s="21"/>
      <c r="SZ14" s="23"/>
      <c r="TA14" s="21"/>
      <c r="TB14" s="23"/>
      <c r="TC14" s="21"/>
      <c r="TD14" s="23"/>
      <c r="TE14" s="21"/>
      <c r="TF14" s="23"/>
      <c r="TG14" s="21"/>
      <c r="TH14" s="23"/>
      <c r="TI14" s="21"/>
      <c r="TJ14" s="23"/>
      <c r="TK14" s="21"/>
      <c r="TL14" s="23"/>
      <c r="TM14" s="21"/>
      <c r="TN14" s="23"/>
      <c r="TO14" s="21"/>
      <c r="TP14" s="23"/>
      <c r="TQ14" s="21"/>
      <c r="TR14" s="23"/>
      <c r="TS14" s="21"/>
      <c r="TT14" s="23"/>
      <c r="TU14" s="21"/>
      <c r="TV14" s="23"/>
      <c r="TW14" s="21"/>
      <c r="TX14" s="23"/>
      <c r="TY14" s="21"/>
      <c r="TZ14" s="23"/>
      <c r="UA14" s="21"/>
      <c r="UB14" s="23"/>
      <c r="UC14" s="21"/>
      <c r="UD14" s="23"/>
      <c r="UE14" s="21"/>
      <c r="UF14" s="23"/>
      <c r="UG14" s="21"/>
      <c r="UH14" s="23"/>
      <c r="UI14" s="21"/>
      <c r="UJ14" s="23"/>
      <c r="UK14" s="21"/>
      <c r="UL14" s="23"/>
      <c r="UM14" s="21"/>
      <c r="UN14" s="21"/>
      <c r="UO14" s="23"/>
      <c r="UP14" s="21"/>
      <c r="UQ14" s="22"/>
      <c r="UR14" s="20"/>
    </row>
    <row r="15" spans="2:567" ht="10.95" customHeight="1" x14ac:dyDescent="0.2">
      <c r="B15" s="14">
        <v>2</v>
      </c>
      <c r="C15" s="13"/>
      <c r="D15" s="18" t="s">
        <v>13</v>
      </c>
      <c r="E15" s="16">
        <v>22371</v>
      </c>
      <c r="F15" s="16"/>
      <c r="G15" s="16">
        <v>9603</v>
      </c>
      <c r="H15" s="16"/>
      <c r="I15" s="16">
        <v>3980</v>
      </c>
      <c r="J15" s="16"/>
      <c r="K15" s="16">
        <v>1726</v>
      </c>
      <c r="L15" s="16"/>
      <c r="M15" s="16">
        <v>3278</v>
      </c>
      <c r="N15" s="16"/>
      <c r="O15" s="16">
        <v>12734</v>
      </c>
      <c r="P15" s="16"/>
      <c r="Q15" s="16">
        <v>34112</v>
      </c>
      <c r="R15" s="16"/>
      <c r="S15" s="16">
        <v>51483</v>
      </c>
      <c r="T15" s="16"/>
      <c r="U15" s="16">
        <v>51340</v>
      </c>
      <c r="V15" s="16"/>
      <c r="W15" s="16">
        <v>46799</v>
      </c>
      <c r="X15" s="16"/>
      <c r="Y15" s="16">
        <v>41169</v>
      </c>
      <c r="Z15" s="16"/>
      <c r="AA15" s="16">
        <v>44033</v>
      </c>
      <c r="AB15" s="45"/>
      <c r="AC15" s="16">
        <v>37845</v>
      </c>
      <c r="AD15" s="55"/>
      <c r="AE15" s="16">
        <v>42620</v>
      </c>
      <c r="AF15" s="16"/>
      <c r="AG15" s="16">
        <v>42839</v>
      </c>
      <c r="AH15" s="16"/>
      <c r="AI15" s="16">
        <v>46280</v>
      </c>
      <c r="AJ15" s="16"/>
      <c r="AK15" s="16">
        <v>50391</v>
      </c>
      <c r="AL15" s="16"/>
      <c r="AM15" s="16">
        <v>56666</v>
      </c>
      <c r="AN15" s="16"/>
      <c r="AO15" s="16">
        <v>56762</v>
      </c>
      <c r="AP15" s="16"/>
      <c r="AQ15" s="16">
        <v>48029</v>
      </c>
      <c r="AR15" s="16"/>
      <c r="AS15" s="16">
        <v>42379</v>
      </c>
      <c r="AT15" s="16"/>
      <c r="AU15" s="16">
        <v>42671</v>
      </c>
      <c r="AV15" s="16"/>
      <c r="AW15" s="16">
        <v>37000</v>
      </c>
      <c r="AX15" s="16"/>
      <c r="AY15" s="16">
        <v>26222</v>
      </c>
      <c r="AZ15" s="16"/>
      <c r="BA15" s="16">
        <v>852332</v>
      </c>
      <c r="BB15" s="31"/>
      <c r="BC15" s="16">
        <v>23078</v>
      </c>
      <c r="BD15" s="16"/>
      <c r="BE15" s="16">
        <v>8558</v>
      </c>
      <c r="BF15" s="16"/>
      <c r="BG15" s="16">
        <v>4135</v>
      </c>
      <c r="BH15" s="16"/>
      <c r="BI15" s="16">
        <v>1970</v>
      </c>
      <c r="BJ15" s="16"/>
      <c r="BK15" s="16">
        <v>2520</v>
      </c>
      <c r="BL15" s="16"/>
      <c r="BM15" s="16">
        <v>14274</v>
      </c>
      <c r="BN15" s="16"/>
      <c r="BO15" s="16">
        <v>36454</v>
      </c>
      <c r="BP15" s="16"/>
      <c r="BQ15" s="16">
        <v>54583</v>
      </c>
      <c r="BR15" s="16"/>
      <c r="BS15" s="16">
        <v>55414</v>
      </c>
      <c r="BT15" s="16"/>
      <c r="BU15" s="16">
        <v>49556</v>
      </c>
      <c r="BV15" s="16"/>
      <c r="BW15" s="16">
        <v>44689</v>
      </c>
      <c r="BX15" s="16"/>
      <c r="BY15" s="16">
        <v>46858</v>
      </c>
      <c r="BZ15" s="45"/>
      <c r="CA15" s="16">
        <v>41203</v>
      </c>
      <c r="CB15" s="55"/>
      <c r="CC15" s="16">
        <v>46536</v>
      </c>
      <c r="CD15" s="16"/>
      <c r="CE15" s="16">
        <v>44731</v>
      </c>
      <c r="CF15" s="16"/>
      <c r="CG15" s="16">
        <v>49498</v>
      </c>
      <c r="CH15" s="16"/>
      <c r="CI15" s="16">
        <v>55299</v>
      </c>
      <c r="CJ15" s="16"/>
      <c r="CK15" s="16">
        <v>59632</v>
      </c>
      <c r="CL15" s="16"/>
      <c r="CM15" s="16">
        <v>61075</v>
      </c>
      <c r="CN15" s="16"/>
      <c r="CO15" s="16">
        <v>51582</v>
      </c>
      <c r="CP15" s="16"/>
      <c r="CQ15" s="16">
        <v>45319</v>
      </c>
      <c r="CR15" s="16"/>
      <c r="CS15" s="16">
        <v>45424</v>
      </c>
      <c r="CT15" s="16"/>
      <c r="CU15" s="16">
        <v>36704</v>
      </c>
      <c r="CV15" s="16"/>
      <c r="CW15" s="16">
        <v>28590</v>
      </c>
      <c r="CX15" s="16"/>
      <c r="CY15" s="16">
        <v>907682</v>
      </c>
      <c r="CZ15" s="31"/>
      <c r="DA15" s="16">
        <v>24071</v>
      </c>
      <c r="DB15" s="16"/>
      <c r="DC15" s="16">
        <v>8406</v>
      </c>
      <c r="DD15" s="16"/>
      <c r="DE15" s="16">
        <v>3748</v>
      </c>
      <c r="DF15" s="16"/>
      <c r="DG15" s="16">
        <v>1767</v>
      </c>
      <c r="DH15" s="16"/>
      <c r="DI15" s="16">
        <v>2677</v>
      </c>
      <c r="DJ15" s="16"/>
      <c r="DK15" s="16">
        <v>15768</v>
      </c>
      <c r="DL15" s="16"/>
      <c r="DM15" s="16">
        <v>38603</v>
      </c>
      <c r="DN15" s="16"/>
      <c r="DO15" s="16">
        <v>55220</v>
      </c>
      <c r="DP15" s="16"/>
      <c r="DQ15" s="16">
        <v>57151</v>
      </c>
      <c r="DR15" s="16"/>
      <c r="DS15" s="16">
        <v>50920</v>
      </c>
      <c r="DT15" s="16"/>
      <c r="DU15" s="16">
        <v>45716</v>
      </c>
      <c r="DV15" s="16"/>
      <c r="DW15" s="16">
        <v>48005</v>
      </c>
      <c r="DX15" s="45"/>
      <c r="DY15" s="16">
        <v>41854</v>
      </c>
      <c r="DZ15" s="55"/>
      <c r="EA15" s="16">
        <v>47114</v>
      </c>
      <c r="EB15" s="16"/>
      <c r="EC15" s="16">
        <v>46155</v>
      </c>
      <c r="ED15" s="16"/>
      <c r="EE15" s="16">
        <v>52024</v>
      </c>
      <c r="EF15" s="16"/>
      <c r="EG15" s="16">
        <v>55546</v>
      </c>
      <c r="EH15" s="16"/>
      <c r="EI15" s="16">
        <v>61287</v>
      </c>
      <c r="EJ15" s="16"/>
      <c r="EK15" s="16">
        <v>60310</v>
      </c>
      <c r="EL15" s="16"/>
      <c r="EM15" s="16">
        <v>55734</v>
      </c>
      <c r="EN15" s="16"/>
      <c r="EO15" s="16">
        <v>46040</v>
      </c>
      <c r="EP15" s="16"/>
      <c r="EQ15" s="16">
        <v>47309</v>
      </c>
      <c r="ER15" s="16"/>
      <c r="ES15" s="16">
        <v>38261</v>
      </c>
      <c r="ET15" s="16"/>
      <c r="EU15" s="16">
        <v>27932</v>
      </c>
      <c r="EV15" s="16"/>
      <c r="EW15" s="16">
        <v>931618</v>
      </c>
      <c r="EX15" s="31"/>
      <c r="EY15" s="16">
        <v>25658</v>
      </c>
      <c r="EZ15" s="16"/>
      <c r="FA15" s="16">
        <v>9274</v>
      </c>
      <c r="FB15" s="16"/>
      <c r="FC15" s="16">
        <v>3871</v>
      </c>
      <c r="FD15" s="16"/>
      <c r="FE15" s="16">
        <v>1683</v>
      </c>
      <c r="FF15" s="16"/>
      <c r="FG15" s="16">
        <v>2906</v>
      </c>
      <c r="FH15" s="16"/>
      <c r="FI15" s="16">
        <v>16745</v>
      </c>
      <c r="FJ15" s="16"/>
      <c r="FK15" s="16">
        <v>38969</v>
      </c>
      <c r="FL15" s="16"/>
      <c r="FM15" s="16">
        <v>55469</v>
      </c>
      <c r="FN15" s="16"/>
      <c r="FO15" s="16">
        <v>57228</v>
      </c>
      <c r="FP15" s="16"/>
      <c r="FQ15" s="16">
        <v>52704</v>
      </c>
      <c r="FR15" s="16"/>
      <c r="FS15" s="16">
        <v>46609</v>
      </c>
      <c r="FT15" s="16"/>
      <c r="FU15" s="16">
        <v>48045</v>
      </c>
      <c r="FV15" s="45"/>
      <c r="FW15" s="16">
        <v>42800</v>
      </c>
      <c r="FX15" s="55"/>
      <c r="FY15" s="16">
        <v>47722</v>
      </c>
      <c r="FZ15" s="16"/>
      <c r="GA15" s="16">
        <v>45992</v>
      </c>
      <c r="GB15" s="16"/>
      <c r="GC15" s="16">
        <v>51949</v>
      </c>
      <c r="GD15" s="16"/>
      <c r="GE15" s="16">
        <v>56610</v>
      </c>
      <c r="GF15" s="16"/>
      <c r="GG15" s="16">
        <v>61734</v>
      </c>
      <c r="GH15" s="16"/>
      <c r="GI15" s="16">
        <v>60807</v>
      </c>
      <c r="GJ15" s="16"/>
      <c r="GK15" s="16">
        <v>54401</v>
      </c>
      <c r="GL15" s="16"/>
      <c r="GM15" s="16">
        <v>50320</v>
      </c>
      <c r="GN15" s="16"/>
      <c r="GO15" s="16">
        <v>47845</v>
      </c>
      <c r="GP15" s="16"/>
      <c r="GQ15" s="16">
        <v>39270</v>
      </c>
      <c r="GR15" s="16"/>
      <c r="GS15" s="16">
        <v>29834</v>
      </c>
      <c r="GT15" s="16"/>
      <c r="GU15" s="16">
        <v>948445</v>
      </c>
      <c r="GV15" s="31"/>
      <c r="GW15" s="16">
        <v>25077</v>
      </c>
      <c r="GX15" s="16"/>
      <c r="GY15" s="16">
        <v>9976</v>
      </c>
      <c r="GZ15" s="16"/>
      <c r="HA15" s="16">
        <v>3798</v>
      </c>
      <c r="HB15" s="16"/>
      <c r="HC15" s="16">
        <v>1711</v>
      </c>
      <c r="HD15" s="16"/>
      <c r="HE15" s="16">
        <v>2838</v>
      </c>
      <c r="HF15" s="16"/>
      <c r="HG15" s="16">
        <v>17668</v>
      </c>
      <c r="HH15" s="16"/>
      <c r="HI15" s="16">
        <v>39910</v>
      </c>
      <c r="HJ15" s="16"/>
      <c r="HK15" s="16">
        <v>56908</v>
      </c>
      <c r="HL15" s="16"/>
      <c r="HM15" s="16">
        <v>57406</v>
      </c>
      <c r="HN15" s="16"/>
      <c r="HO15" s="16">
        <v>52905</v>
      </c>
      <c r="HP15" s="16"/>
      <c r="HQ15" s="16">
        <v>46586</v>
      </c>
      <c r="HR15" s="16"/>
      <c r="HS15" s="16">
        <v>47718</v>
      </c>
      <c r="HT15" s="45"/>
      <c r="HU15" s="16">
        <v>44658</v>
      </c>
      <c r="HV15" s="55"/>
      <c r="HW15" s="16">
        <v>48701</v>
      </c>
      <c r="HX15" s="16"/>
      <c r="HY15" s="16">
        <v>46134</v>
      </c>
      <c r="HZ15" s="16"/>
      <c r="IA15" s="16">
        <v>53478</v>
      </c>
      <c r="IB15" s="16"/>
      <c r="IC15" s="16">
        <v>59076</v>
      </c>
      <c r="ID15" s="16"/>
      <c r="IE15" s="16">
        <v>61466</v>
      </c>
      <c r="IF15" s="16"/>
      <c r="IG15" s="16">
        <v>61483</v>
      </c>
      <c r="IH15" s="16"/>
      <c r="II15" s="16">
        <v>54121</v>
      </c>
      <c r="IJ15" s="16"/>
      <c r="IK15" s="16">
        <v>50745</v>
      </c>
      <c r="IL15" s="16"/>
      <c r="IM15" s="16">
        <v>48600</v>
      </c>
      <c r="IN15" s="16"/>
      <c r="IO15" s="16">
        <v>40569</v>
      </c>
      <c r="IP15" s="16"/>
      <c r="IQ15" s="16">
        <v>33025</v>
      </c>
      <c r="IR15" s="16"/>
      <c r="IS15" s="16">
        <v>964557</v>
      </c>
      <c r="IT15" s="31"/>
      <c r="IU15" s="31"/>
      <c r="IV15" s="16">
        <v>27019</v>
      </c>
      <c r="IW15" s="16"/>
      <c r="IX15" s="16">
        <v>9379</v>
      </c>
      <c r="IY15" s="16"/>
      <c r="IZ15" s="16">
        <v>3812</v>
      </c>
      <c r="JA15" s="16"/>
      <c r="JB15" s="16">
        <v>2027</v>
      </c>
      <c r="JC15" s="16"/>
      <c r="JD15" s="16">
        <v>3227</v>
      </c>
      <c r="JE15" s="16"/>
      <c r="JF15" s="16">
        <v>18844</v>
      </c>
      <c r="JG15" s="16"/>
      <c r="JH15" s="16">
        <v>41562</v>
      </c>
      <c r="JI15" s="16"/>
      <c r="JJ15" s="16">
        <v>57367</v>
      </c>
      <c r="JK15" s="16"/>
      <c r="JL15" s="16">
        <v>58180</v>
      </c>
      <c r="JM15" s="16"/>
      <c r="JN15" s="16">
        <v>56930</v>
      </c>
      <c r="JO15" s="16"/>
      <c r="JP15" s="16">
        <v>48615</v>
      </c>
      <c r="JQ15" s="16"/>
      <c r="JR15" s="16">
        <v>48760</v>
      </c>
      <c r="JS15" s="45"/>
      <c r="JT15" s="16">
        <v>49117</v>
      </c>
      <c r="JU15" s="55"/>
      <c r="JV15" s="16">
        <v>49472</v>
      </c>
      <c r="JW15" s="16"/>
      <c r="JX15" s="16">
        <v>49786</v>
      </c>
      <c r="JY15" s="16"/>
      <c r="JZ15" s="16">
        <v>54135</v>
      </c>
      <c r="KA15" s="16"/>
      <c r="KB15" s="16">
        <v>60543</v>
      </c>
      <c r="KC15" s="16"/>
      <c r="KD15" s="16">
        <v>63669</v>
      </c>
      <c r="KE15" s="16"/>
      <c r="KF15" s="16">
        <v>63010</v>
      </c>
      <c r="KG15" s="16"/>
      <c r="KH15" s="16">
        <v>56332</v>
      </c>
      <c r="KI15" s="16"/>
      <c r="KJ15" s="16">
        <v>52137</v>
      </c>
      <c r="KK15" s="16"/>
      <c r="KL15" s="16">
        <v>48882</v>
      </c>
      <c r="KM15" s="16"/>
      <c r="KN15" s="16">
        <v>41915</v>
      </c>
      <c r="KO15" s="16"/>
      <c r="KP15" s="16">
        <v>33393</v>
      </c>
      <c r="KQ15" s="16"/>
      <c r="KR15" s="16">
        <v>998113</v>
      </c>
      <c r="KS15" s="31"/>
      <c r="KT15" s="31"/>
      <c r="KU15" s="16">
        <v>27268</v>
      </c>
      <c r="KV15" s="16"/>
      <c r="KW15" s="16">
        <v>9824</v>
      </c>
      <c r="KX15" s="16"/>
      <c r="KY15" s="16">
        <v>3894</v>
      </c>
      <c r="KZ15" s="16"/>
      <c r="LA15" s="16">
        <v>1813</v>
      </c>
      <c r="LB15" s="16"/>
      <c r="LC15" s="16">
        <v>3294</v>
      </c>
      <c r="LD15" s="16"/>
      <c r="LE15" s="16">
        <v>18453</v>
      </c>
      <c r="LF15" s="16"/>
      <c r="LG15" s="16">
        <v>42876</v>
      </c>
      <c r="LH15" s="16"/>
      <c r="LI15" s="16">
        <v>58908</v>
      </c>
      <c r="LJ15" s="16"/>
      <c r="LK15" s="16">
        <v>60263</v>
      </c>
      <c r="LL15" s="16"/>
      <c r="LM15" s="16">
        <v>57180</v>
      </c>
      <c r="LN15" s="16"/>
      <c r="LO15" s="16">
        <v>47655</v>
      </c>
      <c r="LP15" s="16"/>
      <c r="LQ15" s="16">
        <v>50572</v>
      </c>
      <c r="LR15" s="45"/>
      <c r="LS15" s="16">
        <v>49488</v>
      </c>
      <c r="LT15" s="55"/>
      <c r="LU15" s="16">
        <v>49814</v>
      </c>
      <c r="LV15" s="16"/>
      <c r="LW15" s="16">
        <v>51340</v>
      </c>
      <c r="LX15" s="16"/>
      <c r="LY15" s="16">
        <v>55526</v>
      </c>
      <c r="LZ15" s="16"/>
      <c r="MA15" s="16">
        <v>62152</v>
      </c>
      <c r="MB15" s="16"/>
      <c r="MC15" s="16">
        <v>66491</v>
      </c>
      <c r="MD15" s="16"/>
      <c r="ME15" s="16">
        <v>63972</v>
      </c>
      <c r="MF15" s="16"/>
      <c r="MG15" s="16">
        <v>57854</v>
      </c>
      <c r="MH15" s="16"/>
      <c r="MI15" s="16">
        <v>51545</v>
      </c>
      <c r="MJ15" s="16"/>
      <c r="MK15" s="16">
        <v>50024</v>
      </c>
      <c r="ML15" s="16"/>
      <c r="MM15" s="16">
        <v>41188</v>
      </c>
      <c r="MN15" s="16"/>
      <c r="MO15" s="16">
        <v>34498</v>
      </c>
      <c r="MP15" s="16"/>
      <c r="MQ15" s="16">
        <v>1015892</v>
      </c>
      <c r="MR15" s="31"/>
      <c r="MS15" s="31"/>
      <c r="MT15" s="16">
        <v>23286</v>
      </c>
      <c r="MU15" s="16"/>
      <c r="MV15" s="16">
        <v>7858</v>
      </c>
      <c r="MW15" s="16"/>
      <c r="MX15" s="16">
        <v>3288</v>
      </c>
      <c r="MY15" s="16"/>
      <c r="MZ15" s="16">
        <v>1942</v>
      </c>
      <c r="NA15" s="16"/>
      <c r="NB15" s="16">
        <v>2609</v>
      </c>
      <c r="NC15" s="16"/>
      <c r="ND15" s="16">
        <v>17418</v>
      </c>
      <c r="NE15" s="16"/>
      <c r="NF15" s="16">
        <v>39349</v>
      </c>
      <c r="NG15" s="16"/>
      <c r="NH15" s="16">
        <v>56986</v>
      </c>
      <c r="NI15" s="16"/>
      <c r="NJ15" s="16">
        <v>56845</v>
      </c>
      <c r="NK15" s="16"/>
      <c r="NL15" s="16">
        <v>53514</v>
      </c>
      <c r="NM15" s="16"/>
      <c r="NN15" s="16">
        <v>45532</v>
      </c>
      <c r="NO15" s="16"/>
      <c r="NP15" s="16">
        <v>48176</v>
      </c>
      <c r="NQ15" s="45"/>
      <c r="NR15" s="16">
        <v>45812</v>
      </c>
      <c r="NS15" s="55"/>
      <c r="NT15" s="16">
        <v>47347</v>
      </c>
      <c r="NU15" s="16"/>
      <c r="NV15" s="16">
        <v>48438</v>
      </c>
      <c r="NW15" s="16"/>
      <c r="NX15" s="16">
        <v>52818</v>
      </c>
      <c r="NY15" s="16"/>
      <c r="NZ15" s="16">
        <v>58085</v>
      </c>
      <c r="OA15" s="16"/>
      <c r="OB15" s="16">
        <v>61815</v>
      </c>
      <c r="OC15" s="16"/>
      <c r="OD15" s="16">
        <v>60392</v>
      </c>
      <c r="OE15" s="16"/>
      <c r="OF15" s="16">
        <v>53614</v>
      </c>
      <c r="OG15" s="16"/>
      <c r="OH15" s="16">
        <v>47934</v>
      </c>
      <c r="OI15" s="16"/>
      <c r="OJ15" s="16">
        <v>46447</v>
      </c>
      <c r="OK15" s="16"/>
      <c r="OL15" s="16">
        <v>36818</v>
      </c>
      <c r="OM15" s="16"/>
      <c r="ON15" s="16">
        <v>28301</v>
      </c>
      <c r="OO15" s="16"/>
      <c r="OP15" s="16">
        <v>944624</v>
      </c>
      <c r="OQ15" s="31"/>
      <c r="OR15" s="31"/>
      <c r="OS15" s="16">
        <v>24978</v>
      </c>
      <c r="OT15" s="16"/>
      <c r="OU15" s="16">
        <v>9605</v>
      </c>
      <c r="OV15" s="16"/>
      <c r="OW15" s="16">
        <v>3398</v>
      </c>
      <c r="OX15" s="16"/>
      <c r="OY15" s="16">
        <v>1836</v>
      </c>
      <c r="OZ15" s="16"/>
      <c r="PA15" s="16">
        <v>2961</v>
      </c>
      <c r="PB15" s="16"/>
      <c r="PC15" s="16">
        <v>18397</v>
      </c>
      <c r="PD15" s="16"/>
      <c r="PE15" s="16">
        <v>40459</v>
      </c>
      <c r="PF15" s="16"/>
      <c r="PG15" s="16">
        <v>56293</v>
      </c>
      <c r="PH15" s="16"/>
      <c r="PI15" s="16">
        <v>58217</v>
      </c>
      <c r="PJ15" s="16"/>
      <c r="PK15" s="16">
        <v>54625</v>
      </c>
      <c r="PL15" s="16"/>
      <c r="PM15" s="16">
        <v>44402</v>
      </c>
      <c r="PN15" s="16"/>
      <c r="PO15" s="16">
        <v>48080</v>
      </c>
      <c r="PP15" s="45"/>
      <c r="PQ15" s="16">
        <v>46141</v>
      </c>
      <c r="PR15" s="55"/>
      <c r="PS15" s="16">
        <v>47107</v>
      </c>
      <c r="PT15" s="16"/>
      <c r="PU15" s="16">
        <v>48670</v>
      </c>
      <c r="PV15" s="16"/>
      <c r="PW15" s="16">
        <v>53528</v>
      </c>
      <c r="PX15" s="16"/>
      <c r="PY15" s="16">
        <v>60918</v>
      </c>
      <c r="PZ15" s="16"/>
      <c r="QA15" s="16">
        <v>61839</v>
      </c>
      <c r="QB15" s="16"/>
      <c r="QC15" s="16">
        <v>61327</v>
      </c>
      <c r="QD15" s="16"/>
      <c r="QE15" s="16">
        <v>52690</v>
      </c>
      <c r="QF15" s="16"/>
      <c r="QG15" s="16">
        <v>48993</v>
      </c>
      <c r="QH15" s="16"/>
      <c r="QI15" s="16">
        <v>46642</v>
      </c>
      <c r="QJ15" s="16"/>
      <c r="QK15" s="16">
        <v>39851</v>
      </c>
      <c r="QL15" s="16"/>
      <c r="QM15" s="16">
        <v>31208</v>
      </c>
      <c r="QN15" s="16"/>
      <c r="QO15" s="16">
        <v>962165</v>
      </c>
      <c r="QP15" s="31"/>
      <c r="QQ15" s="31"/>
      <c r="QR15" s="16">
        <v>26725</v>
      </c>
      <c r="QS15" s="16"/>
      <c r="QT15" s="16">
        <v>9663</v>
      </c>
      <c r="QU15" s="16"/>
      <c r="QV15" s="16">
        <v>3577</v>
      </c>
      <c r="QW15" s="16"/>
      <c r="QX15" s="16">
        <v>1729</v>
      </c>
      <c r="QY15" s="16"/>
      <c r="QZ15" s="16">
        <v>2974</v>
      </c>
      <c r="RA15" s="16"/>
      <c r="RB15" s="16">
        <v>19668</v>
      </c>
      <c r="RC15" s="16"/>
      <c r="RD15" s="16">
        <v>40029</v>
      </c>
      <c r="RE15" s="16"/>
      <c r="RF15" s="16">
        <v>59352</v>
      </c>
      <c r="RG15" s="16"/>
      <c r="RH15" s="16">
        <v>56430</v>
      </c>
      <c r="RI15" s="16"/>
      <c r="RJ15" s="16">
        <v>57022</v>
      </c>
      <c r="RK15" s="16"/>
      <c r="RL15" s="16">
        <v>46805</v>
      </c>
      <c r="RM15" s="16"/>
      <c r="RN15" s="16">
        <v>49641</v>
      </c>
      <c r="RO15" s="45"/>
      <c r="RP15" s="16">
        <v>47693</v>
      </c>
      <c r="RQ15" s="55"/>
      <c r="RR15" s="16">
        <v>47441</v>
      </c>
      <c r="RS15" s="16"/>
      <c r="RT15" s="16">
        <v>48114</v>
      </c>
      <c r="RU15" s="16"/>
      <c r="RV15" s="16">
        <v>54836</v>
      </c>
      <c r="RW15" s="16"/>
      <c r="RX15" s="16">
        <v>60512</v>
      </c>
      <c r="RY15" s="16"/>
      <c r="RZ15" s="16">
        <v>63190</v>
      </c>
      <c r="SA15" s="16"/>
      <c r="SB15" s="16">
        <v>60161</v>
      </c>
      <c r="SC15" s="16"/>
      <c r="SD15" s="16">
        <v>52936</v>
      </c>
      <c r="SE15" s="16"/>
      <c r="SF15" s="16">
        <v>50202</v>
      </c>
      <c r="SG15" s="16"/>
      <c r="SH15" s="16">
        <v>48433</v>
      </c>
      <c r="SI15" s="16"/>
      <c r="SJ15" s="16">
        <v>41698</v>
      </c>
      <c r="SK15" s="16"/>
      <c r="SL15" s="16">
        <v>34734</v>
      </c>
      <c r="SM15" s="16"/>
      <c r="SN15" s="16"/>
      <c r="SO15" s="16">
        <v>983565</v>
      </c>
      <c r="SP15" s="31"/>
      <c r="SQ15" s="31"/>
      <c r="SR15" s="16">
        <v>27227</v>
      </c>
      <c r="SS15" s="16"/>
      <c r="ST15" s="16">
        <v>11266</v>
      </c>
      <c r="SU15" s="16"/>
      <c r="SV15" s="16">
        <v>4093</v>
      </c>
      <c r="SW15" s="16"/>
      <c r="SX15" s="16">
        <v>2378</v>
      </c>
      <c r="SY15" s="16"/>
      <c r="SZ15" s="16">
        <v>4406</v>
      </c>
      <c r="TA15" s="16"/>
      <c r="TB15" s="16">
        <v>19395</v>
      </c>
      <c r="TC15" s="16"/>
      <c r="TD15" s="16">
        <v>40456</v>
      </c>
      <c r="TE15" s="16"/>
      <c r="TF15" s="16">
        <v>58293</v>
      </c>
      <c r="TG15" s="16"/>
      <c r="TH15" s="16">
        <v>56729</v>
      </c>
      <c r="TI15" s="16"/>
      <c r="TJ15" s="16">
        <v>55640</v>
      </c>
      <c r="TK15" s="16"/>
      <c r="TL15" s="16">
        <v>46817</v>
      </c>
      <c r="TM15" s="16"/>
      <c r="TN15" s="16">
        <v>49904</v>
      </c>
      <c r="TO15" s="45"/>
      <c r="TP15" s="16">
        <v>46550</v>
      </c>
      <c r="TQ15" s="55"/>
      <c r="TR15" s="16">
        <v>48035</v>
      </c>
      <c r="TS15" s="16"/>
      <c r="TT15" s="16">
        <v>49872</v>
      </c>
      <c r="TU15" s="16"/>
      <c r="TV15" s="16">
        <v>55305</v>
      </c>
      <c r="TW15" s="16"/>
      <c r="TX15" s="16">
        <v>61315</v>
      </c>
      <c r="TY15" s="16"/>
      <c r="TZ15" s="16">
        <v>63107</v>
      </c>
      <c r="UA15" s="16"/>
      <c r="UB15" s="16">
        <v>60226</v>
      </c>
      <c r="UC15" s="16"/>
      <c r="UD15" s="16">
        <v>53684</v>
      </c>
      <c r="UE15" s="16"/>
      <c r="UF15" s="16">
        <v>49056</v>
      </c>
      <c r="UG15" s="16"/>
      <c r="UH15" s="16">
        <v>46914</v>
      </c>
      <c r="UI15" s="16"/>
      <c r="UJ15" s="16">
        <v>43057</v>
      </c>
      <c r="UK15" s="16"/>
      <c r="UL15" s="16">
        <v>36131</v>
      </c>
      <c r="UM15" s="16"/>
      <c r="UN15" s="16"/>
      <c r="UO15" s="16">
        <v>989856</v>
      </c>
      <c r="UP15" s="21"/>
      <c r="UQ15" s="22"/>
      <c r="UR15" s="24" t="s">
        <v>273</v>
      </c>
      <c r="UT15" s="38"/>
      <c r="UU15" s="39"/>
    </row>
    <row r="16" spans="2:567" ht="4.2" customHeight="1" x14ac:dyDescent="0.2">
      <c r="B16" s="25"/>
      <c r="C16" s="25"/>
      <c r="D16" s="26"/>
      <c r="E16" s="27"/>
      <c r="F16" s="28"/>
      <c r="G16" s="27"/>
      <c r="H16" s="28"/>
      <c r="I16" s="27"/>
      <c r="J16" s="28"/>
      <c r="K16" s="27"/>
      <c r="L16" s="28"/>
      <c r="M16" s="27"/>
      <c r="N16" s="28"/>
      <c r="O16" s="27"/>
      <c r="P16" s="28"/>
      <c r="Q16" s="27"/>
      <c r="R16" s="28"/>
      <c r="S16" s="27"/>
      <c r="T16" s="28"/>
      <c r="U16" s="27"/>
      <c r="V16" s="28"/>
      <c r="W16" s="27"/>
      <c r="X16" s="28"/>
      <c r="Y16" s="27"/>
      <c r="Z16" s="27"/>
      <c r="AA16" s="27"/>
      <c r="AB16" s="28"/>
      <c r="AC16" s="27"/>
      <c r="AD16" s="28"/>
      <c r="AE16" s="27"/>
      <c r="AF16" s="28"/>
      <c r="AG16" s="27"/>
      <c r="AH16" s="28"/>
      <c r="AI16" s="27"/>
      <c r="AJ16" s="28"/>
      <c r="AK16" s="27"/>
      <c r="AL16" s="28"/>
      <c r="AM16" s="27"/>
      <c r="AN16" s="28"/>
      <c r="AO16" s="27"/>
      <c r="AP16" s="28"/>
      <c r="AQ16" s="27"/>
      <c r="AR16" s="28"/>
      <c r="AS16" s="27"/>
      <c r="AT16" s="28"/>
      <c r="AU16" s="27"/>
      <c r="AV16" s="28"/>
      <c r="AW16" s="27"/>
      <c r="AX16" s="28"/>
      <c r="AY16" s="27"/>
      <c r="AZ16" s="27"/>
      <c r="BA16" s="27"/>
      <c r="BB16" s="21"/>
      <c r="BC16" s="27"/>
      <c r="BD16" s="28"/>
      <c r="BE16" s="27"/>
      <c r="BF16" s="28"/>
      <c r="BG16" s="27"/>
      <c r="BH16" s="28"/>
      <c r="BI16" s="27"/>
      <c r="BJ16" s="28"/>
      <c r="BK16" s="27"/>
      <c r="BL16" s="28"/>
      <c r="BM16" s="27"/>
      <c r="BN16" s="28"/>
      <c r="BO16" s="27"/>
      <c r="BP16" s="28"/>
      <c r="BQ16" s="27"/>
      <c r="BR16" s="28"/>
      <c r="BS16" s="27"/>
      <c r="BT16" s="28"/>
      <c r="BU16" s="27"/>
      <c r="BV16" s="28"/>
      <c r="BW16" s="27"/>
      <c r="BX16" s="27"/>
      <c r="BY16" s="27"/>
      <c r="BZ16" s="28"/>
      <c r="CA16" s="27"/>
      <c r="CB16" s="28"/>
      <c r="CC16" s="27"/>
      <c r="CD16" s="28"/>
      <c r="CE16" s="27"/>
      <c r="CF16" s="28"/>
      <c r="CG16" s="27"/>
      <c r="CH16" s="28"/>
      <c r="CI16" s="27"/>
      <c r="CJ16" s="28"/>
      <c r="CK16" s="27"/>
      <c r="CL16" s="28"/>
      <c r="CM16" s="27"/>
      <c r="CN16" s="28"/>
      <c r="CO16" s="27"/>
      <c r="CP16" s="28"/>
      <c r="CQ16" s="27"/>
      <c r="CR16" s="28"/>
      <c r="CS16" s="27"/>
      <c r="CT16" s="28"/>
      <c r="CU16" s="27"/>
      <c r="CV16" s="28"/>
      <c r="CW16" s="27"/>
      <c r="CX16" s="27"/>
      <c r="CY16" s="27"/>
      <c r="CZ16" s="21"/>
      <c r="DA16" s="27"/>
      <c r="DB16" s="28"/>
      <c r="DC16" s="27"/>
      <c r="DD16" s="28"/>
      <c r="DE16" s="27"/>
      <c r="DF16" s="28"/>
      <c r="DG16" s="27"/>
      <c r="DH16" s="28"/>
      <c r="DI16" s="27"/>
      <c r="DJ16" s="28"/>
      <c r="DK16" s="27"/>
      <c r="DL16" s="28"/>
      <c r="DM16" s="27"/>
      <c r="DN16" s="28"/>
      <c r="DO16" s="27"/>
      <c r="DP16" s="28"/>
      <c r="DQ16" s="27"/>
      <c r="DR16" s="28"/>
      <c r="DS16" s="27"/>
      <c r="DT16" s="28"/>
      <c r="DU16" s="27"/>
      <c r="DV16" s="27"/>
      <c r="DW16" s="27"/>
      <c r="DX16" s="28"/>
      <c r="DY16" s="27"/>
      <c r="DZ16" s="28"/>
      <c r="EA16" s="27"/>
      <c r="EB16" s="28"/>
      <c r="EC16" s="27"/>
      <c r="ED16" s="28"/>
      <c r="EE16" s="27"/>
      <c r="EF16" s="28"/>
      <c r="EG16" s="27"/>
      <c r="EH16" s="28"/>
      <c r="EI16" s="27"/>
      <c r="EJ16" s="28"/>
      <c r="EK16" s="27"/>
      <c r="EL16" s="28"/>
      <c r="EM16" s="27"/>
      <c r="EN16" s="28"/>
      <c r="EO16" s="27"/>
      <c r="EP16" s="28"/>
      <c r="EQ16" s="27"/>
      <c r="ER16" s="28"/>
      <c r="ES16" s="27"/>
      <c r="ET16" s="28"/>
      <c r="EU16" s="27"/>
      <c r="EV16" s="27"/>
      <c r="EW16" s="27"/>
      <c r="EX16" s="21"/>
      <c r="EY16" s="27"/>
      <c r="EZ16" s="28"/>
      <c r="FA16" s="27"/>
      <c r="FB16" s="28"/>
      <c r="FC16" s="27"/>
      <c r="FD16" s="28"/>
      <c r="FE16" s="27"/>
      <c r="FF16" s="28"/>
      <c r="FG16" s="27"/>
      <c r="FH16" s="28"/>
      <c r="FI16" s="27"/>
      <c r="FJ16" s="28"/>
      <c r="FK16" s="27"/>
      <c r="FL16" s="28"/>
      <c r="FM16" s="27"/>
      <c r="FN16" s="28"/>
      <c r="FO16" s="27"/>
      <c r="FP16" s="28"/>
      <c r="FQ16" s="27"/>
      <c r="FR16" s="28"/>
      <c r="FS16" s="27"/>
      <c r="FT16" s="27"/>
      <c r="FU16" s="27"/>
      <c r="FV16" s="28"/>
      <c r="FW16" s="27"/>
      <c r="FX16" s="28"/>
      <c r="FY16" s="27"/>
      <c r="FZ16" s="28"/>
      <c r="GA16" s="27"/>
      <c r="GB16" s="28"/>
      <c r="GC16" s="27"/>
      <c r="GD16" s="28"/>
      <c r="GE16" s="27"/>
      <c r="GF16" s="28"/>
      <c r="GG16" s="27"/>
      <c r="GH16" s="28"/>
      <c r="GI16" s="27"/>
      <c r="GJ16" s="28"/>
      <c r="GK16" s="27"/>
      <c r="GL16" s="28"/>
      <c r="GM16" s="27"/>
      <c r="GN16" s="28"/>
      <c r="GO16" s="27"/>
      <c r="GP16" s="28"/>
      <c r="GQ16" s="27"/>
      <c r="GR16" s="28"/>
      <c r="GS16" s="27"/>
      <c r="GT16" s="27"/>
      <c r="GU16" s="27"/>
      <c r="GV16" s="21"/>
      <c r="GW16" s="27"/>
      <c r="GX16" s="28"/>
      <c r="GY16" s="27"/>
      <c r="GZ16" s="28"/>
      <c r="HA16" s="27"/>
      <c r="HB16" s="28"/>
      <c r="HC16" s="27"/>
      <c r="HD16" s="28"/>
      <c r="HE16" s="27"/>
      <c r="HF16" s="28"/>
      <c r="HG16" s="27"/>
      <c r="HH16" s="28"/>
      <c r="HI16" s="27"/>
      <c r="HJ16" s="28"/>
      <c r="HK16" s="27"/>
      <c r="HL16" s="28"/>
      <c r="HM16" s="27"/>
      <c r="HN16" s="28"/>
      <c r="HO16" s="27"/>
      <c r="HP16" s="28"/>
      <c r="HQ16" s="27"/>
      <c r="HR16" s="27"/>
      <c r="HS16" s="27"/>
      <c r="HT16" s="28"/>
      <c r="HU16" s="27"/>
      <c r="HV16" s="28"/>
      <c r="HW16" s="27"/>
      <c r="HX16" s="28"/>
      <c r="HY16" s="27"/>
      <c r="HZ16" s="28"/>
      <c r="IA16" s="27"/>
      <c r="IB16" s="28"/>
      <c r="IC16" s="27"/>
      <c r="ID16" s="28"/>
      <c r="IE16" s="27"/>
      <c r="IF16" s="28"/>
      <c r="IG16" s="27"/>
      <c r="IH16" s="28"/>
      <c r="II16" s="27"/>
      <c r="IJ16" s="28"/>
      <c r="IK16" s="27"/>
      <c r="IL16" s="28"/>
      <c r="IM16" s="27"/>
      <c r="IN16" s="28"/>
      <c r="IO16" s="27"/>
      <c r="IP16" s="28"/>
      <c r="IQ16" s="27"/>
      <c r="IR16" s="27"/>
      <c r="IS16" s="27"/>
      <c r="IT16" s="28"/>
      <c r="IU16" s="21"/>
      <c r="IV16" s="27"/>
      <c r="IW16" s="28"/>
      <c r="IX16" s="27"/>
      <c r="IY16" s="28"/>
      <c r="IZ16" s="27"/>
      <c r="JA16" s="28"/>
      <c r="JB16" s="27"/>
      <c r="JC16" s="28"/>
      <c r="JD16" s="27"/>
      <c r="JE16" s="28"/>
      <c r="JF16" s="27"/>
      <c r="JG16" s="28"/>
      <c r="JH16" s="27"/>
      <c r="JI16" s="28"/>
      <c r="JJ16" s="27"/>
      <c r="JK16" s="28"/>
      <c r="JL16" s="27"/>
      <c r="JM16" s="28"/>
      <c r="JN16" s="27"/>
      <c r="JO16" s="28"/>
      <c r="JP16" s="27"/>
      <c r="JQ16" s="27"/>
      <c r="JR16" s="27"/>
      <c r="JS16" s="28"/>
      <c r="JT16" s="27"/>
      <c r="JU16" s="28"/>
      <c r="JV16" s="27"/>
      <c r="JW16" s="28"/>
      <c r="JX16" s="27"/>
      <c r="JY16" s="28"/>
      <c r="JZ16" s="27"/>
      <c r="KA16" s="28"/>
      <c r="KB16" s="27"/>
      <c r="KC16" s="28"/>
      <c r="KD16" s="27"/>
      <c r="KE16" s="28"/>
      <c r="KF16" s="27"/>
      <c r="KG16" s="28"/>
      <c r="KH16" s="27"/>
      <c r="KI16" s="28"/>
      <c r="KJ16" s="27"/>
      <c r="KK16" s="28"/>
      <c r="KL16" s="27"/>
      <c r="KM16" s="28"/>
      <c r="KN16" s="27"/>
      <c r="KO16" s="28"/>
      <c r="KP16" s="27"/>
      <c r="KQ16" s="27"/>
      <c r="KR16" s="27"/>
      <c r="KS16" s="28"/>
      <c r="KT16" s="21"/>
      <c r="KU16" s="27"/>
      <c r="KV16" s="28"/>
      <c r="KW16" s="27"/>
      <c r="KX16" s="28"/>
      <c r="KY16" s="27"/>
      <c r="KZ16" s="28"/>
      <c r="LA16" s="27"/>
      <c r="LB16" s="28"/>
      <c r="LC16" s="27"/>
      <c r="LD16" s="28"/>
      <c r="LE16" s="27"/>
      <c r="LF16" s="28"/>
      <c r="LG16" s="27"/>
      <c r="LH16" s="28"/>
      <c r="LI16" s="27"/>
      <c r="LJ16" s="28"/>
      <c r="LK16" s="27"/>
      <c r="LL16" s="28"/>
      <c r="LM16" s="27"/>
      <c r="LN16" s="28"/>
      <c r="LO16" s="27"/>
      <c r="LP16" s="27"/>
      <c r="LQ16" s="27"/>
      <c r="LR16" s="28"/>
      <c r="LS16" s="27"/>
      <c r="LT16" s="28"/>
      <c r="LU16" s="27"/>
      <c r="LV16" s="28"/>
      <c r="LW16" s="27"/>
      <c r="LX16" s="28"/>
      <c r="LY16" s="27"/>
      <c r="LZ16" s="28"/>
      <c r="MA16" s="27"/>
      <c r="MB16" s="28"/>
      <c r="MC16" s="27"/>
      <c r="MD16" s="28"/>
      <c r="ME16" s="27"/>
      <c r="MF16" s="28"/>
      <c r="MG16" s="27"/>
      <c r="MH16" s="28"/>
      <c r="MI16" s="27"/>
      <c r="MJ16" s="28"/>
      <c r="MK16" s="27"/>
      <c r="ML16" s="28"/>
      <c r="MM16" s="27"/>
      <c r="MN16" s="28"/>
      <c r="MO16" s="27"/>
      <c r="MP16" s="27"/>
      <c r="MQ16" s="27"/>
      <c r="MR16" s="28"/>
      <c r="MS16" s="21"/>
      <c r="MT16" s="27"/>
      <c r="MU16" s="28"/>
      <c r="MV16" s="27"/>
      <c r="MW16" s="28"/>
      <c r="MX16" s="27"/>
      <c r="MY16" s="28"/>
      <c r="MZ16" s="27"/>
      <c r="NA16" s="28"/>
      <c r="NB16" s="27"/>
      <c r="NC16" s="28"/>
      <c r="ND16" s="27"/>
      <c r="NE16" s="28"/>
      <c r="NF16" s="27"/>
      <c r="NG16" s="28"/>
      <c r="NH16" s="27"/>
      <c r="NI16" s="28"/>
      <c r="NJ16" s="27"/>
      <c r="NK16" s="28"/>
      <c r="NL16" s="27"/>
      <c r="NM16" s="28"/>
      <c r="NN16" s="27"/>
      <c r="NO16" s="27"/>
      <c r="NP16" s="27"/>
      <c r="NQ16" s="28"/>
      <c r="NR16" s="27"/>
      <c r="NS16" s="28"/>
      <c r="NT16" s="27"/>
      <c r="NU16" s="28"/>
      <c r="NV16" s="27"/>
      <c r="NW16" s="28"/>
      <c r="NX16" s="27"/>
      <c r="NY16" s="28"/>
      <c r="NZ16" s="27"/>
      <c r="OA16" s="28"/>
      <c r="OB16" s="27"/>
      <c r="OC16" s="28"/>
      <c r="OD16" s="27"/>
      <c r="OE16" s="28"/>
      <c r="OF16" s="27"/>
      <c r="OG16" s="28"/>
      <c r="OH16" s="27"/>
      <c r="OI16" s="28"/>
      <c r="OJ16" s="27"/>
      <c r="OK16" s="28"/>
      <c r="OL16" s="27"/>
      <c r="OM16" s="28"/>
      <c r="ON16" s="27"/>
      <c r="OO16" s="27"/>
      <c r="OP16" s="27"/>
      <c r="OQ16" s="28"/>
      <c r="OR16" s="21"/>
      <c r="OS16" s="27"/>
      <c r="OT16" s="28"/>
      <c r="OU16" s="27"/>
      <c r="OV16" s="28"/>
      <c r="OW16" s="27"/>
      <c r="OX16" s="28"/>
      <c r="OY16" s="27"/>
      <c r="OZ16" s="28"/>
      <c r="PA16" s="27"/>
      <c r="PB16" s="28"/>
      <c r="PC16" s="27"/>
      <c r="PD16" s="28"/>
      <c r="PE16" s="27"/>
      <c r="PF16" s="28"/>
      <c r="PG16" s="27"/>
      <c r="PH16" s="28"/>
      <c r="PI16" s="27"/>
      <c r="PJ16" s="28"/>
      <c r="PK16" s="27"/>
      <c r="PL16" s="28"/>
      <c r="PM16" s="27"/>
      <c r="PN16" s="27"/>
      <c r="PO16" s="27"/>
      <c r="PP16" s="28"/>
      <c r="PQ16" s="27"/>
      <c r="PR16" s="28"/>
      <c r="PS16" s="27"/>
      <c r="PT16" s="28"/>
      <c r="PU16" s="27"/>
      <c r="PV16" s="28"/>
      <c r="PW16" s="27"/>
      <c r="PX16" s="28"/>
      <c r="PY16" s="27"/>
      <c r="PZ16" s="28"/>
      <c r="QA16" s="27"/>
      <c r="QB16" s="28"/>
      <c r="QC16" s="27"/>
      <c r="QD16" s="28"/>
      <c r="QE16" s="27"/>
      <c r="QF16" s="28"/>
      <c r="QG16" s="27"/>
      <c r="QH16" s="28"/>
      <c r="QI16" s="27"/>
      <c r="QJ16" s="28"/>
      <c r="QK16" s="27"/>
      <c r="QL16" s="28"/>
      <c r="QM16" s="27"/>
      <c r="QN16" s="27"/>
      <c r="QO16" s="27"/>
      <c r="QP16" s="28"/>
      <c r="QQ16" s="21"/>
      <c r="QR16" s="27"/>
      <c r="QS16" s="28"/>
      <c r="QT16" s="27"/>
      <c r="QU16" s="28"/>
      <c r="QV16" s="27"/>
      <c r="QW16" s="28"/>
      <c r="QX16" s="27"/>
      <c r="QY16" s="28"/>
      <c r="QZ16" s="27"/>
      <c r="RA16" s="28"/>
      <c r="RB16" s="27"/>
      <c r="RC16" s="28"/>
      <c r="RD16" s="27"/>
      <c r="RE16" s="28"/>
      <c r="RF16" s="27"/>
      <c r="RG16" s="28"/>
      <c r="RH16" s="27"/>
      <c r="RI16" s="28"/>
      <c r="RJ16" s="27"/>
      <c r="RK16" s="28"/>
      <c r="RL16" s="27"/>
      <c r="RM16" s="27"/>
      <c r="RN16" s="27"/>
      <c r="RO16" s="28"/>
      <c r="RP16" s="27"/>
      <c r="RQ16" s="28"/>
      <c r="RR16" s="27"/>
      <c r="RS16" s="28"/>
      <c r="RT16" s="27"/>
      <c r="RU16" s="28"/>
      <c r="RV16" s="27"/>
      <c r="RW16" s="28"/>
      <c r="RX16" s="27"/>
      <c r="RY16" s="28"/>
      <c r="RZ16" s="27"/>
      <c r="SA16" s="28"/>
      <c r="SB16" s="27"/>
      <c r="SC16" s="28"/>
      <c r="SD16" s="27"/>
      <c r="SE16" s="28"/>
      <c r="SF16" s="27"/>
      <c r="SG16" s="28"/>
      <c r="SH16" s="27"/>
      <c r="SI16" s="28"/>
      <c r="SJ16" s="27"/>
      <c r="SK16" s="28"/>
      <c r="SL16" s="27"/>
      <c r="SM16" s="27"/>
      <c r="SN16" s="27"/>
      <c r="SO16" s="27"/>
      <c r="SP16" s="28"/>
      <c r="SQ16" s="21"/>
      <c r="SR16" s="27"/>
      <c r="SS16" s="28"/>
      <c r="ST16" s="27"/>
      <c r="SU16" s="28"/>
      <c r="SV16" s="27"/>
      <c r="SW16" s="28"/>
      <c r="SX16" s="27"/>
      <c r="SY16" s="28"/>
      <c r="SZ16" s="27"/>
      <c r="TA16" s="28"/>
      <c r="TB16" s="27"/>
      <c r="TC16" s="28"/>
      <c r="TD16" s="27"/>
      <c r="TE16" s="28"/>
      <c r="TF16" s="27"/>
      <c r="TG16" s="28"/>
      <c r="TH16" s="27"/>
      <c r="TI16" s="28"/>
      <c r="TJ16" s="27"/>
      <c r="TK16" s="28"/>
      <c r="TL16" s="27"/>
      <c r="TM16" s="27"/>
      <c r="TN16" s="27"/>
      <c r="TO16" s="28"/>
      <c r="TP16" s="27"/>
      <c r="TQ16" s="28"/>
      <c r="TR16" s="27"/>
      <c r="TS16" s="28"/>
      <c r="TT16" s="27"/>
      <c r="TU16" s="28"/>
      <c r="TV16" s="27"/>
      <c r="TW16" s="28"/>
      <c r="TX16" s="27"/>
      <c r="TY16" s="28"/>
      <c r="TZ16" s="27"/>
      <c r="UA16" s="28"/>
      <c r="UB16" s="27"/>
      <c r="UC16" s="28"/>
      <c r="UD16" s="27"/>
      <c r="UE16" s="28"/>
      <c r="UF16" s="27"/>
      <c r="UG16" s="28"/>
      <c r="UH16" s="27"/>
      <c r="UI16" s="28"/>
      <c r="UJ16" s="27"/>
      <c r="UK16" s="28"/>
      <c r="UL16" s="27"/>
      <c r="UM16" s="27"/>
      <c r="UN16" s="27"/>
      <c r="UO16" s="27"/>
      <c r="UP16" s="28"/>
      <c r="UQ16" s="29"/>
      <c r="UR16" s="30"/>
    </row>
    <row r="17" spans="2:564" ht="4.2" customHeight="1" x14ac:dyDescent="0.2">
      <c r="B17" s="13"/>
      <c r="C17" s="13"/>
      <c r="D17" s="19"/>
      <c r="E17" s="23"/>
      <c r="F17" s="21"/>
      <c r="G17" s="23"/>
      <c r="H17" s="21"/>
      <c r="I17" s="23"/>
      <c r="J17" s="21"/>
      <c r="K17" s="23"/>
      <c r="L17" s="21"/>
      <c r="M17" s="23"/>
      <c r="N17" s="21"/>
      <c r="O17" s="23"/>
      <c r="P17" s="21"/>
      <c r="Q17" s="23"/>
      <c r="R17" s="21"/>
      <c r="S17" s="23"/>
      <c r="T17" s="21"/>
      <c r="U17" s="23"/>
      <c r="V17" s="21"/>
      <c r="W17" s="23"/>
      <c r="X17" s="21"/>
      <c r="Y17" s="23"/>
      <c r="Z17" s="23"/>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3"/>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3"/>
      <c r="BY17" s="23"/>
      <c r="BZ17" s="21"/>
      <c r="CA17" s="23"/>
      <c r="CB17" s="21"/>
      <c r="CC17" s="23"/>
      <c r="CD17" s="21"/>
      <c r="CE17" s="23"/>
      <c r="CF17" s="21"/>
      <c r="CG17" s="23"/>
      <c r="CH17" s="21"/>
      <c r="CI17" s="23"/>
      <c r="CJ17" s="21"/>
      <c r="CK17" s="23"/>
      <c r="CL17" s="21"/>
      <c r="CM17" s="23"/>
      <c r="CN17" s="21"/>
      <c r="CO17" s="23"/>
      <c r="CP17" s="21"/>
      <c r="CQ17" s="23"/>
      <c r="CR17" s="21"/>
      <c r="CS17" s="23"/>
      <c r="CT17" s="21"/>
      <c r="CU17" s="23"/>
      <c r="CV17" s="21"/>
      <c r="CW17" s="23"/>
      <c r="CX17" s="23"/>
      <c r="CY17" s="23"/>
      <c r="CZ17" s="21"/>
      <c r="DA17" s="23"/>
      <c r="DB17" s="21"/>
      <c r="DC17" s="23"/>
      <c r="DD17" s="21"/>
      <c r="DE17" s="23"/>
      <c r="DF17" s="21"/>
      <c r="DG17" s="23"/>
      <c r="DH17" s="21"/>
      <c r="DI17" s="23"/>
      <c r="DJ17" s="21"/>
      <c r="DK17" s="23"/>
      <c r="DL17" s="21"/>
      <c r="DM17" s="23"/>
      <c r="DN17" s="21"/>
      <c r="DO17" s="23"/>
      <c r="DP17" s="21"/>
      <c r="DQ17" s="23"/>
      <c r="DR17" s="21"/>
      <c r="DS17" s="23"/>
      <c r="DT17" s="21"/>
      <c r="DU17" s="23"/>
      <c r="DV17" s="23"/>
      <c r="DW17" s="23"/>
      <c r="DX17" s="21"/>
      <c r="DY17" s="23"/>
      <c r="DZ17" s="21"/>
      <c r="EA17" s="23"/>
      <c r="EB17" s="21"/>
      <c r="EC17" s="23"/>
      <c r="ED17" s="21"/>
      <c r="EE17" s="23"/>
      <c r="EF17" s="21"/>
      <c r="EG17" s="23"/>
      <c r="EH17" s="21"/>
      <c r="EI17" s="23"/>
      <c r="EJ17" s="21"/>
      <c r="EK17" s="23"/>
      <c r="EL17" s="21"/>
      <c r="EM17" s="23"/>
      <c r="EN17" s="21"/>
      <c r="EO17" s="23"/>
      <c r="EP17" s="21"/>
      <c r="EQ17" s="23"/>
      <c r="ER17" s="21"/>
      <c r="ES17" s="23"/>
      <c r="ET17" s="21"/>
      <c r="EU17" s="23"/>
      <c r="EV17" s="23"/>
      <c r="EW17" s="23"/>
      <c r="EX17" s="21"/>
      <c r="EY17" s="23"/>
      <c r="EZ17" s="21"/>
      <c r="FA17" s="23"/>
      <c r="FB17" s="21"/>
      <c r="FC17" s="23"/>
      <c r="FD17" s="21"/>
      <c r="FE17" s="23"/>
      <c r="FF17" s="21"/>
      <c r="FG17" s="23"/>
      <c r="FH17" s="21"/>
      <c r="FI17" s="23"/>
      <c r="FJ17" s="21"/>
      <c r="FK17" s="23"/>
      <c r="FL17" s="21"/>
      <c r="FM17" s="23"/>
      <c r="FN17" s="21"/>
      <c r="FO17" s="23"/>
      <c r="FP17" s="21"/>
      <c r="FQ17" s="23"/>
      <c r="FR17" s="21"/>
      <c r="FS17" s="23"/>
      <c r="FT17" s="23"/>
      <c r="FU17" s="23"/>
      <c r="FV17" s="21"/>
      <c r="FW17" s="23"/>
      <c r="FX17" s="21"/>
      <c r="FY17" s="23"/>
      <c r="FZ17" s="21"/>
      <c r="GA17" s="23"/>
      <c r="GB17" s="21"/>
      <c r="GC17" s="23"/>
      <c r="GD17" s="21"/>
      <c r="GE17" s="23"/>
      <c r="GF17" s="21"/>
      <c r="GG17" s="23"/>
      <c r="GH17" s="21"/>
      <c r="GI17" s="23"/>
      <c r="GJ17" s="21"/>
      <c r="GK17" s="23"/>
      <c r="GL17" s="21"/>
      <c r="GM17" s="23"/>
      <c r="GN17" s="21"/>
      <c r="GO17" s="23"/>
      <c r="GP17" s="21"/>
      <c r="GQ17" s="23"/>
      <c r="GR17" s="21"/>
      <c r="GS17" s="23"/>
      <c r="GT17" s="23"/>
      <c r="GU17" s="23"/>
      <c r="GV17" s="21"/>
      <c r="GW17" s="23"/>
      <c r="GX17" s="21"/>
      <c r="GY17" s="23"/>
      <c r="GZ17" s="21"/>
      <c r="HA17" s="23"/>
      <c r="HB17" s="21"/>
      <c r="HC17" s="23"/>
      <c r="HD17" s="21"/>
      <c r="HE17" s="23"/>
      <c r="HF17" s="21"/>
      <c r="HG17" s="23"/>
      <c r="HH17" s="21"/>
      <c r="HI17" s="23"/>
      <c r="HJ17" s="21"/>
      <c r="HK17" s="23"/>
      <c r="HL17" s="21"/>
      <c r="HM17" s="23"/>
      <c r="HN17" s="21"/>
      <c r="HO17" s="23"/>
      <c r="HP17" s="21"/>
      <c r="HQ17" s="23"/>
      <c r="HR17" s="23"/>
      <c r="HS17" s="23"/>
      <c r="HT17" s="21"/>
      <c r="HU17" s="23"/>
      <c r="HV17" s="21"/>
      <c r="HW17" s="23"/>
      <c r="HX17" s="21"/>
      <c r="HY17" s="23"/>
      <c r="HZ17" s="21"/>
      <c r="IA17" s="23"/>
      <c r="IB17" s="21"/>
      <c r="IC17" s="23"/>
      <c r="ID17" s="21"/>
      <c r="IE17" s="23"/>
      <c r="IF17" s="21"/>
      <c r="IG17" s="23"/>
      <c r="IH17" s="21"/>
      <c r="II17" s="23"/>
      <c r="IJ17" s="21"/>
      <c r="IK17" s="23"/>
      <c r="IL17" s="21"/>
      <c r="IM17" s="23"/>
      <c r="IN17" s="21"/>
      <c r="IO17" s="23"/>
      <c r="IP17" s="21"/>
      <c r="IQ17" s="23"/>
      <c r="IR17" s="23"/>
      <c r="IS17" s="23"/>
      <c r="IT17" s="21"/>
      <c r="IU17" s="21"/>
      <c r="IV17" s="23"/>
      <c r="IW17" s="21"/>
      <c r="IX17" s="23"/>
      <c r="IY17" s="21"/>
      <c r="IZ17" s="23"/>
      <c r="JA17" s="21"/>
      <c r="JB17" s="23"/>
      <c r="JC17" s="21"/>
      <c r="JD17" s="23"/>
      <c r="JE17" s="21"/>
      <c r="JF17" s="23"/>
      <c r="JG17" s="21"/>
      <c r="JH17" s="23"/>
      <c r="JI17" s="21"/>
      <c r="JJ17" s="23"/>
      <c r="JK17" s="21"/>
      <c r="JL17" s="23"/>
      <c r="JM17" s="21"/>
      <c r="JN17" s="23"/>
      <c r="JO17" s="21"/>
      <c r="JP17" s="23"/>
      <c r="JQ17" s="23"/>
      <c r="JR17" s="23"/>
      <c r="JS17" s="21"/>
      <c r="JT17" s="23"/>
      <c r="JU17" s="21"/>
      <c r="JV17" s="23"/>
      <c r="JW17" s="21"/>
      <c r="JX17" s="23"/>
      <c r="JY17" s="21"/>
      <c r="JZ17" s="23"/>
      <c r="KA17" s="21"/>
      <c r="KB17" s="23"/>
      <c r="KC17" s="21"/>
      <c r="KD17" s="23"/>
      <c r="KE17" s="21"/>
      <c r="KF17" s="23"/>
      <c r="KG17" s="21"/>
      <c r="KH17" s="23"/>
      <c r="KI17" s="21"/>
      <c r="KJ17" s="23"/>
      <c r="KK17" s="21"/>
      <c r="KL17" s="23"/>
      <c r="KM17" s="21"/>
      <c r="KN17" s="23"/>
      <c r="KO17" s="21"/>
      <c r="KP17" s="23"/>
      <c r="KQ17" s="23"/>
      <c r="KR17" s="23"/>
      <c r="KS17" s="21"/>
      <c r="KT17" s="21"/>
      <c r="KU17" s="23"/>
      <c r="KV17" s="21"/>
      <c r="KW17" s="23"/>
      <c r="KX17" s="21"/>
      <c r="KY17" s="23"/>
      <c r="KZ17" s="21"/>
      <c r="LA17" s="23"/>
      <c r="LB17" s="21"/>
      <c r="LC17" s="23"/>
      <c r="LD17" s="21"/>
      <c r="LE17" s="23"/>
      <c r="LF17" s="21"/>
      <c r="LG17" s="23"/>
      <c r="LH17" s="21"/>
      <c r="LI17" s="23"/>
      <c r="LJ17" s="21"/>
      <c r="LK17" s="23"/>
      <c r="LL17" s="21"/>
      <c r="LM17" s="23"/>
      <c r="LN17" s="21"/>
      <c r="LO17" s="23"/>
      <c r="LP17" s="23"/>
      <c r="LQ17" s="23"/>
      <c r="LR17" s="21"/>
      <c r="LS17" s="23"/>
      <c r="LT17" s="21"/>
      <c r="LU17" s="23"/>
      <c r="LV17" s="21"/>
      <c r="LW17" s="23"/>
      <c r="LX17" s="21"/>
      <c r="LY17" s="23"/>
      <c r="LZ17" s="21"/>
      <c r="MA17" s="23"/>
      <c r="MB17" s="21"/>
      <c r="MC17" s="23"/>
      <c r="MD17" s="21"/>
      <c r="ME17" s="23"/>
      <c r="MF17" s="21"/>
      <c r="MG17" s="23"/>
      <c r="MH17" s="21"/>
      <c r="MI17" s="23"/>
      <c r="MJ17" s="21"/>
      <c r="MK17" s="23"/>
      <c r="ML17" s="21"/>
      <c r="MM17" s="23"/>
      <c r="MN17" s="21"/>
      <c r="MO17" s="23"/>
      <c r="MP17" s="23"/>
      <c r="MQ17" s="23"/>
      <c r="MR17" s="21"/>
      <c r="MS17" s="21"/>
      <c r="MT17" s="23"/>
      <c r="MU17" s="21"/>
      <c r="MV17" s="23"/>
      <c r="MW17" s="21"/>
      <c r="MX17" s="23"/>
      <c r="MY17" s="21"/>
      <c r="MZ17" s="23"/>
      <c r="NA17" s="21"/>
      <c r="NB17" s="23"/>
      <c r="NC17" s="21"/>
      <c r="ND17" s="23"/>
      <c r="NE17" s="21"/>
      <c r="NF17" s="23"/>
      <c r="NG17" s="21"/>
      <c r="NH17" s="23"/>
      <c r="NI17" s="21"/>
      <c r="NJ17" s="23"/>
      <c r="NK17" s="21"/>
      <c r="NL17" s="23"/>
      <c r="NM17" s="21"/>
      <c r="NN17" s="23"/>
      <c r="NO17" s="23"/>
      <c r="NP17" s="23"/>
      <c r="NQ17" s="21"/>
      <c r="NR17" s="23"/>
      <c r="NS17" s="21"/>
      <c r="NT17" s="23"/>
      <c r="NU17" s="21"/>
      <c r="NV17" s="23"/>
      <c r="NW17" s="21"/>
      <c r="NX17" s="23"/>
      <c r="NY17" s="21"/>
      <c r="NZ17" s="23"/>
      <c r="OA17" s="21"/>
      <c r="OB17" s="23"/>
      <c r="OC17" s="21"/>
      <c r="OD17" s="23"/>
      <c r="OE17" s="21"/>
      <c r="OF17" s="23"/>
      <c r="OG17" s="21"/>
      <c r="OH17" s="23"/>
      <c r="OI17" s="21"/>
      <c r="OJ17" s="23"/>
      <c r="OK17" s="21"/>
      <c r="OL17" s="23"/>
      <c r="OM17" s="21"/>
      <c r="ON17" s="23"/>
      <c r="OO17" s="23"/>
      <c r="OP17" s="23"/>
      <c r="OQ17" s="21"/>
      <c r="OR17" s="21"/>
      <c r="OS17" s="23"/>
      <c r="OT17" s="21"/>
      <c r="OU17" s="23"/>
      <c r="OV17" s="21"/>
      <c r="OW17" s="23"/>
      <c r="OX17" s="21"/>
      <c r="OY17" s="23"/>
      <c r="OZ17" s="21"/>
      <c r="PA17" s="23"/>
      <c r="PB17" s="21"/>
      <c r="PC17" s="23"/>
      <c r="PD17" s="21"/>
      <c r="PE17" s="23"/>
      <c r="PF17" s="21"/>
      <c r="PG17" s="23"/>
      <c r="PH17" s="21"/>
      <c r="PI17" s="23"/>
      <c r="PJ17" s="21"/>
      <c r="PK17" s="23"/>
      <c r="PL17" s="21"/>
      <c r="PM17" s="23"/>
      <c r="PN17" s="23"/>
      <c r="PO17" s="23"/>
      <c r="PP17" s="21"/>
      <c r="PQ17" s="23"/>
      <c r="PR17" s="21"/>
      <c r="PS17" s="23"/>
      <c r="PT17" s="21"/>
      <c r="PU17" s="23"/>
      <c r="PV17" s="21"/>
      <c r="PW17" s="23"/>
      <c r="PX17" s="21"/>
      <c r="PY17" s="23"/>
      <c r="PZ17" s="21"/>
      <c r="QA17" s="23"/>
      <c r="QB17" s="21"/>
      <c r="QC17" s="23"/>
      <c r="QD17" s="21"/>
      <c r="QE17" s="23"/>
      <c r="QF17" s="21"/>
      <c r="QG17" s="23"/>
      <c r="QH17" s="21"/>
      <c r="QI17" s="23"/>
      <c r="QJ17" s="21"/>
      <c r="QK17" s="23"/>
      <c r="QL17" s="21"/>
      <c r="QM17" s="23"/>
      <c r="QN17" s="23"/>
      <c r="QO17" s="23"/>
      <c r="QP17" s="21"/>
      <c r="QQ17" s="21"/>
      <c r="QR17" s="23"/>
      <c r="QS17" s="21"/>
      <c r="QT17" s="23"/>
      <c r="QU17" s="21"/>
      <c r="QV17" s="23"/>
      <c r="QW17" s="21"/>
      <c r="QX17" s="23"/>
      <c r="QY17" s="21"/>
      <c r="QZ17" s="23"/>
      <c r="RA17" s="21"/>
      <c r="RB17" s="23"/>
      <c r="RC17" s="21"/>
      <c r="RD17" s="23"/>
      <c r="RE17" s="21"/>
      <c r="RF17" s="23"/>
      <c r="RG17" s="21"/>
      <c r="RH17" s="23"/>
      <c r="RI17" s="21"/>
      <c r="RJ17" s="23"/>
      <c r="RK17" s="21"/>
      <c r="RL17" s="23"/>
      <c r="RM17" s="23"/>
      <c r="RN17" s="23"/>
      <c r="RO17" s="21"/>
      <c r="RP17" s="23"/>
      <c r="RQ17" s="21"/>
      <c r="RR17" s="23"/>
      <c r="RS17" s="21"/>
      <c r="RT17" s="23"/>
      <c r="RU17" s="21"/>
      <c r="RV17" s="23"/>
      <c r="RW17" s="21"/>
      <c r="RX17" s="23"/>
      <c r="RY17" s="21"/>
      <c r="RZ17" s="23"/>
      <c r="SA17" s="21"/>
      <c r="SB17" s="23"/>
      <c r="SC17" s="21"/>
      <c r="SD17" s="23"/>
      <c r="SE17" s="21"/>
      <c r="SF17" s="23"/>
      <c r="SG17" s="21"/>
      <c r="SH17" s="23"/>
      <c r="SI17" s="21"/>
      <c r="SJ17" s="23"/>
      <c r="SK17" s="21"/>
      <c r="SL17" s="23"/>
      <c r="SM17" s="23"/>
      <c r="SN17" s="23"/>
      <c r="SO17" s="23"/>
      <c r="SP17" s="21"/>
      <c r="SQ17" s="21"/>
      <c r="SR17" s="23"/>
      <c r="SS17" s="21"/>
      <c r="ST17" s="23"/>
      <c r="SU17" s="21"/>
      <c r="SV17" s="23"/>
      <c r="SW17" s="21"/>
      <c r="SX17" s="23"/>
      <c r="SY17" s="21"/>
      <c r="SZ17" s="23"/>
      <c r="TA17" s="21"/>
      <c r="TB17" s="23"/>
      <c r="TC17" s="21"/>
      <c r="TD17" s="23"/>
      <c r="TE17" s="21"/>
      <c r="TF17" s="23"/>
      <c r="TG17" s="21"/>
      <c r="TH17" s="23"/>
      <c r="TI17" s="21"/>
      <c r="TJ17" s="23"/>
      <c r="TK17" s="21"/>
      <c r="TL17" s="23"/>
      <c r="TM17" s="23"/>
      <c r="TN17" s="23"/>
      <c r="TO17" s="21"/>
      <c r="TP17" s="23"/>
      <c r="TQ17" s="21"/>
      <c r="TR17" s="23"/>
      <c r="TS17" s="21"/>
      <c r="TT17" s="23"/>
      <c r="TU17" s="21"/>
      <c r="TV17" s="23"/>
      <c r="TW17" s="21"/>
      <c r="TX17" s="23"/>
      <c r="TY17" s="21"/>
      <c r="TZ17" s="23"/>
      <c r="UA17" s="21"/>
      <c r="UB17" s="23"/>
      <c r="UC17" s="21"/>
      <c r="UD17" s="23"/>
      <c r="UE17" s="21"/>
      <c r="UF17" s="23"/>
      <c r="UG17" s="21"/>
      <c r="UH17" s="23"/>
      <c r="UI17" s="21"/>
      <c r="UJ17" s="23"/>
      <c r="UK17" s="21"/>
      <c r="UL17" s="23"/>
      <c r="UM17" s="23"/>
      <c r="UN17" s="23"/>
      <c r="UO17" s="23"/>
      <c r="UP17" s="21"/>
      <c r="UQ17" s="22"/>
      <c r="UR17" s="20"/>
    </row>
    <row r="18" spans="2:564" ht="10.199999999999999" customHeight="1" x14ac:dyDescent="0.2">
      <c r="B18" s="13">
        <v>3</v>
      </c>
      <c r="C18" s="14"/>
      <c r="D18" s="15" t="s">
        <v>14</v>
      </c>
      <c r="E18" s="16">
        <v>15608</v>
      </c>
      <c r="F18" s="16"/>
      <c r="G18" s="16">
        <v>6832</v>
      </c>
      <c r="H18" s="16"/>
      <c r="I18" s="16">
        <v>2932</v>
      </c>
      <c r="J18" s="16"/>
      <c r="K18" s="16">
        <v>1266</v>
      </c>
      <c r="L18" s="16"/>
      <c r="M18" s="16">
        <v>2337</v>
      </c>
      <c r="N18" s="16"/>
      <c r="O18" s="16">
        <v>9622</v>
      </c>
      <c r="P18" s="16"/>
      <c r="Q18" s="16">
        <v>23496</v>
      </c>
      <c r="R18" s="16"/>
      <c r="S18" s="16">
        <v>32451</v>
      </c>
      <c r="T18" s="16"/>
      <c r="U18" s="16">
        <v>30951</v>
      </c>
      <c r="V18" s="16"/>
      <c r="W18" s="16">
        <v>30742</v>
      </c>
      <c r="X18" s="16"/>
      <c r="Y18" s="16">
        <v>29269</v>
      </c>
      <c r="Z18" s="16"/>
      <c r="AA18" s="16">
        <v>31359</v>
      </c>
      <c r="AB18" s="31"/>
      <c r="AC18" s="16">
        <v>27074</v>
      </c>
      <c r="AD18" s="54"/>
      <c r="AE18" s="16">
        <v>30119</v>
      </c>
      <c r="AF18" s="16"/>
      <c r="AG18" s="16">
        <v>30073</v>
      </c>
      <c r="AH18" s="16"/>
      <c r="AI18" s="16">
        <v>31108</v>
      </c>
      <c r="AJ18" s="16"/>
      <c r="AK18" s="16">
        <v>31616</v>
      </c>
      <c r="AL18" s="16"/>
      <c r="AM18" s="16">
        <v>32560</v>
      </c>
      <c r="AN18" s="16"/>
      <c r="AO18" s="16">
        <v>34188</v>
      </c>
      <c r="AP18" s="16"/>
      <c r="AQ18" s="16">
        <v>29854</v>
      </c>
      <c r="AR18" s="16"/>
      <c r="AS18" s="16">
        <v>26983</v>
      </c>
      <c r="AT18" s="16"/>
      <c r="AU18" s="16">
        <v>28721</v>
      </c>
      <c r="AV18" s="16"/>
      <c r="AW18" s="16">
        <v>25022</v>
      </c>
      <c r="AX18" s="16"/>
      <c r="AY18" s="16">
        <v>18239</v>
      </c>
      <c r="AZ18" s="16"/>
      <c r="BA18" s="16">
        <v>562422</v>
      </c>
      <c r="BB18" s="31"/>
      <c r="BC18" s="16">
        <v>15933</v>
      </c>
      <c r="BD18" s="16"/>
      <c r="BE18" s="16">
        <v>6345</v>
      </c>
      <c r="BF18" s="16"/>
      <c r="BG18" s="16">
        <v>2879</v>
      </c>
      <c r="BH18" s="16"/>
      <c r="BI18" s="16">
        <v>1428</v>
      </c>
      <c r="BJ18" s="16"/>
      <c r="BK18" s="16">
        <v>1858</v>
      </c>
      <c r="BL18" s="16"/>
      <c r="BM18" s="16">
        <v>10859</v>
      </c>
      <c r="BN18" s="16"/>
      <c r="BO18" s="16">
        <v>26475</v>
      </c>
      <c r="BP18" s="16"/>
      <c r="BQ18" s="16">
        <v>35584</v>
      </c>
      <c r="BR18" s="16"/>
      <c r="BS18" s="16">
        <v>34087</v>
      </c>
      <c r="BT18" s="16"/>
      <c r="BU18" s="16">
        <v>32491</v>
      </c>
      <c r="BV18" s="16"/>
      <c r="BW18" s="16">
        <v>31938</v>
      </c>
      <c r="BX18" s="16"/>
      <c r="BY18" s="16">
        <v>33480</v>
      </c>
      <c r="BZ18" s="31"/>
      <c r="CA18" s="16">
        <v>30255</v>
      </c>
      <c r="CB18" s="54"/>
      <c r="CC18" s="16">
        <v>33315</v>
      </c>
      <c r="CD18" s="16"/>
      <c r="CE18" s="16">
        <v>31624</v>
      </c>
      <c r="CF18" s="16"/>
      <c r="CG18" s="16">
        <v>33534</v>
      </c>
      <c r="CH18" s="16"/>
      <c r="CI18" s="16">
        <v>34273</v>
      </c>
      <c r="CJ18" s="16"/>
      <c r="CK18" s="16">
        <v>34877</v>
      </c>
      <c r="CL18" s="16"/>
      <c r="CM18" s="16">
        <v>36089</v>
      </c>
      <c r="CN18" s="16"/>
      <c r="CO18" s="16">
        <v>32505</v>
      </c>
      <c r="CP18" s="16"/>
      <c r="CQ18" s="16">
        <v>28690</v>
      </c>
      <c r="CR18" s="16"/>
      <c r="CS18" s="16">
        <v>29933</v>
      </c>
      <c r="CT18" s="16"/>
      <c r="CU18" s="16">
        <v>25836</v>
      </c>
      <c r="CV18" s="16"/>
      <c r="CW18" s="16">
        <v>20098</v>
      </c>
      <c r="CX18" s="16"/>
      <c r="CY18" s="16">
        <v>604386</v>
      </c>
      <c r="CZ18" s="31"/>
      <c r="DA18" s="16">
        <v>16678</v>
      </c>
      <c r="DB18" s="16"/>
      <c r="DC18" s="16">
        <v>6125</v>
      </c>
      <c r="DD18" s="16"/>
      <c r="DE18" s="16">
        <v>2717</v>
      </c>
      <c r="DF18" s="16"/>
      <c r="DG18" s="16">
        <v>1330</v>
      </c>
      <c r="DH18" s="16"/>
      <c r="DI18" s="16">
        <v>1932</v>
      </c>
      <c r="DJ18" s="16"/>
      <c r="DK18" s="16">
        <v>12004</v>
      </c>
      <c r="DL18" s="16"/>
      <c r="DM18" s="16">
        <v>27471</v>
      </c>
      <c r="DN18" s="16"/>
      <c r="DO18" s="16">
        <v>33877</v>
      </c>
      <c r="DP18" s="16"/>
      <c r="DQ18" s="16">
        <v>33787</v>
      </c>
      <c r="DR18" s="16"/>
      <c r="DS18" s="16">
        <v>33749</v>
      </c>
      <c r="DT18" s="16"/>
      <c r="DU18" s="16">
        <v>32706</v>
      </c>
      <c r="DV18" s="16"/>
      <c r="DW18" s="16">
        <v>33634</v>
      </c>
      <c r="DX18" s="31"/>
      <c r="DY18" s="16">
        <v>30561</v>
      </c>
      <c r="DZ18" s="54"/>
      <c r="EA18" s="16">
        <v>33156</v>
      </c>
      <c r="EB18" s="16"/>
      <c r="EC18" s="16">
        <v>32744</v>
      </c>
      <c r="ED18" s="16"/>
      <c r="EE18" s="16">
        <v>33850</v>
      </c>
      <c r="EF18" s="16"/>
      <c r="EG18" s="16">
        <v>34108</v>
      </c>
      <c r="EH18" s="16"/>
      <c r="EI18" s="16">
        <v>35849</v>
      </c>
      <c r="EJ18" s="16"/>
      <c r="EK18" s="16">
        <v>36487</v>
      </c>
      <c r="EL18" s="16"/>
      <c r="EM18" s="16">
        <v>34726</v>
      </c>
      <c r="EN18" s="16"/>
      <c r="EO18" s="16">
        <v>29580</v>
      </c>
      <c r="EP18" s="16"/>
      <c r="EQ18" s="16">
        <v>32208</v>
      </c>
      <c r="ER18" s="16"/>
      <c r="ES18" s="16">
        <v>25838</v>
      </c>
      <c r="ET18" s="16"/>
      <c r="EU18" s="16">
        <v>19664</v>
      </c>
      <c r="EV18" s="16"/>
      <c r="EW18" s="16">
        <v>614781</v>
      </c>
      <c r="EX18" s="31"/>
      <c r="EY18" s="16">
        <v>17511</v>
      </c>
      <c r="EZ18" s="16"/>
      <c r="FA18" s="16">
        <v>6421</v>
      </c>
      <c r="FB18" s="16"/>
      <c r="FC18" s="16">
        <v>2801</v>
      </c>
      <c r="FD18" s="16"/>
      <c r="FE18" s="16">
        <v>1244</v>
      </c>
      <c r="FF18" s="16"/>
      <c r="FG18" s="16">
        <v>2009</v>
      </c>
      <c r="FH18" s="16"/>
      <c r="FI18" s="16">
        <v>12869</v>
      </c>
      <c r="FJ18" s="16"/>
      <c r="FK18" s="16">
        <v>27851</v>
      </c>
      <c r="FL18" s="16"/>
      <c r="FM18" s="16">
        <v>35201</v>
      </c>
      <c r="FN18" s="16"/>
      <c r="FO18" s="16">
        <v>34893</v>
      </c>
      <c r="FP18" s="16"/>
      <c r="FQ18" s="16">
        <v>34063</v>
      </c>
      <c r="FR18" s="16"/>
      <c r="FS18" s="16">
        <v>33302</v>
      </c>
      <c r="FT18" s="16"/>
      <c r="FU18" s="16">
        <v>35037</v>
      </c>
      <c r="FV18" s="31"/>
      <c r="FW18" s="16">
        <v>31383</v>
      </c>
      <c r="FX18" s="54"/>
      <c r="FY18" s="16">
        <v>33913</v>
      </c>
      <c r="FZ18" s="16"/>
      <c r="GA18" s="16">
        <v>32726</v>
      </c>
      <c r="GB18" s="16"/>
      <c r="GC18" s="16">
        <v>34839</v>
      </c>
      <c r="GD18" s="16"/>
      <c r="GE18" s="16">
        <v>34372</v>
      </c>
      <c r="GF18" s="16"/>
      <c r="GG18" s="16">
        <v>35525</v>
      </c>
      <c r="GH18" s="16"/>
      <c r="GI18" s="16">
        <v>35531</v>
      </c>
      <c r="GJ18" s="16"/>
      <c r="GK18" s="16">
        <v>33419</v>
      </c>
      <c r="GL18" s="16"/>
      <c r="GM18" s="16">
        <v>31531</v>
      </c>
      <c r="GN18" s="16"/>
      <c r="GO18" s="16">
        <v>31860</v>
      </c>
      <c r="GP18" s="16"/>
      <c r="GQ18" s="16">
        <v>26574</v>
      </c>
      <c r="GR18" s="16"/>
      <c r="GS18" s="16">
        <v>20444</v>
      </c>
      <c r="GT18" s="16"/>
      <c r="GU18" s="16">
        <v>625319</v>
      </c>
      <c r="GV18" s="31"/>
      <c r="GW18" s="16">
        <v>17502</v>
      </c>
      <c r="GX18" s="16"/>
      <c r="GY18" s="16">
        <v>6976</v>
      </c>
      <c r="GZ18" s="16"/>
      <c r="HA18" s="16">
        <v>2759</v>
      </c>
      <c r="HB18" s="16"/>
      <c r="HC18" s="16">
        <v>1239</v>
      </c>
      <c r="HD18" s="16"/>
      <c r="HE18" s="16">
        <v>2211</v>
      </c>
      <c r="HF18" s="16"/>
      <c r="HG18" s="16">
        <v>13653</v>
      </c>
      <c r="HH18" s="16"/>
      <c r="HI18" s="16">
        <v>28559</v>
      </c>
      <c r="HJ18" s="16"/>
      <c r="HK18" s="16">
        <v>35927</v>
      </c>
      <c r="HL18" s="16"/>
      <c r="HM18" s="16">
        <v>34516</v>
      </c>
      <c r="HN18" s="16"/>
      <c r="HO18" s="16">
        <v>34074</v>
      </c>
      <c r="HP18" s="16"/>
      <c r="HQ18" s="16">
        <v>33746</v>
      </c>
      <c r="HR18" s="16"/>
      <c r="HS18" s="16">
        <v>34769</v>
      </c>
      <c r="HT18" s="31"/>
      <c r="HU18" s="16">
        <v>33546</v>
      </c>
      <c r="HV18" s="54"/>
      <c r="HW18" s="16">
        <v>35389</v>
      </c>
      <c r="HX18" s="16"/>
      <c r="HY18" s="16">
        <v>33557</v>
      </c>
      <c r="HZ18" s="16"/>
      <c r="IA18" s="16">
        <v>35897</v>
      </c>
      <c r="IB18" s="16"/>
      <c r="IC18" s="16">
        <v>37360</v>
      </c>
      <c r="ID18" s="16"/>
      <c r="IE18" s="16">
        <v>36477</v>
      </c>
      <c r="IF18" s="16"/>
      <c r="IG18" s="16">
        <v>38268</v>
      </c>
      <c r="IH18" s="16"/>
      <c r="II18" s="16">
        <v>35361</v>
      </c>
      <c r="IJ18" s="16"/>
      <c r="IK18" s="16">
        <v>32899</v>
      </c>
      <c r="IL18" s="16"/>
      <c r="IM18" s="16">
        <v>32487</v>
      </c>
      <c r="IN18" s="16"/>
      <c r="IO18" s="16">
        <v>28326</v>
      </c>
      <c r="IP18" s="16"/>
      <c r="IQ18" s="16">
        <v>22748</v>
      </c>
      <c r="IR18" s="16"/>
      <c r="IS18" s="16">
        <v>648246</v>
      </c>
      <c r="IT18" s="31"/>
      <c r="IU18" s="31"/>
      <c r="IV18" s="16">
        <v>18498</v>
      </c>
      <c r="IW18" s="16"/>
      <c r="IX18" s="16">
        <v>6515</v>
      </c>
      <c r="IY18" s="16"/>
      <c r="IZ18" s="16">
        <v>2731</v>
      </c>
      <c r="JA18" s="16"/>
      <c r="JB18" s="16">
        <v>1481</v>
      </c>
      <c r="JC18" s="16"/>
      <c r="JD18" s="16">
        <v>2502</v>
      </c>
      <c r="JE18" s="16"/>
      <c r="JF18" s="16">
        <v>13903</v>
      </c>
      <c r="JG18" s="16"/>
      <c r="JH18" s="16">
        <v>28987</v>
      </c>
      <c r="JI18" s="16"/>
      <c r="JJ18" s="16">
        <v>34461</v>
      </c>
      <c r="JK18" s="16"/>
      <c r="JL18" s="16">
        <v>34237</v>
      </c>
      <c r="JM18" s="16"/>
      <c r="JN18" s="16">
        <v>36433</v>
      </c>
      <c r="JO18" s="16"/>
      <c r="JP18" s="16">
        <v>33589</v>
      </c>
      <c r="JQ18" s="16"/>
      <c r="JR18" s="16">
        <v>33804</v>
      </c>
      <c r="JS18" s="31"/>
      <c r="JT18" s="16">
        <v>35018</v>
      </c>
      <c r="JU18" s="54"/>
      <c r="JV18" s="16">
        <v>34529</v>
      </c>
      <c r="JW18" s="16"/>
      <c r="JX18" s="16">
        <v>33861</v>
      </c>
      <c r="JY18" s="16"/>
      <c r="JZ18" s="16">
        <v>33842</v>
      </c>
      <c r="KA18" s="16"/>
      <c r="KB18" s="16">
        <v>35857</v>
      </c>
      <c r="KC18" s="16"/>
      <c r="KD18" s="16">
        <v>36071</v>
      </c>
      <c r="KE18" s="16"/>
      <c r="KF18" s="16">
        <v>35656</v>
      </c>
      <c r="KG18" s="16"/>
      <c r="KH18" s="16">
        <v>34311</v>
      </c>
      <c r="KI18" s="16"/>
      <c r="KJ18" s="16">
        <v>31100</v>
      </c>
      <c r="KK18" s="16"/>
      <c r="KL18" s="16">
        <v>31189</v>
      </c>
      <c r="KM18" s="16"/>
      <c r="KN18" s="16">
        <v>27285</v>
      </c>
      <c r="KO18" s="16"/>
      <c r="KP18" s="16">
        <v>22282</v>
      </c>
      <c r="KQ18" s="16"/>
      <c r="KR18" s="16">
        <v>638142</v>
      </c>
      <c r="KS18" s="31"/>
      <c r="KT18" s="31"/>
      <c r="KU18" s="16">
        <v>19610</v>
      </c>
      <c r="KV18" s="16"/>
      <c r="KW18" s="16">
        <v>7018</v>
      </c>
      <c r="KX18" s="16"/>
      <c r="KY18" s="16">
        <v>2877</v>
      </c>
      <c r="KZ18" s="16"/>
      <c r="LA18" s="16">
        <v>1338</v>
      </c>
      <c r="LB18" s="16"/>
      <c r="LC18" s="16">
        <v>2415</v>
      </c>
      <c r="LD18" s="16"/>
      <c r="LE18" s="16">
        <v>13902</v>
      </c>
      <c r="LF18" s="16"/>
      <c r="LG18" s="16">
        <v>30537</v>
      </c>
      <c r="LH18" s="16"/>
      <c r="LI18" s="16">
        <v>39986</v>
      </c>
      <c r="LJ18" s="16"/>
      <c r="LK18" s="16">
        <v>38038</v>
      </c>
      <c r="LL18" s="16"/>
      <c r="LM18" s="16">
        <v>38962</v>
      </c>
      <c r="LN18" s="16"/>
      <c r="LO18" s="16">
        <v>35917</v>
      </c>
      <c r="LP18" s="16"/>
      <c r="LQ18" s="16">
        <v>37600</v>
      </c>
      <c r="LR18" s="31"/>
      <c r="LS18" s="16">
        <v>38035</v>
      </c>
      <c r="LT18" s="54"/>
      <c r="LU18" s="16">
        <v>37895</v>
      </c>
      <c r="LV18" s="16"/>
      <c r="LW18" s="16">
        <v>38023</v>
      </c>
      <c r="LX18" s="16"/>
      <c r="LY18" s="16">
        <v>38222</v>
      </c>
      <c r="LZ18" s="16"/>
      <c r="MA18" s="16">
        <v>41031</v>
      </c>
      <c r="MB18" s="16"/>
      <c r="MC18" s="16">
        <v>41583</v>
      </c>
      <c r="MD18" s="16"/>
      <c r="ME18" s="16">
        <v>41300</v>
      </c>
      <c r="MF18" s="16"/>
      <c r="MG18" s="16">
        <v>37944</v>
      </c>
      <c r="MH18" s="16"/>
      <c r="MI18" s="16">
        <v>35055</v>
      </c>
      <c r="MJ18" s="16"/>
      <c r="MK18" s="16">
        <v>33663</v>
      </c>
      <c r="ML18" s="16"/>
      <c r="MM18" s="16">
        <v>28756</v>
      </c>
      <c r="MN18" s="16"/>
      <c r="MO18" s="16">
        <v>24045</v>
      </c>
      <c r="MP18" s="16"/>
      <c r="MQ18" s="16">
        <v>703752</v>
      </c>
      <c r="MR18" s="31"/>
      <c r="MS18" s="31"/>
      <c r="MT18" s="16">
        <v>18801</v>
      </c>
      <c r="MU18" s="16"/>
      <c r="MV18" s="16">
        <v>6211</v>
      </c>
      <c r="MW18" s="16"/>
      <c r="MX18" s="16">
        <v>2513</v>
      </c>
      <c r="MY18" s="16"/>
      <c r="MZ18" s="16">
        <v>1419</v>
      </c>
      <c r="NA18" s="16"/>
      <c r="NB18" s="16">
        <v>2077</v>
      </c>
      <c r="NC18" s="16"/>
      <c r="ND18" s="16">
        <v>13390</v>
      </c>
      <c r="NE18" s="16"/>
      <c r="NF18" s="16">
        <v>29283</v>
      </c>
      <c r="NG18" s="16"/>
      <c r="NH18" s="16">
        <v>41272</v>
      </c>
      <c r="NI18" s="16"/>
      <c r="NJ18" s="16">
        <v>40191</v>
      </c>
      <c r="NK18" s="16"/>
      <c r="NL18" s="16">
        <v>41643</v>
      </c>
      <c r="NM18" s="16"/>
      <c r="NN18" s="16">
        <v>37056</v>
      </c>
      <c r="NO18" s="16"/>
      <c r="NP18" s="16">
        <v>39435</v>
      </c>
      <c r="NQ18" s="31"/>
      <c r="NR18" s="16">
        <v>38069</v>
      </c>
      <c r="NS18" s="54"/>
      <c r="NT18" s="16">
        <v>38933</v>
      </c>
      <c r="NU18" s="16"/>
      <c r="NV18" s="16">
        <v>39006</v>
      </c>
      <c r="NW18" s="16"/>
      <c r="NX18" s="16">
        <v>41038</v>
      </c>
      <c r="NY18" s="16"/>
      <c r="NZ18" s="16">
        <v>41836</v>
      </c>
      <c r="OA18" s="16"/>
      <c r="OB18" s="16">
        <v>43899</v>
      </c>
      <c r="OC18" s="16"/>
      <c r="OD18" s="16">
        <v>44019</v>
      </c>
      <c r="OE18" s="16"/>
      <c r="OF18" s="16">
        <v>39255</v>
      </c>
      <c r="OG18" s="16"/>
      <c r="OH18" s="16">
        <v>35995</v>
      </c>
      <c r="OI18" s="16"/>
      <c r="OJ18" s="16">
        <v>34118</v>
      </c>
      <c r="OK18" s="16"/>
      <c r="OL18" s="16">
        <v>27277</v>
      </c>
      <c r="OM18" s="16"/>
      <c r="ON18" s="16">
        <v>21858</v>
      </c>
      <c r="OO18" s="16"/>
      <c r="OP18" s="16">
        <v>718594</v>
      </c>
      <c r="OQ18" s="31"/>
      <c r="OR18" s="31"/>
      <c r="OS18" s="16">
        <v>18035</v>
      </c>
      <c r="OT18" s="16"/>
      <c r="OU18" s="16">
        <v>7135</v>
      </c>
      <c r="OV18" s="16"/>
      <c r="OW18" s="16">
        <v>2428</v>
      </c>
      <c r="OX18" s="16"/>
      <c r="OY18" s="16">
        <v>1283</v>
      </c>
      <c r="OZ18" s="16"/>
      <c r="PA18" s="16">
        <v>2154</v>
      </c>
      <c r="PB18" s="16"/>
      <c r="PC18" s="16">
        <v>13400</v>
      </c>
      <c r="PD18" s="16"/>
      <c r="PE18" s="16">
        <v>27113</v>
      </c>
      <c r="PF18" s="16"/>
      <c r="PG18" s="16">
        <v>36743</v>
      </c>
      <c r="PH18" s="16"/>
      <c r="PI18" s="16">
        <v>37627</v>
      </c>
      <c r="PJ18" s="16"/>
      <c r="PK18" s="16">
        <v>38090</v>
      </c>
      <c r="PL18" s="16"/>
      <c r="PM18" s="16">
        <v>32852</v>
      </c>
      <c r="PN18" s="16"/>
      <c r="PO18" s="16">
        <v>35735</v>
      </c>
      <c r="PP18" s="31"/>
      <c r="PQ18" s="16">
        <v>34789</v>
      </c>
      <c r="PR18" s="54"/>
      <c r="PS18" s="16">
        <v>35171</v>
      </c>
      <c r="PT18" s="16"/>
      <c r="PU18" s="16">
        <v>35771</v>
      </c>
      <c r="PV18" s="16"/>
      <c r="PW18" s="16">
        <v>37851</v>
      </c>
      <c r="PX18" s="16"/>
      <c r="PY18" s="16">
        <v>39184</v>
      </c>
      <c r="PZ18" s="16"/>
      <c r="QA18" s="16">
        <v>38375</v>
      </c>
      <c r="QB18" s="16"/>
      <c r="QC18" s="16">
        <v>38930</v>
      </c>
      <c r="QD18" s="16"/>
      <c r="QE18" s="16">
        <v>34402</v>
      </c>
      <c r="QF18" s="16"/>
      <c r="QG18" s="16">
        <v>33368</v>
      </c>
      <c r="QH18" s="16"/>
      <c r="QI18" s="16">
        <v>30361</v>
      </c>
      <c r="QJ18" s="16"/>
      <c r="QK18" s="16">
        <v>26477</v>
      </c>
      <c r="QL18" s="16"/>
      <c r="QM18" s="16">
        <v>21577</v>
      </c>
      <c r="QN18" s="16"/>
      <c r="QO18" s="16">
        <v>658851</v>
      </c>
      <c r="QP18" s="31"/>
      <c r="QQ18" s="31"/>
      <c r="QR18" s="16">
        <v>17655</v>
      </c>
      <c r="QS18" s="16"/>
      <c r="QT18" s="16">
        <v>6571</v>
      </c>
      <c r="QU18" s="16"/>
      <c r="QV18" s="16">
        <v>2406</v>
      </c>
      <c r="QW18" s="16"/>
      <c r="QX18" s="16">
        <v>1105</v>
      </c>
      <c r="QY18" s="16"/>
      <c r="QZ18" s="16">
        <v>2146</v>
      </c>
      <c r="RA18" s="16"/>
      <c r="RB18" s="16">
        <v>14016</v>
      </c>
      <c r="RC18" s="16"/>
      <c r="RD18" s="16">
        <v>27107</v>
      </c>
      <c r="RE18" s="16"/>
      <c r="RF18" s="16">
        <v>36719</v>
      </c>
      <c r="RG18" s="16"/>
      <c r="RH18" s="16">
        <v>35344</v>
      </c>
      <c r="RI18" s="16"/>
      <c r="RJ18" s="16">
        <v>37000</v>
      </c>
      <c r="RK18" s="16"/>
      <c r="RL18" s="16">
        <v>33084</v>
      </c>
      <c r="RM18" s="16"/>
      <c r="RN18" s="16">
        <v>34930</v>
      </c>
      <c r="RO18" s="31"/>
      <c r="RP18" s="16">
        <v>34322</v>
      </c>
      <c r="RQ18" s="54"/>
      <c r="RR18" s="16">
        <v>33778</v>
      </c>
      <c r="RS18" s="16"/>
      <c r="RT18" s="16">
        <v>32558</v>
      </c>
      <c r="RU18" s="16"/>
      <c r="RV18" s="16">
        <v>35721</v>
      </c>
      <c r="RW18" s="16"/>
      <c r="RX18" s="16">
        <v>36015</v>
      </c>
      <c r="RY18" s="16"/>
      <c r="RZ18" s="16">
        <v>35406</v>
      </c>
      <c r="SA18" s="16"/>
      <c r="SB18" s="16">
        <v>36229</v>
      </c>
      <c r="SC18" s="16"/>
      <c r="SD18" s="16">
        <v>31578</v>
      </c>
      <c r="SE18" s="16"/>
      <c r="SF18" s="16">
        <v>32635</v>
      </c>
      <c r="SG18" s="16"/>
      <c r="SH18" s="16">
        <v>29659</v>
      </c>
      <c r="SI18" s="16"/>
      <c r="SJ18" s="16">
        <v>26190</v>
      </c>
      <c r="SK18" s="16"/>
      <c r="SL18" s="16">
        <v>21877</v>
      </c>
      <c r="SM18" s="16"/>
      <c r="SN18" s="16"/>
      <c r="SO18" s="16">
        <v>634051</v>
      </c>
      <c r="SP18" s="31"/>
      <c r="SQ18" s="31"/>
      <c r="SR18" s="16">
        <v>16454</v>
      </c>
      <c r="SS18" s="16"/>
      <c r="ST18" s="16">
        <v>6952</v>
      </c>
      <c r="SU18" s="16"/>
      <c r="SV18" s="16">
        <v>2887</v>
      </c>
      <c r="SW18" s="16"/>
      <c r="SX18" s="16">
        <v>1601</v>
      </c>
      <c r="SY18" s="16"/>
      <c r="SZ18" s="16">
        <v>2798</v>
      </c>
      <c r="TA18" s="16"/>
      <c r="TB18" s="16">
        <v>13048</v>
      </c>
      <c r="TC18" s="16"/>
      <c r="TD18" s="16">
        <v>25024</v>
      </c>
      <c r="TE18" s="16"/>
      <c r="TF18" s="16">
        <v>32540</v>
      </c>
      <c r="TG18" s="16"/>
      <c r="TH18" s="16">
        <v>31323</v>
      </c>
      <c r="TI18" s="16"/>
      <c r="TJ18" s="16">
        <v>32555</v>
      </c>
      <c r="TK18" s="16"/>
      <c r="TL18" s="16">
        <v>29771</v>
      </c>
      <c r="TM18" s="16"/>
      <c r="TN18" s="16">
        <v>32181</v>
      </c>
      <c r="TO18" s="31"/>
      <c r="TP18" s="16">
        <v>30629</v>
      </c>
      <c r="TQ18" s="54"/>
      <c r="TR18" s="16">
        <v>31621</v>
      </c>
      <c r="TS18" s="16"/>
      <c r="TT18" s="16">
        <v>30737</v>
      </c>
      <c r="TU18" s="16"/>
      <c r="TV18" s="16">
        <v>32402</v>
      </c>
      <c r="TW18" s="16"/>
      <c r="TX18" s="16">
        <v>32642</v>
      </c>
      <c r="TY18" s="16"/>
      <c r="TZ18" s="16">
        <v>32267</v>
      </c>
      <c r="UA18" s="16"/>
      <c r="UB18" s="16">
        <v>32611</v>
      </c>
      <c r="UC18" s="16"/>
      <c r="UD18" s="16">
        <v>29133</v>
      </c>
      <c r="UE18" s="16"/>
      <c r="UF18" s="16">
        <v>27769</v>
      </c>
      <c r="UG18" s="16"/>
      <c r="UH18" s="16">
        <v>27159</v>
      </c>
      <c r="UI18" s="16"/>
      <c r="UJ18" s="16">
        <v>25083</v>
      </c>
      <c r="UK18" s="16"/>
      <c r="UL18" s="16">
        <v>21044</v>
      </c>
      <c r="UM18" s="16"/>
      <c r="UN18" s="16"/>
      <c r="UO18" s="16">
        <v>580231</v>
      </c>
      <c r="UP18" s="31"/>
      <c r="UQ18" s="40"/>
      <c r="UR18" s="15" t="s">
        <v>15</v>
      </c>
    </row>
    <row r="19" spans="2:564" ht="10.5" customHeight="1" x14ac:dyDescent="0.2">
      <c r="B19" s="13">
        <v>4</v>
      </c>
      <c r="C19" s="13"/>
      <c r="D19" s="19" t="s">
        <v>16</v>
      </c>
      <c r="E19" s="41">
        <v>69.768897233024902</v>
      </c>
      <c r="F19" s="41"/>
      <c r="G19" s="41">
        <v>71.144434031031963</v>
      </c>
      <c r="H19" s="41"/>
      <c r="I19" s="41">
        <v>73.668341708542712</v>
      </c>
      <c r="J19" s="41"/>
      <c r="K19" s="41">
        <v>73.348783314020864</v>
      </c>
      <c r="L19" s="41"/>
      <c r="M19" s="41">
        <v>71.293471629042088</v>
      </c>
      <c r="N19" s="41"/>
      <c r="O19" s="41">
        <v>75.561488927281289</v>
      </c>
      <c r="P19" s="41"/>
      <c r="Q19" s="41">
        <v>68.878986866791749</v>
      </c>
      <c r="R19" s="41"/>
      <c r="S19" s="41">
        <v>63.032457316007232</v>
      </c>
      <c r="T19" s="41"/>
      <c r="U19" s="41">
        <v>60.286326451110249</v>
      </c>
      <c r="V19" s="41"/>
      <c r="W19" s="41">
        <v>65.689437808500188</v>
      </c>
      <c r="X19" s="41"/>
      <c r="Y19" s="41">
        <v>71.094755762831255</v>
      </c>
      <c r="Z19" s="41"/>
      <c r="AA19" s="41">
        <v>71.217041764131451</v>
      </c>
      <c r="AB19" s="41"/>
      <c r="AC19" s="41">
        <v>71.5391729422645</v>
      </c>
      <c r="AD19" s="41"/>
      <c r="AE19" s="41">
        <v>70.668700140778967</v>
      </c>
      <c r="AF19" s="41"/>
      <c r="AG19" s="41">
        <v>70.20005135507364</v>
      </c>
      <c r="AH19" s="41"/>
      <c r="AI19" s="41">
        <v>67.21694036300778</v>
      </c>
      <c r="AJ19" s="41"/>
      <c r="AK19" s="41">
        <v>62.741362544898891</v>
      </c>
      <c r="AL19" s="41"/>
      <c r="AM19" s="41">
        <v>57.459499523523803</v>
      </c>
      <c r="AN19" s="41"/>
      <c r="AO19" s="41">
        <v>60.230435854973393</v>
      </c>
      <c r="AP19" s="41"/>
      <c r="AQ19" s="41">
        <v>62.158279372878887</v>
      </c>
      <c r="AR19" s="41"/>
      <c r="AS19" s="41">
        <v>63.670685952948389</v>
      </c>
      <c r="AT19" s="41"/>
      <c r="AU19" s="41">
        <v>67.308007780459803</v>
      </c>
      <c r="AV19" s="41"/>
      <c r="AW19" s="41">
        <v>67.627027027027026</v>
      </c>
      <c r="AX19" s="41"/>
      <c r="AY19" s="41">
        <v>69.556097933033328</v>
      </c>
      <c r="AZ19" s="41"/>
      <c r="BA19" s="41">
        <v>65.986258875649398</v>
      </c>
      <c r="BB19" s="41"/>
      <c r="BC19" s="41">
        <v>69.039778143686618</v>
      </c>
      <c r="BD19" s="41"/>
      <c r="BE19" s="41">
        <v>74.141154475344706</v>
      </c>
      <c r="BF19" s="41"/>
      <c r="BG19" s="41">
        <v>69.625151148730353</v>
      </c>
      <c r="BH19" s="41"/>
      <c r="BI19" s="41">
        <v>72.487309644670049</v>
      </c>
      <c r="BJ19" s="41"/>
      <c r="BK19" s="41">
        <v>73.730158730158735</v>
      </c>
      <c r="BL19" s="41"/>
      <c r="BM19" s="41">
        <v>76.075381813086722</v>
      </c>
      <c r="BN19" s="41"/>
      <c r="BO19" s="41">
        <v>72.62577494925111</v>
      </c>
      <c r="BP19" s="41"/>
      <c r="BQ19" s="41">
        <v>65.192459190590483</v>
      </c>
      <c r="BR19" s="41"/>
      <c r="BS19" s="41">
        <v>61.51333598007723</v>
      </c>
      <c r="BT19" s="41"/>
      <c r="BU19" s="41">
        <v>65.564210186455725</v>
      </c>
      <c r="BV19" s="41"/>
      <c r="BW19" s="41">
        <v>71.467251448902417</v>
      </c>
      <c r="BX19" s="41"/>
      <c r="BY19" s="41">
        <v>71.449912501600579</v>
      </c>
      <c r="BZ19" s="41"/>
      <c r="CA19" s="41">
        <v>73.429119238890365</v>
      </c>
      <c r="CB19" s="41"/>
      <c r="CC19" s="41">
        <v>71.58973697782362</v>
      </c>
      <c r="CD19" s="41"/>
      <c r="CE19" s="41">
        <v>70.69817352618989</v>
      </c>
      <c r="CF19" s="41"/>
      <c r="CG19" s="41">
        <v>67.7481918461352</v>
      </c>
      <c r="CH19" s="41"/>
      <c r="CI19" s="41">
        <v>61.97761261505633</v>
      </c>
      <c r="CJ19" s="41"/>
      <c r="CK19" s="41">
        <v>58.487053930775424</v>
      </c>
      <c r="CL19" s="41"/>
      <c r="CM19" s="41">
        <v>59.089643880474831</v>
      </c>
      <c r="CN19" s="41"/>
      <c r="CO19" s="41">
        <v>63.016168430847976</v>
      </c>
      <c r="CP19" s="41"/>
      <c r="CQ19" s="41">
        <v>63.306780820406452</v>
      </c>
      <c r="CR19" s="41"/>
      <c r="CS19" s="41">
        <v>65.896882705177887</v>
      </c>
      <c r="CT19" s="41"/>
      <c r="CU19" s="41">
        <v>70.39014821272886</v>
      </c>
      <c r="CV19" s="41"/>
      <c r="CW19" s="41">
        <v>70.297306750612094</v>
      </c>
      <c r="CX19" s="41"/>
      <c r="CY19" s="41">
        <v>66.585654447262371</v>
      </c>
      <c r="CZ19" s="41"/>
      <c r="DA19" s="41">
        <v>69.286693531635578</v>
      </c>
      <c r="DB19" s="41"/>
      <c r="DC19" s="41">
        <v>72.864620509160133</v>
      </c>
      <c r="DD19" s="41"/>
      <c r="DE19" s="41">
        <v>72.491995731056562</v>
      </c>
      <c r="DF19" s="41"/>
      <c r="DG19" s="41">
        <v>75.268817204301072</v>
      </c>
      <c r="DH19" s="41"/>
      <c r="DI19" s="41">
        <v>72.170339932760555</v>
      </c>
      <c r="DJ19" s="41"/>
      <c r="DK19" s="41">
        <v>76.12886859462202</v>
      </c>
      <c r="DL19" s="41"/>
      <c r="DM19" s="41">
        <v>71.162862989923056</v>
      </c>
      <c r="DN19" s="41"/>
      <c r="DO19" s="41">
        <v>61.349148859109015</v>
      </c>
      <c r="DP19" s="41"/>
      <c r="DQ19" s="41">
        <v>59.118825567356645</v>
      </c>
      <c r="DR19" s="41"/>
      <c r="DS19" s="41">
        <v>66.278476040848389</v>
      </c>
      <c r="DT19" s="41"/>
      <c r="DU19" s="41">
        <v>71.541692186543003</v>
      </c>
      <c r="DV19" s="41"/>
      <c r="DW19" s="41">
        <v>70.063535048432456</v>
      </c>
      <c r="DX19" s="41"/>
      <c r="DY19" s="41">
        <v>73.018110574855456</v>
      </c>
      <c r="DZ19" s="41"/>
      <c r="EA19" s="41">
        <v>70.373986500827783</v>
      </c>
      <c r="EB19" s="41"/>
      <c r="EC19" s="41">
        <v>70.943559744339723</v>
      </c>
      <c r="ED19" s="41"/>
      <c r="EE19" s="41">
        <v>65.06612332769491</v>
      </c>
      <c r="EF19" s="41"/>
      <c r="EG19" s="41">
        <v>61.404961653404385</v>
      </c>
      <c r="EH19" s="41"/>
      <c r="EI19" s="41">
        <v>58.493644655473432</v>
      </c>
      <c r="EJ19" s="41"/>
      <c r="EK19" s="41">
        <v>60.499088045100315</v>
      </c>
      <c r="EL19" s="41"/>
      <c r="EM19" s="41">
        <v>62.306670972835256</v>
      </c>
      <c r="EN19" s="41"/>
      <c r="EO19" s="41">
        <v>64.248479582971328</v>
      </c>
      <c r="EP19" s="41"/>
      <c r="EQ19" s="41">
        <v>68.080069331416865</v>
      </c>
      <c r="ER19" s="41"/>
      <c r="ES19" s="41">
        <v>67.530906144638152</v>
      </c>
      <c r="ET19" s="41"/>
      <c r="EU19" s="41">
        <v>70.399541744236004</v>
      </c>
      <c r="EV19" s="41"/>
      <c r="EW19" s="41">
        <v>65.990674289247309</v>
      </c>
      <c r="EX19" s="41"/>
      <c r="EY19" s="41">
        <v>68.247720009353813</v>
      </c>
      <c r="EZ19" s="41"/>
      <c r="FA19" s="41">
        <v>69.236575372007763</v>
      </c>
      <c r="FB19" s="41"/>
      <c r="FC19" s="41">
        <v>72.358563678636017</v>
      </c>
      <c r="FD19" s="41"/>
      <c r="FE19" s="41">
        <v>73.915626856803328</v>
      </c>
      <c r="FF19" s="41"/>
      <c r="FG19" s="41">
        <v>69.132828630419823</v>
      </c>
      <c r="FH19" s="41"/>
      <c r="FI19" s="41">
        <v>76.852791878172582</v>
      </c>
      <c r="FJ19" s="41"/>
      <c r="FK19" s="41">
        <v>71.469629705663479</v>
      </c>
      <c r="FL19" s="41"/>
      <c r="FM19" s="41">
        <v>63.460671726549968</v>
      </c>
      <c r="FN19" s="41"/>
      <c r="FO19" s="41">
        <v>60.971901866219333</v>
      </c>
      <c r="FP19" s="41"/>
      <c r="FQ19" s="41">
        <v>64.630768063145112</v>
      </c>
      <c r="FR19" s="41"/>
      <c r="FS19" s="41">
        <v>71.449720011156643</v>
      </c>
      <c r="FT19" s="41"/>
      <c r="FU19" s="41">
        <v>72.925382453949425</v>
      </c>
      <c r="FV19" s="41"/>
      <c r="FW19" s="41">
        <v>73.324766355140198</v>
      </c>
      <c r="FX19" s="41"/>
      <c r="FY19" s="41">
        <v>71.06366036628809</v>
      </c>
      <c r="FZ19" s="41"/>
      <c r="GA19" s="41">
        <v>71.15585319185945</v>
      </c>
      <c r="GB19" s="41"/>
      <c r="GC19" s="41">
        <v>67.063851084717712</v>
      </c>
      <c r="GD19" s="41"/>
      <c r="GE19" s="41">
        <v>60.717187776011308</v>
      </c>
      <c r="GF19" s="41"/>
      <c r="GG19" s="41">
        <v>57.54527488904008</v>
      </c>
      <c r="GH19" s="41"/>
      <c r="GI19" s="41">
        <v>58.432417320374299</v>
      </c>
      <c r="GJ19" s="41"/>
      <c r="GK19" s="41">
        <v>61.430856050440255</v>
      </c>
      <c r="GL19" s="41"/>
      <c r="GM19" s="41">
        <v>62.660969793322728</v>
      </c>
      <c r="GN19" s="41"/>
      <c r="GO19" s="41">
        <v>66.590030306197093</v>
      </c>
      <c r="GP19" s="41"/>
      <c r="GQ19" s="41">
        <v>67.669977081741777</v>
      </c>
      <c r="GR19" s="41"/>
      <c r="GS19" s="41">
        <v>68.525842997921842</v>
      </c>
      <c r="GT19" s="41"/>
      <c r="GU19" s="41">
        <v>65.930971221314891</v>
      </c>
      <c r="GV19" s="41"/>
      <c r="GW19" s="41">
        <v>69.793037444670418</v>
      </c>
      <c r="GX19" s="41"/>
      <c r="GY19" s="41">
        <v>69.927826784282274</v>
      </c>
      <c r="GZ19" s="41"/>
      <c r="HA19" s="41">
        <v>72.643496577145868</v>
      </c>
      <c r="HB19" s="41"/>
      <c r="HC19" s="41">
        <v>72.41379310344827</v>
      </c>
      <c r="HD19" s="41"/>
      <c r="HE19" s="41">
        <v>77.906976744186053</v>
      </c>
      <c r="HF19" s="41"/>
      <c r="HG19" s="41">
        <v>77.275299977360206</v>
      </c>
      <c r="HH19" s="41"/>
      <c r="HI19" s="41">
        <v>71.558506639939864</v>
      </c>
      <c r="HJ19" s="41"/>
      <c r="HK19" s="41">
        <v>63.131721374850635</v>
      </c>
      <c r="HL19" s="41"/>
      <c r="HM19" s="41">
        <v>60.126119220987349</v>
      </c>
      <c r="HN19" s="41"/>
      <c r="HO19" s="41">
        <v>64.406010774028914</v>
      </c>
      <c r="HP19" s="41"/>
      <c r="HQ19" s="41">
        <v>72.43807152363371</v>
      </c>
      <c r="HR19" s="41"/>
      <c r="HS19" s="41">
        <v>72.863489668468915</v>
      </c>
      <c r="HT19" s="41"/>
      <c r="HU19" s="41">
        <v>75.117560123606069</v>
      </c>
      <c r="HV19" s="41"/>
      <c r="HW19" s="41">
        <v>72.665859017268644</v>
      </c>
      <c r="HX19" s="41"/>
      <c r="HY19" s="41">
        <v>72.73811072094334</v>
      </c>
      <c r="HZ19" s="41"/>
      <c r="IA19" s="41">
        <v>67.124798982759273</v>
      </c>
      <c r="IB19" s="41"/>
      <c r="IC19" s="41">
        <v>63.240571467262505</v>
      </c>
      <c r="ID19" s="41"/>
      <c r="IE19" s="41">
        <v>59.345003741906098</v>
      </c>
      <c r="IF19" s="41"/>
      <c r="IG19" s="41">
        <v>62.241595237707983</v>
      </c>
      <c r="IH19" s="41"/>
      <c r="II19" s="41">
        <v>65.336930211932525</v>
      </c>
      <c r="IJ19" s="41"/>
      <c r="IK19" s="41">
        <v>64.832003153019997</v>
      </c>
      <c r="IL19" s="41"/>
      <c r="IM19" s="41">
        <v>66.845679012345684</v>
      </c>
      <c r="IN19" s="41"/>
      <c r="IO19" s="41">
        <v>69.821785106854989</v>
      </c>
      <c r="IP19" s="41"/>
      <c r="IQ19" s="41">
        <v>68.881150643451932</v>
      </c>
      <c r="IR19" s="41"/>
      <c r="IS19" s="41">
        <v>67.206603653283324</v>
      </c>
      <c r="IT19" s="41"/>
      <c r="IU19" s="41"/>
      <c r="IV19" s="41">
        <v>68.462933491246901</v>
      </c>
      <c r="IW19" s="41"/>
      <c r="IX19" s="41">
        <v>69.463695489924305</v>
      </c>
      <c r="IY19" s="41"/>
      <c r="IZ19" s="41">
        <v>71.642182581322146</v>
      </c>
      <c r="JA19" s="41"/>
      <c r="JB19" s="41">
        <v>73.063640848544637</v>
      </c>
      <c r="JC19" s="41"/>
      <c r="JD19" s="41">
        <v>77.533312674310508</v>
      </c>
      <c r="JE19" s="41"/>
      <c r="JF19" s="41">
        <v>73.779452345574185</v>
      </c>
      <c r="JG19" s="41"/>
      <c r="JH19" s="41">
        <v>69.743996920263712</v>
      </c>
      <c r="JI19" s="41"/>
      <c r="JJ19" s="41">
        <v>60.071121027768584</v>
      </c>
      <c r="JK19" s="41"/>
      <c r="JL19" s="41">
        <v>58.846682708834649</v>
      </c>
      <c r="JM19" s="41"/>
      <c r="JN19" s="41">
        <v>63.996135605129098</v>
      </c>
      <c r="JO19" s="41"/>
      <c r="JP19" s="41">
        <v>69.09184408104494</v>
      </c>
      <c r="JQ19" s="41"/>
      <c r="JR19" s="41">
        <v>69.327317473338795</v>
      </c>
      <c r="JS19" s="41"/>
      <c r="JT19" s="41">
        <v>71.295070953030518</v>
      </c>
      <c r="JU19" s="41"/>
      <c r="JV19" s="41">
        <v>69.795035575679179</v>
      </c>
      <c r="JW19" s="41"/>
      <c r="JX19" s="41">
        <v>68.013096051098699</v>
      </c>
      <c r="JY19" s="41"/>
      <c r="JZ19" s="41">
        <v>62.514085157476671</v>
      </c>
      <c r="KA19" s="41"/>
      <c r="KB19" s="41">
        <v>59.225674314123843</v>
      </c>
      <c r="KC19" s="41"/>
      <c r="KD19" s="41">
        <v>56.653944619830689</v>
      </c>
      <c r="KE19" s="41"/>
      <c r="KF19" s="41">
        <v>56.587843199492148</v>
      </c>
      <c r="KG19" s="41"/>
      <c r="KH19" s="41">
        <v>60.908542214016904</v>
      </c>
      <c r="KI19" s="41"/>
      <c r="KJ19" s="41">
        <v>59.650536087615322</v>
      </c>
      <c r="KK19" s="41"/>
      <c r="KL19" s="41">
        <v>63.804672476576243</v>
      </c>
      <c r="KM19" s="41"/>
      <c r="KN19" s="41">
        <v>65.096027675056661</v>
      </c>
      <c r="KO19" s="41"/>
      <c r="KP19" s="41">
        <v>66.726559458569156</v>
      </c>
      <c r="KQ19" s="41"/>
      <c r="KR19" s="41">
        <v>63.934845052614286</v>
      </c>
      <c r="KS19" s="41"/>
      <c r="KT19" s="41"/>
      <c r="KU19" s="41">
        <v>71.915798738448004</v>
      </c>
      <c r="KV19" s="41"/>
      <c r="KW19" s="41">
        <v>71.437296416938111</v>
      </c>
      <c r="KX19" s="41"/>
      <c r="KY19" s="41">
        <v>73.882896764252692</v>
      </c>
      <c r="KZ19" s="41"/>
      <c r="LA19" s="41">
        <v>73.800330943188087</v>
      </c>
      <c r="LB19" s="41"/>
      <c r="LC19" s="41">
        <v>73.315118397085612</v>
      </c>
      <c r="LD19" s="41"/>
      <c r="LE19" s="41">
        <v>75.337343521378642</v>
      </c>
      <c r="LF19" s="41"/>
      <c r="LG19" s="41">
        <v>71.221662468513856</v>
      </c>
      <c r="LH19" s="41"/>
      <c r="LI19" s="41">
        <v>67.878726149249673</v>
      </c>
      <c r="LJ19" s="41"/>
      <c r="LK19" s="41">
        <v>63.119990707399232</v>
      </c>
      <c r="LL19" s="41"/>
      <c r="LM19" s="41">
        <v>68.139209513816027</v>
      </c>
      <c r="LN19" s="41"/>
      <c r="LO19" s="41">
        <v>75.368796558598262</v>
      </c>
      <c r="LP19" s="41"/>
      <c r="LQ19" s="41">
        <v>74.34944237918215</v>
      </c>
      <c r="LR19" s="41"/>
      <c r="LS19" s="41">
        <v>76.857015842224371</v>
      </c>
      <c r="LT19" s="41"/>
      <c r="LU19" s="41">
        <v>76.072991528485971</v>
      </c>
      <c r="LV19" s="41"/>
      <c r="LW19" s="41">
        <v>74.061160888196341</v>
      </c>
      <c r="LX19" s="41"/>
      <c r="LY19" s="41">
        <v>68.836220869502569</v>
      </c>
      <c r="LZ19" s="41"/>
      <c r="MA19" s="41">
        <v>66.017183678723129</v>
      </c>
      <c r="MB19" s="41"/>
      <c r="MC19" s="41">
        <v>62.53929103186897</v>
      </c>
      <c r="MD19" s="41"/>
      <c r="ME19" s="41">
        <v>64.559494778965799</v>
      </c>
      <c r="MF19" s="41"/>
      <c r="MG19" s="41">
        <v>65.585784906834448</v>
      </c>
      <c r="MH19" s="41"/>
      <c r="MI19" s="41">
        <v>68.008536230478228</v>
      </c>
      <c r="MJ19" s="41"/>
      <c r="MK19" s="41">
        <v>67.293699024468253</v>
      </c>
      <c r="ML19" s="41"/>
      <c r="MM19" s="41">
        <v>69.816451393609796</v>
      </c>
      <c r="MN19" s="41"/>
      <c r="MO19" s="41">
        <v>69.699692735810771</v>
      </c>
      <c r="MP19" s="41"/>
      <c r="MQ19" s="41">
        <v>69.274292936650752</v>
      </c>
      <c r="MR19" s="41"/>
      <c r="MS19" s="41"/>
      <c r="MT19" s="41">
        <v>80.739500128832773</v>
      </c>
      <c r="MU19" s="41"/>
      <c r="MV19" s="41">
        <v>79.040468312547716</v>
      </c>
      <c r="MW19" s="41"/>
      <c r="MX19" s="41">
        <v>76.429440389294399</v>
      </c>
      <c r="MY19" s="41"/>
      <c r="MZ19" s="41">
        <v>73.069001029866115</v>
      </c>
      <c r="NA19" s="41"/>
      <c r="NB19" s="41">
        <v>79.609045611345337</v>
      </c>
      <c r="NC19" s="41"/>
      <c r="ND19" s="41">
        <v>76.874497646113213</v>
      </c>
      <c r="NE19" s="41"/>
      <c r="NF19" s="41">
        <v>74.418663752573138</v>
      </c>
      <c r="NG19" s="41"/>
      <c r="NH19" s="41">
        <v>72.424806092724523</v>
      </c>
      <c r="NI19" s="41"/>
      <c r="NJ19" s="41">
        <v>70.702788283929991</v>
      </c>
      <c r="NK19" s="41"/>
      <c r="NL19" s="41">
        <v>77.817019845274132</v>
      </c>
      <c r="NM19" s="41"/>
      <c r="NN19" s="41">
        <v>81.384520776596673</v>
      </c>
      <c r="NO19" s="41"/>
      <c r="NP19" s="41">
        <v>81.856110926602454</v>
      </c>
      <c r="NQ19" s="41"/>
      <c r="NR19" s="41">
        <v>83.098314852003838</v>
      </c>
      <c r="NS19" s="41"/>
      <c r="NT19" s="41">
        <v>82.229074703782715</v>
      </c>
      <c r="NU19" s="41"/>
      <c r="NV19" s="41">
        <v>80.527684875510957</v>
      </c>
      <c r="NW19" s="41"/>
      <c r="NX19" s="41">
        <v>77.696997235790832</v>
      </c>
      <c r="NY19" s="41"/>
      <c r="NZ19" s="41">
        <v>72.025479900146337</v>
      </c>
      <c r="OA19" s="41"/>
      <c r="OB19" s="41">
        <v>71.016743508857076</v>
      </c>
      <c r="OC19" s="41"/>
      <c r="OD19" s="41">
        <v>72.888793217644718</v>
      </c>
      <c r="OE19" s="41"/>
      <c r="OF19" s="41">
        <v>73.217816242026331</v>
      </c>
      <c r="OG19" s="41"/>
      <c r="OH19" s="41">
        <v>75.092835982809689</v>
      </c>
      <c r="OI19" s="41"/>
      <c r="OJ19" s="41">
        <v>73.455766787951859</v>
      </c>
      <c r="OK19" s="41"/>
      <c r="OL19" s="41">
        <v>74.08604486935738</v>
      </c>
      <c r="OM19" s="41"/>
      <c r="ON19" s="41">
        <v>77.234019999293309</v>
      </c>
      <c r="OO19" s="41"/>
      <c r="OP19" s="41">
        <v>76.071960907196939</v>
      </c>
      <c r="OQ19" s="41"/>
      <c r="OR19" s="41"/>
      <c r="OS19" s="41">
        <v>72.203539114420693</v>
      </c>
      <c r="OT19" s="41"/>
      <c r="OU19" s="41">
        <v>74.284226965122329</v>
      </c>
      <c r="OV19" s="41"/>
      <c r="OW19" s="41">
        <v>71.45379635079459</v>
      </c>
      <c r="OX19" s="41"/>
      <c r="OY19" s="41">
        <v>69.880174291938999</v>
      </c>
      <c r="OZ19" s="41"/>
      <c r="PA19" s="41">
        <v>72.745694022289769</v>
      </c>
      <c r="PB19" s="41"/>
      <c r="PC19" s="41">
        <v>72.837962711311633</v>
      </c>
      <c r="PD19" s="41"/>
      <c r="PE19" s="41">
        <v>67.013519859610966</v>
      </c>
      <c r="PF19" s="41"/>
      <c r="PG19" s="41">
        <v>65.270992841028203</v>
      </c>
      <c r="PH19" s="41"/>
      <c r="PI19" s="41">
        <v>64.632323891646763</v>
      </c>
      <c r="PJ19" s="41"/>
      <c r="PK19" s="41">
        <v>69.729977116704816</v>
      </c>
      <c r="PL19" s="41"/>
      <c r="PM19" s="41">
        <v>73.987658213593988</v>
      </c>
      <c r="PN19" s="41"/>
      <c r="PO19" s="41">
        <v>74.324043261231282</v>
      </c>
      <c r="PP19" s="41"/>
      <c r="PQ19" s="41">
        <v>75.397152207364385</v>
      </c>
      <c r="PR19" s="41"/>
      <c r="PS19" s="41">
        <v>74.661939839089726</v>
      </c>
      <c r="PT19" s="41"/>
      <c r="PU19" s="41">
        <v>73.49702075200328</v>
      </c>
      <c r="PV19" s="41"/>
      <c r="PW19" s="41">
        <v>70.712524286354807</v>
      </c>
      <c r="PX19" s="41"/>
      <c r="PY19" s="41">
        <v>64.322531928165731</v>
      </c>
      <c r="PZ19" s="41"/>
      <c r="QA19" s="41">
        <v>62.0563075082068</v>
      </c>
      <c r="QB19" s="41"/>
      <c r="QC19" s="41">
        <v>63.479381023040425</v>
      </c>
      <c r="QD19" s="41"/>
      <c r="QE19" s="41">
        <v>65.291326627443539</v>
      </c>
      <c r="QF19" s="41"/>
      <c r="QG19" s="41">
        <v>68.107688853509686</v>
      </c>
      <c r="QH19" s="41"/>
      <c r="QI19" s="41">
        <v>65.093692380258133</v>
      </c>
      <c r="QJ19" s="41"/>
      <c r="QK19" s="41">
        <v>66.439988958871794</v>
      </c>
      <c r="QL19" s="41"/>
      <c r="QM19" s="41">
        <v>69.139323250448598</v>
      </c>
      <c r="QN19" s="41"/>
      <c r="QO19" s="41">
        <v>68.475885113260205</v>
      </c>
      <c r="QP19" s="41"/>
      <c r="QQ19" s="41"/>
      <c r="QR19" s="41">
        <v>66.06173994387278</v>
      </c>
      <c r="QS19" s="41"/>
      <c r="QT19" s="41">
        <v>68.001655800476044</v>
      </c>
      <c r="QU19" s="41"/>
      <c r="QV19" s="41">
        <v>67.263069611406195</v>
      </c>
      <c r="QW19" s="41"/>
      <c r="QX19" s="41">
        <v>63.909774436090231</v>
      </c>
      <c r="QY19" s="41"/>
      <c r="QZ19" s="41">
        <v>72.15870880968393</v>
      </c>
      <c r="RA19" s="41"/>
      <c r="RB19" s="41">
        <v>71.262965222696764</v>
      </c>
      <c r="RC19" s="41"/>
      <c r="RD19" s="41">
        <v>67.718404156986196</v>
      </c>
      <c r="RE19" s="41"/>
      <c r="RF19" s="41">
        <v>61.866491440894997</v>
      </c>
      <c r="RG19" s="41"/>
      <c r="RH19" s="41">
        <v>62.633351054403683</v>
      </c>
      <c r="RI19" s="41"/>
      <c r="RJ19" s="41">
        <v>64.887236505208506</v>
      </c>
      <c r="RK19" s="41"/>
      <c r="RL19" s="41">
        <v>70.684755902147216</v>
      </c>
      <c r="RM19" s="41"/>
      <c r="RN19" s="41">
        <v>70.365222296085889</v>
      </c>
      <c r="RO19" s="41"/>
      <c r="RP19" s="41">
        <v>71.964439225882202</v>
      </c>
      <c r="RQ19" s="41"/>
      <c r="RR19" s="41">
        <v>71.200016863050948</v>
      </c>
      <c r="RS19" s="41"/>
      <c r="RT19" s="41">
        <v>67.66845408820717</v>
      </c>
      <c r="RU19" s="41"/>
      <c r="RV19" s="41">
        <v>65.141512874753815</v>
      </c>
      <c r="RW19" s="41"/>
      <c r="RX19" s="41">
        <v>59.517120571126391</v>
      </c>
      <c r="RY19" s="41"/>
      <c r="RZ19" s="41">
        <v>56.031017566070588</v>
      </c>
      <c r="SA19" s="41"/>
      <c r="SB19" s="41">
        <v>60.220076129053702</v>
      </c>
      <c r="SC19" s="41"/>
      <c r="SD19" s="41">
        <v>59.653166087350762</v>
      </c>
      <c r="SE19" s="41"/>
      <c r="SF19" s="41">
        <v>65.007370224293851</v>
      </c>
      <c r="SG19" s="41"/>
      <c r="SH19" s="41">
        <v>61.237173001878887</v>
      </c>
      <c r="SI19" s="41"/>
      <c r="SJ19" s="41">
        <v>62.808767806609431</v>
      </c>
      <c r="SK19" s="41"/>
      <c r="SL19" s="41">
        <v>62.984395692980947</v>
      </c>
      <c r="SM19" s="41"/>
      <c r="SN19" s="41"/>
      <c r="SO19" s="41">
        <v>64.464575294972875</v>
      </c>
      <c r="SP19" s="41"/>
      <c r="SQ19" s="41"/>
      <c r="SR19" s="41">
        <v>60.432658757850668</v>
      </c>
      <c r="SS19" s="41"/>
      <c r="ST19" s="41">
        <v>61.707793360553879</v>
      </c>
      <c r="SU19" s="41"/>
      <c r="SV19" s="41">
        <v>70.535059858294645</v>
      </c>
      <c r="SW19" s="41"/>
      <c r="SX19" s="41">
        <v>67.325483599663585</v>
      </c>
      <c r="SY19" s="41"/>
      <c r="SZ19" s="41">
        <v>63.504312301407175</v>
      </c>
      <c r="TA19" s="41"/>
      <c r="TB19" s="41">
        <v>67.275070894560457</v>
      </c>
      <c r="TC19" s="41"/>
      <c r="TD19" s="41">
        <v>61.854854656911208</v>
      </c>
      <c r="TE19" s="41"/>
      <c r="TF19" s="41">
        <v>55.821453690837664</v>
      </c>
      <c r="TG19" s="41"/>
      <c r="TH19" s="41">
        <v>55.215145692679222</v>
      </c>
      <c r="TI19" s="41"/>
      <c r="TJ19" s="41">
        <v>58.510064701653484</v>
      </c>
      <c r="TK19" s="41"/>
      <c r="TL19" s="41">
        <v>63.590148877544486</v>
      </c>
      <c r="TM19" s="41"/>
      <c r="TN19" s="41">
        <v>64.485812760500167</v>
      </c>
      <c r="TO19" s="41"/>
      <c r="TP19" s="41">
        <v>65.798066595059083</v>
      </c>
      <c r="TQ19" s="41"/>
      <c r="TR19" s="41">
        <v>65.829082960341424</v>
      </c>
      <c r="TS19" s="41"/>
      <c r="TT19" s="41">
        <v>61.631777350016037</v>
      </c>
      <c r="TU19" s="41"/>
      <c r="TV19" s="41">
        <v>58.587831118343722</v>
      </c>
      <c r="TW19" s="41"/>
      <c r="TX19" s="41">
        <v>53.236565277664518</v>
      </c>
      <c r="TY19" s="41"/>
      <c r="TZ19" s="41">
        <v>51.130619424152634</v>
      </c>
      <c r="UA19" s="41"/>
      <c r="UB19" s="41">
        <v>54.147710291236336</v>
      </c>
      <c r="UC19" s="41"/>
      <c r="UD19" s="41">
        <v>54.267565755159822</v>
      </c>
      <c r="UE19" s="41"/>
      <c r="UF19" s="41">
        <v>56.606735159817354</v>
      </c>
      <c r="UG19" s="41"/>
      <c r="UH19" s="41">
        <v>57.891034659163573</v>
      </c>
      <c r="UI19" s="41"/>
      <c r="UJ19" s="41">
        <v>58.255335950019735</v>
      </c>
      <c r="UK19" s="41"/>
      <c r="UL19" s="41">
        <v>58.243613517478067</v>
      </c>
      <c r="UM19" s="41"/>
      <c r="UN19" s="41"/>
      <c r="UO19" s="41">
        <v>58.617718132738496</v>
      </c>
      <c r="UP19" s="41"/>
      <c r="UQ19" s="43"/>
      <c r="UR19" s="19" t="s">
        <v>17</v>
      </c>
    </row>
    <row r="20" spans="2:564" ht="4.2" customHeight="1" x14ac:dyDescent="0.2">
      <c r="B20" s="13"/>
      <c r="C20" s="13"/>
      <c r="D20" s="19"/>
      <c r="E20" s="79"/>
      <c r="F20" s="79"/>
      <c r="G20" s="79"/>
      <c r="H20" s="79"/>
      <c r="I20" s="79"/>
      <c r="J20" s="79"/>
      <c r="K20" s="79"/>
      <c r="L20" s="79"/>
      <c r="M20" s="79"/>
      <c r="N20" s="79"/>
      <c r="O20" s="79"/>
      <c r="P20" s="79"/>
      <c r="Q20" s="79"/>
      <c r="R20" s="79"/>
      <c r="S20" s="79"/>
      <c r="T20" s="79"/>
      <c r="U20" s="79"/>
      <c r="V20" s="79"/>
      <c r="W20" s="79"/>
      <c r="X20" s="79"/>
      <c r="Y20" s="79"/>
      <c r="Z20" s="79"/>
      <c r="AA20" s="79"/>
      <c r="AB20" s="42"/>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42"/>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42"/>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42"/>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42"/>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42"/>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42"/>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42"/>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42"/>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42"/>
      <c r="IU20" s="42"/>
      <c r="IV20" s="79"/>
      <c r="IW20" s="79"/>
      <c r="IX20" s="79"/>
      <c r="IY20" s="79"/>
      <c r="IZ20" s="79"/>
      <c r="JA20" s="79"/>
      <c r="JB20" s="79"/>
      <c r="JC20" s="79"/>
      <c r="JD20" s="79"/>
      <c r="JE20" s="79"/>
      <c r="JF20" s="79"/>
      <c r="JG20" s="79"/>
      <c r="JH20" s="79"/>
      <c r="JI20" s="79"/>
      <c r="JJ20" s="79"/>
      <c r="JK20" s="79"/>
      <c r="JL20" s="79"/>
      <c r="JM20" s="79"/>
      <c r="JN20" s="79"/>
      <c r="JO20" s="79"/>
      <c r="JP20" s="79"/>
      <c r="JQ20" s="79"/>
      <c r="JR20" s="79"/>
      <c r="JS20" s="42"/>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42"/>
      <c r="KT20" s="42"/>
      <c r="KU20" s="79"/>
      <c r="KV20" s="79"/>
      <c r="KW20" s="79"/>
      <c r="KX20" s="79"/>
      <c r="KY20" s="79"/>
      <c r="KZ20" s="79"/>
      <c r="LA20" s="79"/>
      <c r="LB20" s="79"/>
      <c r="LC20" s="79"/>
      <c r="LD20" s="79"/>
      <c r="LE20" s="79"/>
      <c r="LF20" s="79"/>
      <c r="LG20" s="79"/>
      <c r="LH20" s="79"/>
      <c r="LI20" s="79"/>
      <c r="LJ20" s="79"/>
      <c r="LK20" s="79"/>
      <c r="LL20" s="79"/>
      <c r="LM20" s="79"/>
      <c r="LN20" s="79"/>
      <c r="LO20" s="79"/>
      <c r="LP20" s="79"/>
      <c r="LQ20" s="79"/>
      <c r="LR20" s="42"/>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42"/>
      <c r="MS20" s="42"/>
      <c r="MT20" s="79"/>
      <c r="MU20" s="79"/>
      <c r="MV20" s="79"/>
      <c r="MW20" s="79"/>
      <c r="MX20" s="79"/>
      <c r="MY20" s="79"/>
      <c r="MZ20" s="79"/>
      <c r="NA20" s="79"/>
      <c r="NB20" s="79"/>
      <c r="NC20" s="79"/>
      <c r="ND20" s="79"/>
      <c r="NE20" s="79"/>
      <c r="NF20" s="79"/>
      <c r="NG20" s="79"/>
      <c r="NH20" s="79"/>
      <c r="NI20" s="79"/>
      <c r="NJ20" s="79"/>
      <c r="NK20" s="79"/>
      <c r="NL20" s="79"/>
      <c r="NM20" s="79"/>
      <c r="NN20" s="79"/>
      <c r="NO20" s="79"/>
      <c r="NP20" s="79"/>
      <c r="NQ20" s="42"/>
      <c r="NR20" s="79"/>
      <c r="NS20" s="79"/>
      <c r="NT20" s="79"/>
      <c r="NU20" s="79"/>
      <c r="NV20" s="79"/>
      <c r="NW20" s="79"/>
      <c r="NX20" s="79"/>
      <c r="NY20" s="79"/>
      <c r="NZ20" s="79"/>
      <c r="OA20" s="79"/>
      <c r="OB20" s="79"/>
      <c r="OC20" s="79"/>
      <c r="OD20" s="79"/>
      <c r="OE20" s="79"/>
      <c r="OF20" s="79"/>
      <c r="OG20" s="79"/>
      <c r="OH20" s="79"/>
      <c r="OI20" s="79"/>
      <c r="OJ20" s="79"/>
      <c r="OK20" s="79"/>
      <c r="OL20" s="79"/>
      <c r="OM20" s="79"/>
      <c r="ON20" s="79"/>
      <c r="OO20" s="79"/>
      <c r="OP20" s="79"/>
      <c r="OQ20" s="42"/>
      <c r="OR20" s="42"/>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42"/>
      <c r="PQ20" s="79"/>
      <c r="PR20" s="79"/>
      <c r="PS20" s="79"/>
      <c r="PT20" s="79"/>
      <c r="PU20" s="79"/>
      <c r="PV20" s="79"/>
      <c r="PW20" s="79"/>
      <c r="PX20" s="79"/>
      <c r="PY20" s="79"/>
      <c r="PZ20" s="79"/>
      <c r="QA20" s="79"/>
      <c r="QB20" s="79"/>
      <c r="QC20" s="79"/>
      <c r="QD20" s="79"/>
      <c r="QE20" s="79"/>
      <c r="QF20" s="79"/>
      <c r="QG20" s="79"/>
      <c r="QH20" s="79"/>
      <c r="QI20" s="79"/>
      <c r="QJ20" s="79"/>
      <c r="QK20" s="79"/>
      <c r="QL20" s="79"/>
      <c r="QM20" s="79"/>
      <c r="QN20" s="79"/>
      <c r="QO20" s="79"/>
      <c r="QP20" s="42"/>
      <c r="QQ20" s="42"/>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42"/>
      <c r="RP20" s="79"/>
      <c r="RQ20" s="79"/>
      <c r="RR20" s="79"/>
      <c r="RS20" s="79"/>
      <c r="RT20" s="79"/>
      <c r="RU20" s="79"/>
      <c r="RV20" s="79"/>
      <c r="RW20" s="79"/>
      <c r="RX20" s="79"/>
      <c r="RY20" s="79"/>
      <c r="RZ20" s="79"/>
      <c r="SA20" s="79"/>
      <c r="SB20" s="79"/>
      <c r="SC20" s="79"/>
      <c r="SD20" s="79"/>
      <c r="SE20" s="79"/>
      <c r="SF20" s="79"/>
      <c r="SG20" s="79"/>
      <c r="SH20" s="79"/>
      <c r="SI20" s="79"/>
      <c r="SJ20" s="79"/>
      <c r="SK20" s="79"/>
      <c r="SL20" s="79"/>
      <c r="SM20" s="79"/>
      <c r="SN20" s="79"/>
      <c r="SO20" s="79"/>
      <c r="SP20" s="42"/>
      <c r="SQ20" s="42"/>
      <c r="SR20" s="79"/>
      <c r="SS20" s="79"/>
      <c r="ST20" s="79"/>
      <c r="SU20" s="79"/>
      <c r="SV20" s="79"/>
      <c r="SW20" s="79"/>
      <c r="SX20" s="79"/>
      <c r="SY20" s="79"/>
      <c r="SZ20" s="79"/>
      <c r="TA20" s="79"/>
      <c r="TB20" s="79"/>
      <c r="TC20" s="79"/>
      <c r="TD20" s="79"/>
      <c r="TE20" s="79"/>
      <c r="TF20" s="79"/>
      <c r="TG20" s="79"/>
      <c r="TH20" s="79"/>
      <c r="TI20" s="79"/>
      <c r="TJ20" s="79"/>
      <c r="TK20" s="79"/>
      <c r="TL20" s="79"/>
      <c r="TM20" s="79"/>
      <c r="TN20" s="79"/>
      <c r="TO20" s="42"/>
      <c r="TP20" s="79"/>
      <c r="TQ20" s="79"/>
      <c r="TR20" s="79"/>
      <c r="TS20" s="79"/>
      <c r="TT20" s="79"/>
      <c r="TU20" s="79"/>
      <c r="TV20" s="79"/>
      <c r="TW20" s="79"/>
      <c r="TX20" s="79"/>
      <c r="TY20" s="79"/>
      <c r="TZ20" s="79"/>
      <c r="UA20" s="79"/>
      <c r="UB20" s="79"/>
      <c r="UC20" s="79"/>
      <c r="UD20" s="79"/>
      <c r="UE20" s="79"/>
      <c r="UF20" s="79"/>
      <c r="UG20" s="79"/>
      <c r="UH20" s="79"/>
      <c r="UI20" s="79"/>
      <c r="UJ20" s="79"/>
      <c r="UK20" s="79"/>
      <c r="UL20" s="79"/>
      <c r="UM20" s="79"/>
      <c r="UN20" s="79"/>
      <c r="UO20" s="79"/>
      <c r="UP20" s="42"/>
      <c r="UQ20" s="43"/>
      <c r="UR20" s="19"/>
    </row>
    <row r="21" spans="2:564" ht="10.5" customHeight="1" x14ac:dyDescent="0.2">
      <c r="B21" s="13">
        <v>5</v>
      </c>
      <c r="C21" s="14"/>
      <c r="D21" s="15" t="s">
        <v>18</v>
      </c>
      <c r="E21" s="16">
        <v>18863</v>
      </c>
      <c r="F21" s="16"/>
      <c r="G21" s="16">
        <v>8267</v>
      </c>
      <c r="H21" s="16"/>
      <c r="I21" s="16">
        <v>3460</v>
      </c>
      <c r="J21" s="16"/>
      <c r="K21" s="16">
        <v>1484</v>
      </c>
      <c r="L21" s="16"/>
      <c r="M21" s="16">
        <v>2860</v>
      </c>
      <c r="N21" s="16"/>
      <c r="O21" s="16">
        <v>11608</v>
      </c>
      <c r="P21" s="16"/>
      <c r="Q21" s="16">
        <v>29825</v>
      </c>
      <c r="R21" s="16"/>
      <c r="S21" s="16">
        <v>42692</v>
      </c>
      <c r="T21" s="16"/>
      <c r="U21" s="16">
        <v>41020</v>
      </c>
      <c r="V21" s="16"/>
      <c r="W21" s="16">
        <v>38491</v>
      </c>
      <c r="X21" s="16"/>
      <c r="Y21" s="16">
        <v>35571</v>
      </c>
      <c r="Z21" s="16"/>
      <c r="AA21" s="16">
        <v>37974</v>
      </c>
      <c r="AB21" s="45"/>
      <c r="AC21" s="16">
        <v>32845</v>
      </c>
      <c r="AD21" s="55"/>
      <c r="AE21" s="16">
        <v>36440</v>
      </c>
      <c r="AF21" s="16"/>
      <c r="AG21" s="16">
        <v>37020</v>
      </c>
      <c r="AH21" s="16"/>
      <c r="AI21" s="16">
        <v>38624</v>
      </c>
      <c r="AJ21" s="16"/>
      <c r="AK21" s="16">
        <v>41188</v>
      </c>
      <c r="AL21" s="16"/>
      <c r="AM21" s="16">
        <v>43563</v>
      </c>
      <c r="AN21" s="16"/>
      <c r="AO21" s="16">
        <v>44311</v>
      </c>
      <c r="AP21" s="16"/>
      <c r="AQ21" s="16">
        <v>37927</v>
      </c>
      <c r="AR21" s="16"/>
      <c r="AS21" s="16">
        <v>33769</v>
      </c>
      <c r="AT21" s="16"/>
      <c r="AU21" s="16">
        <v>35160</v>
      </c>
      <c r="AV21" s="16"/>
      <c r="AW21" s="16">
        <v>30544</v>
      </c>
      <c r="AX21" s="16"/>
      <c r="AY21" s="16">
        <v>22038</v>
      </c>
      <c r="AZ21" s="16"/>
      <c r="BA21" s="16">
        <v>705544</v>
      </c>
      <c r="BB21" s="31"/>
      <c r="BC21" s="16">
        <v>18974</v>
      </c>
      <c r="BD21" s="16"/>
      <c r="BE21" s="16">
        <v>7322</v>
      </c>
      <c r="BF21" s="16"/>
      <c r="BG21" s="16">
        <v>3447</v>
      </c>
      <c r="BH21" s="16"/>
      <c r="BI21" s="16">
        <v>1649</v>
      </c>
      <c r="BJ21" s="16"/>
      <c r="BK21" s="16">
        <v>2197</v>
      </c>
      <c r="BL21" s="16"/>
      <c r="BM21" s="16">
        <v>13100</v>
      </c>
      <c r="BN21" s="16"/>
      <c r="BO21" s="16">
        <v>32516</v>
      </c>
      <c r="BP21" s="16"/>
      <c r="BQ21" s="16">
        <v>46394</v>
      </c>
      <c r="BR21" s="16"/>
      <c r="BS21" s="16">
        <v>44567</v>
      </c>
      <c r="BT21" s="16"/>
      <c r="BU21" s="16">
        <v>40506</v>
      </c>
      <c r="BV21" s="16"/>
      <c r="BW21" s="16">
        <v>38805</v>
      </c>
      <c r="BX21" s="16"/>
      <c r="BY21" s="16">
        <v>40434</v>
      </c>
      <c r="BZ21" s="45"/>
      <c r="CA21" s="16">
        <v>36129</v>
      </c>
      <c r="CB21" s="55"/>
      <c r="CC21" s="16">
        <v>40068</v>
      </c>
      <c r="CD21" s="16"/>
      <c r="CE21" s="16">
        <v>38659</v>
      </c>
      <c r="CF21" s="16"/>
      <c r="CG21" s="16">
        <v>41384</v>
      </c>
      <c r="CH21" s="16"/>
      <c r="CI21" s="16">
        <v>44761</v>
      </c>
      <c r="CJ21" s="16"/>
      <c r="CK21" s="16">
        <v>46060</v>
      </c>
      <c r="CL21" s="16"/>
      <c r="CM21" s="16">
        <v>47171</v>
      </c>
      <c r="CN21" s="16"/>
      <c r="CO21" s="16">
        <v>40830</v>
      </c>
      <c r="CP21" s="16"/>
      <c r="CQ21" s="16">
        <v>35856</v>
      </c>
      <c r="CR21" s="16"/>
      <c r="CS21" s="16">
        <v>37058</v>
      </c>
      <c r="CT21" s="16"/>
      <c r="CU21" s="16">
        <v>30549</v>
      </c>
      <c r="CV21" s="16"/>
      <c r="CW21" s="16">
        <v>24083</v>
      </c>
      <c r="CX21" s="16"/>
      <c r="CY21" s="16">
        <v>752519</v>
      </c>
      <c r="CZ21" s="31"/>
      <c r="DA21" s="16">
        <v>19947</v>
      </c>
      <c r="DB21" s="16"/>
      <c r="DC21" s="16">
        <v>7147</v>
      </c>
      <c r="DD21" s="16"/>
      <c r="DE21" s="16">
        <v>3193</v>
      </c>
      <c r="DF21" s="16"/>
      <c r="DG21" s="16">
        <v>1551</v>
      </c>
      <c r="DH21" s="16"/>
      <c r="DI21" s="16">
        <v>2342</v>
      </c>
      <c r="DJ21" s="16"/>
      <c r="DK21" s="16">
        <v>14250</v>
      </c>
      <c r="DL21" s="16"/>
      <c r="DM21" s="16">
        <v>33887</v>
      </c>
      <c r="DN21" s="16"/>
      <c r="DO21" s="16">
        <v>45216</v>
      </c>
      <c r="DP21" s="16"/>
      <c r="DQ21" s="16">
        <v>44576</v>
      </c>
      <c r="DR21" s="16"/>
      <c r="DS21" s="16">
        <v>41976</v>
      </c>
      <c r="DT21" s="16"/>
      <c r="DU21" s="16">
        <v>39330</v>
      </c>
      <c r="DV21" s="16"/>
      <c r="DW21" s="16">
        <v>41193</v>
      </c>
      <c r="DX21" s="45"/>
      <c r="DY21" s="16">
        <v>36517</v>
      </c>
      <c r="DZ21" s="55"/>
      <c r="EA21" s="16">
        <v>40425</v>
      </c>
      <c r="EB21" s="16"/>
      <c r="EC21" s="16">
        <v>39624</v>
      </c>
      <c r="ED21" s="16"/>
      <c r="EE21" s="16">
        <v>43031</v>
      </c>
      <c r="EF21" s="16"/>
      <c r="EG21" s="16">
        <v>44782</v>
      </c>
      <c r="EH21" s="16"/>
      <c r="EI21" s="16">
        <v>47543</v>
      </c>
      <c r="EJ21" s="16"/>
      <c r="EK21" s="16">
        <v>47212</v>
      </c>
      <c r="EL21" s="16"/>
      <c r="EM21" s="16">
        <v>44045</v>
      </c>
      <c r="EN21" s="16"/>
      <c r="EO21" s="16">
        <v>36939</v>
      </c>
      <c r="EP21" s="16"/>
      <c r="EQ21" s="16">
        <v>39288</v>
      </c>
      <c r="ER21" s="16"/>
      <c r="ES21" s="16">
        <v>31354</v>
      </c>
      <c r="ET21" s="16"/>
      <c r="EU21" s="16">
        <v>23407</v>
      </c>
      <c r="EV21" s="16"/>
      <c r="EW21" s="16">
        <v>768775</v>
      </c>
      <c r="EX21" s="31"/>
      <c r="EY21" s="16">
        <v>21271</v>
      </c>
      <c r="EZ21" s="16"/>
      <c r="FA21" s="16">
        <v>7683</v>
      </c>
      <c r="FB21" s="16"/>
      <c r="FC21" s="16">
        <v>3274</v>
      </c>
      <c r="FD21" s="16"/>
      <c r="FE21" s="16">
        <v>1432</v>
      </c>
      <c r="FF21" s="16"/>
      <c r="FG21" s="16">
        <v>2501</v>
      </c>
      <c r="FH21" s="16"/>
      <c r="FI21" s="16">
        <v>15394</v>
      </c>
      <c r="FJ21" s="16"/>
      <c r="FK21" s="16">
        <v>34491</v>
      </c>
      <c r="FL21" s="16"/>
      <c r="FM21" s="16">
        <v>46458</v>
      </c>
      <c r="FN21" s="16"/>
      <c r="FO21" s="16">
        <v>45932</v>
      </c>
      <c r="FP21" s="16"/>
      <c r="FQ21" s="16">
        <v>42765</v>
      </c>
      <c r="FR21" s="16"/>
      <c r="FS21" s="16">
        <v>40199</v>
      </c>
      <c r="FT21" s="16"/>
      <c r="FU21" s="16">
        <v>42089</v>
      </c>
      <c r="FV21" s="45"/>
      <c r="FW21" s="16">
        <v>37631</v>
      </c>
      <c r="FX21" s="55"/>
      <c r="FY21" s="16">
        <v>41244</v>
      </c>
      <c r="FZ21" s="16"/>
      <c r="GA21" s="16">
        <v>39906</v>
      </c>
      <c r="GB21" s="16"/>
      <c r="GC21" s="16">
        <v>43872</v>
      </c>
      <c r="GD21" s="16"/>
      <c r="GE21" s="16">
        <v>45239</v>
      </c>
      <c r="GF21" s="16"/>
      <c r="GG21" s="16">
        <v>47532</v>
      </c>
      <c r="GH21" s="16"/>
      <c r="GI21" s="16">
        <v>46919</v>
      </c>
      <c r="GJ21" s="16"/>
      <c r="GK21" s="16">
        <v>42522</v>
      </c>
      <c r="GL21" s="16"/>
      <c r="GM21" s="16">
        <v>39990</v>
      </c>
      <c r="GN21" s="16"/>
      <c r="GO21" s="16">
        <v>39606</v>
      </c>
      <c r="GP21" s="16"/>
      <c r="GQ21" s="16">
        <v>32585</v>
      </c>
      <c r="GR21" s="16"/>
      <c r="GS21" s="16">
        <v>24618</v>
      </c>
      <c r="GT21" s="16"/>
      <c r="GU21" s="16">
        <v>785153</v>
      </c>
      <c r="GV21" s="31"/>
      <c r="GW21" s="16">
        <v>20928</v>
      </c>
      <c r="GX21" s="16"/>
      <c r="GY21" s="16">
        <v>8310</v>
      </c>
      <c r="GZ21" s="16"/>
      <c r="HA21" s="16">
        <v>3251</v>
      </c>
      <c r="HB21" s="16"/>
      <c r="HC21" s="16">
        <v>1480</v>
      </c>
      <c r="HD21" s="16"/>
      <c r="HE21" s="16">
        <v>2587</v>
      </c>
      <c r="HF21" s="16"/>
      <c r="HG21" s="16">
        <v>16272</v>
      </c>
      <c r="HH21" s="16"/>
      <c r="HI21" s="16">
        <v>35571</v>
      </c>
      <c r="HJ21" s="16"/>
      <c r="HK21" s="16">
        <v>47510</v>
      </c>
      <c r="HL21" s="16"/>
      <c r="HM21" s="16">
        <v>46174</v>
      </c>
      <c r="HN21" s="16"/>
      <c r="HO21" s="16">
        <v>43087</v>
      </c>
      <c r="HP21" s="16"/>
      <c r="HQ21" s="16">
        <v>40628</v>
      </c>
      <c r="HR21" s="16"/>
      <c r="HS21" s="16">
        <v>41543</v>
      </c>
      <c r="HT21" s="45"/>
      <c r="HU21" s="16">
        <v>39590</v>
      </c>
      <c r="HV21" s="55"/>
      <c r="HW21" s="16">
        <v>42558</v>
      </c>
      <c r="HX21" s="16"/>
      <c r="HY21" s="16">
        <v>40042</v>
      </c>
      <c r="HZ21" s="16"/>
      <c r="IA21" s="16">
        <v>45158</v>
      </c>
      <c r="IB21" s="16"/>
      <c r="IC21" s="16">
        <v>48200</v>
      </c>
      <c r="ID21" s="16"/>
      <c r="IE21" s="16">
        <v>48236</v>
      </c>
      <c r="IF21" s="16"/>
      <c r="IG21" s="16">
        <v>49194</v>
      </c>
      <c r="IH21" s="16"/>
      <c r="II21" s="16">
        <v>44286</v>
      </c>
      <c r="IJ21" s="16"/>
      <c r="IK21" s="16">
        <v>40966</v>
      </c>
      <c r="IL21" s="16"/>
      <c r="IM21" s="16">
        <v>40316</v>
      </c>
      <c r="IN21" s="16"/>
      <c r="IO21" s="16">
        <v>34011</v>
      </c>
      <c r="IP21" s="16"/>
      <c r="IQ21" s="16">
        <v>27306</v>
      </c>
      <c r="IR21" s="16"/>
      <c r="IS21" s="16">
        <v>807204</v>
      </c>
      <c r="IT21" s="31"/>
      <c r="IU21" s="31"/>
      <c r="IV21" s="16">
        <v>22168</v>
      </c>
      <c r="IW21" s="16"/>
      <c r="IX21" s="16">
        <v>7879</v>
      </c>
      <c r="IY21" s="16"/>
      <c r="IZ21" s="16">
        <v>3310</v>
      </c>
      <c r="JA21" s="16"/>
      <c r="JB21" s="16">
        <v>1752</v>
      </c>
      <c r="JC21" s="16"/>
      <c r="JD21" s="16">
        <v>2969</v>
      </c>
      <c r="JE21" s="16"/>
      <c r="JF21" s="16">
        <v>17118</v>
      </c>
      <c r="JG21" s="16"/>
      <c r="JH21" s="16">
        <v>36199</v>
      </c>
      <c r="JI21" s="16"/>
      <c r="JJ21" s="16">
        <v>46486</v>
      </c>
      <c r="JK21" s="16"/>
      <c r="JL21" s="16">
        <v>45674</v>
      </c>
      <c r="JM21" s="16"/>
      <c r="JN21" s="16">
        <v>45853</v>
      </c>
      <c r="JO21" s="16"/>
      <c r="JP21" s="16">
        <v>41020</v>
      </c>
      <c r="JQ21" s="16"/>
      <c r="JR21" s="16">
        <v>41178</v>
      </c>
      <c r="JS21" s="45"/>
      <c r="JT21" s="16">
        <v>42135</v>
      </c>
      <c r="JU21" s="55"/>
      <c r="JV21" s="16">
        <v>41763</v>
      </c>
      <c r="JW21" s="16"/>
      <c r="JX21" s="16">
        <v>41586</v>
      </c>
      <c r="JY21" s="16"/>
      <c r="JZ21" s="16">
        <v>43636</v>
      </c>
      <c r="KA21" s="16"/>
      <c r="KB21" s="16">
        <v>47037</v>
      </c>
      <c r="KC21" s="16"/>
      <c r="KD21" s="16">
        <v>47979</v>
      </c>
      <c r="KE21" s="16"/>
      <c r="KF21" s="16">
        <v>47332</v>
      </c>
      <c r="KG21" s="16"/>
      <c r="KH21" s="16">
        <v>43636</v>
      </c>
      <c r="KI21" s="16"/>
      <c r="KJ21" s="16">
        <v>39586</v>
      </c>
      <c r="KK21" s="16"/>
      <c r="KL21" s="16">
        <v>39020</v>
      </c>
      <c r="KM21" s="16"/>
      <c r="KN21" s="16">
        <v>33490</v>
      </c>
      <c r="KO21" s="16"/>
      <c r="KP21" s="16">
        <v>27217</v>
      </c>
      <c r="KQ21" s="16"/>
      <c r="KR21" s="16">
        <v>806023</v>
      </c>
      <c r="KS21" s="31"/>
      <c r="KT21" s="31"/>
      <c r="KU21" s="16">
        <v>23451</v>
      </c>
      <c r="KV21" s="16"/>
      <c r="KW21" s="16">
        <v>8428</v>
      </c>
      <c r="KX21" s="16"/>
      <c r="KY21" s="16">
        <v>3440</v>
      </c>
      <c r="KZ21" s="16"/>
      <c r="LA21" s="16">
        <v>1609</v>
      </c>
      <c r="LB21" s="16"/>
      <c r="LC21" s="16">
        <v>2960</v>
      </c>
      <c r="LD21" s="16"/>
      <c r="LE21" s="16">
        <v>17039</v>
      </c>
      <c r="LF21" s="16"/>
      <c r="LG21" s="16">
        <v>38046</v>
      </c>
      <c r="LH21" s="16"/>
      <c r="LI21" s="16">
        <v>50787</v>
      </c>
      <c r="LJ21" s="16"/>
      <c r="LK21" s="16">
        <v>49322</v>
      </c>
      <c r="LL21" s="16"/>
      <c r="LM21" s="16">
        <v>48209</v>
      </c>
      <c r="LN21" s="16"/>
      <c r="LO21" s="16">
        <v>42355</v>
      </c>
      <c r="LP21" s="16"/>
      <c r="LQ21" s="16">
        <v>44763</v>
      </c>
      <c r="LR21" s="45"/>
      <c r="LS21" s="16">
        <v>44375</v>
      </c>
      <c r="LT21" s="55"/>
      <c r="LU21" s="16">
        <v>44408</v>
      </c>
      <c r="LV21" s="16"/>
      <c r="LW21" s="16">
        <v>45439</v>
      </c>
      <c r="LX21" s="16"/>
      <c r="LY21" s="16">
        <v>47715</v>
      </c>
      <c r="LZ21" s="16"/>
      <c r="MA21" s="16">
        <v>52279</v>
      </c>
      <c r="MB21" s="16"/>
      <c r="MC21" s="16">
        <v>53536</v>
      </c>
      <c r="MD21" s="16"/>
      <c r="ME21" s="16">
        <v>52226</v>
      </c>
      <c r="MF21" s="16"/>
      <c r="MG21" s="16">
        <v>47369</v>
      </c>
      <c r="MH21" s="16"/>
      <c r="MI21" s="16">
        <v>43216</v>
      </c>
      <c r="MJ21" s="16"/>
      <c r="MK21" s="16">
        <v>41731</v>
      </c>
      <c r="ML21" s="16"/>
      <c r="MM21" s="16">
        <v>35056</v>
      </c>
      <c r="MN21" s="16"/>
      <c r="MO21" s="16">
        <v>29037</v>
      </c>
      <c r="MP21" s="16"/>
      <c r="MQ21" s="16">
        <v>866796</v>
      </c>
      <c r="MR21" s="31"/>
      <c r="MS21" s="31"/>
      <c r="MT21" s="16">
        <v>21076</v>
      </c>
      <c r="MU21" s="16"/>
      <c r="MV21" s="16">
        <v>7083</v>
      </c>
      <c r="MW21" s="16"/>
      <c r="MX21" s="16">
        <v>2965</v>
      </c>
      <c r="MY21" s="16"/>
      <c r="MZ21" s="16">
        <v>1717</v>
      </c>
      <c r="NA21" s="16"/>
      <c r="NB21" s="16">
        <v>2443</v>
      </c>
      <c r="NC21" s="16"/>
      <c r="ND21" s="16">
        <v>16147</v>
      </c>
      <c r="NE21" s="16"/>
      <c r="NF21" s="16">
        <v>35399</v>
      </c>
      <c r="NG21" s="16"/>
      <c r="NH21" s="16">
        <v>50293</v>
      </c>
      <c r="NI21" s="16"/>
      <c r="NJ21" s="16">
        <v>49480</v>
      </c>
      <c r="NK21" s="16"/>
      <c r="NL21" s="16">
        <v>48350</v>
      </c>
      <c r="NM21" s="16"/>
      <c r="NN21" s="16">
        <v>42034</v>
      </c>
      <c r="NO21" s="16"/>
      <c r="NP21" s="16">
        <v>44403</v>
      </c>
      <c r="NQ21" s="45"/>
      <c r="NR21" s="16">
        <v>42487</v>
      </c>
      <c r="NS21" s="55"/>
      <c r="NT21" s="16">
        <v>43807</v>
      </c>
      <c r="NU21" s="16"/>
      <c r="NV21" s="16">
        <v>44386</v>
      </c>
      <c r="NW21" s="16"/>
      <c r="NX21" s="16">
        <v>47884</v>
      </c>
      <c r="NY21" s="16"/>
      <c r="NZ21" s="16">
        <v>50831</v>
      </c>
      <c r="OA21" s="16"/>
      <c r="OB21" s="16">
        <v>53588</v>
      </c>
      <c r="OC21" s="16"/>
      <c r="OD21" s="16">
        <v>52542</v>
      </c>
      <c r="OE21" s="16"/>
      <c r="OF21" s="16">
        <v>46741</v>
      </c>
      <c r="OG21" s="16"/>
      <c r="OH21" s="16">
        <v>42222</v>
      </c>
      <c r="OI21" s="16"/>
      <c r="OJ21" s="16">
        <v>40641</v>
      </c>
      <c r="OK21" s="16"/>
      <c r="OL21" s="16">
        <v>32402</v>
      </c>
      <c r="OM21" s="16"/>
      <c r="ON21" s="16">
        <v>25281</v>
      </c>
      <c r="OO21" s="16"/>
      <c r="OP21" s="16">
        <v>844202</v>
      </c>
      <c r="OQ21" s="31"/>
      <c r="OR21" s="31"/>
      <c r="OS21" s="16">
        <v>21307</v>
      </c>
      <c r="OT21" s="16"/>
      <c r="OU21" s="16">
        <v>8406</v>
      </c>
      <c r="OV21" s="16"/>
      <c r="OW21" s="16">
        <v>2999</v>
      </c>
      <c r="OX21" s="16"/>
      <c r="OY21" s="16">
        <v>1618</v>
      </c>
      <c r="OZ21" s="16"/>
      <c r="PA21" s="16">
        <v>2627</v>
      </c>
      <c r="PB21" s="16"/>
      <c r="PC21" s="16">
        <v>16503</v>
      </c>
      <c r="PD21" s="16"/>
      <c r="PE21" s="16">
        <v>34590</v>
      </c>
      <c r="PF21" s="16"/>
      <c r="PG21" s="16">
        <v>47032</v>
      </c>
      <c r="PH21" s="16"/>
      <c r="PI21" s="16">
        <v>47700</v>
      </c>
      <c r="PJ21" s="16"/>
      <c r="PK21" s="16">
        <v>46265</v>
      </c>
      <c r="PL21" s="16"/>
      <c r="PM21" s="16">
        <v>39006</v>
      </c>
      <c r="PN21" s="16"/>
      <c r="PO21" s="16">
        <v>42556</v>
      </c>
      <c r="PP21" s="45"/>
      <c r="PQ21" s="16">
        <v>40641</v>
      </c>
      <c r="PR21" s="55"/>
      <c r="PS21" s="16">
        <v>41582</v>
      </c>
      <c r="PT21" s="16"/>
      <c r="PU21" s="16">
        <v>42639</v>
      </c>
      <c r="PV21" s="16"/>
      <c r="PW21" s="16">
        <v>46099</v>
      </c>
      <c r="PX21" s="16"/>
      <c r="PY21" s="16">
        <v>50045</v>
      </c>
      <c r="PZ21" s="16"/>
      <c r="QA21" s="16">
        <v>49512</v>
      </c>
      <c r="QB21" s="16"/>
      <c r="QC21" s="16">
        <v>49311</v>
      </c>
      <c r="QD21" s="16"/>
      <c r="QE21" s="16">
        <v>42933</v>
      </c>
      <c r="QF21" s="16"/>
      <c r="QG21" s="16">
        <v>40728</v>
      </c>
      <c r="QH21" s="16"/>
      <c r="QI21" s="16">
        <v>37868</v>
      </c>
      <c r="QJ21" s="16"/>
      <c r="QK21" s="16">
        <v>32857</v>
      </c>
      <c r="QL21" s="16"/>
      <c r="QM21" s="16">
        <v>26349</v>
      </c>
      <c r="QN21" s="16"/>
      <c r="QO21" s="16">
        <v>811173</v>
      </c>
      <c r="QP21" s="31"/>
      <c r="QQ21" s="31"/>
      <c r="QR21" s="16">
        <v>21872</v>
      </c>
      <c r="QS21" s="16"/>
      <c r="QT21" s="16">
        <v>8083</v>
      </c>
      <c r="QU21" s="16"/>
      <c r="QV21" s="16">
        <v>3104</v>
      </c>
      <c r="QW21" s="16"/>
      <c r="QX21" s="16">
        <v>1462</v>
      </c>
      <c r="QY21" s="16"/>
      <c r="QZ21" s="16">
        <v>2640</v>
      </c>
      <c r="RA21" s="16"/>
      <c r="RB21" s="16">
        <v>17441</v>
      </c>
      <c r="RC21" s="16"/>
      <c r="RD21" s="16">
        <v>34485</v>
      </c>
      <c r="RE21" s="16"/>
      <c r="RF21" s="16">
        <v>48518</v>
      </c>
      <c r="RG21" s="16"/>
      <c r="RH21" s="16">
        <v>45477</v>
      </c>
      <c r="RI21" s="16"/>
      <c r="RJ21" s="16">
        <v>46174</v>
      </c>
      <c r="RK21" s="16"/>
      <c r="RL21" s="16">
        <v>40052</v>
      </c>
      <c r="RM21" s="16"/>
      <c r="RN21" s="16">
        <v>42243</v>
      </c>
      <c r="RO21" s="45"/>
      <c r="RP21" s="16">
        <v>41038</v>
      </c>
      <c r="RQ21" s="55"/>
      <c r="RR21" s="16">
        <v>40605</v>
      </c>
      <c r="RS21" s="16"/>
      <c r="RT21" s="16">
        <v>40211</v>
      </c>
      <c r="RU21" s="16"/>
      <c r="RV21" s="16">
        <v>45290</v>
      </c>
      <c r="RW21" s="16"/>
      <c r="RX21" s="16">
        <v>47650</v>
      </c>
      <c r="RY21" s="16"/>
      <c r="RZ21" s="16">
        <v>47853</v>
      </c>
      <c r="SA21" s="16"/>
      <c r="SB21" s="16">
        <v>46873</v>
      </c>
      <c r="SC21" s="16"/>
      <c r="SD21" s="16">
        <v>41058</v>
      </c>
      <c r="SE21" s="16"/>
      <c r="SF21" s="16">
        <v>40550</v>
      </c>
      <c r="SG21" s="16"/>
      <c r="SH21" s="16">
        <v>37709</v>
      </c>
      <c r="SI21" s="16"/>
      <c r="SJ21" s="16">
        <v>33041</v>
      </c>
      <c r="SK21" s="16"/>
      <c r="SL21" s="16">
        <v>27823</v>
      </c>
      <c r="SM21" s="16"/>
      <c r="SN21" s="16"/>
      <c r="SO21" s="16">
        <v>801252</v>
      </c>
      <c r="SP21" s="31"/>
      <c r="SQ21" s="31"/>
      <c r="SR21" s="16">
        <v>20959</v>
      </c>
      <c r="SS21" s="16"/>
      <c r="ST21" s="16">
        <v>8869</v>
      </c>
      <c r="SU21" s="16"/>
      <c r="SV21" s="16">
        <v>3554</v>
      </c>
      <c r="SW21" s="16"/>
      <c r="SX21" s="16">
        <v>2044</v>
      </c>
      <c r="SY21" s="16"/>
      <c r="SZ21" s="16">
        <v>3747</v>
      </c>
      <c r="TA21" s="16"/>
      <c r="TB21" s="16">
        <v>16661</v>
      </c>
      <c r="TC21" s="16"/>
      <c r="TD21" s="16">
        <v>33339</v>
      </c>
      <c r="TE21" s="16"/>
      <c r="TF21" s="16">
        <v>45454</v>
      </c>
      <c r="TG21" s="16"/>
      <c r="TH21" s="16">
        <v>42435</v>
      </c>
      <c r="TI21" s="16"/>
      <c r="TJ21" s="16">
        <v>42523</v>
      </c>
      <c r="TK21" s="16"/>
      <c r="TL21" s="16">
        <v>37765</v>
      </c>
      <c r="TM21" s="16"/>
      <c r="TN21" s="16">
        <v>40543</v>
      </c>
      <c r="TO21" s="45"/>
      <c r="TP21" s="16">
        <v>38170</v>
      </c>
      <c r="TQ21" s="55"/>
      <c r="TR21" s="16">
        <v>39582</v>
      </c>
      <c r="TS21" s="16"/>
      <c r="TT21" s="16">
        <v>39498</v>
      </c>
      <c r="TU21" s="16"/>
      <c r="TV21" s="16">
        <v>43350</v>
      </c>
      <c r="TW21" s="16"/>
      <c r="TX21" s="16">
        <v>45548</v>
      </c>
      <c r="TY21" s="16"/>
      <c r="TZ21" s="16">
        <v>45016</v>
      </c>
      <c r="UA21" s="16"/>
      <c r="UB21" s="16">
        <v>44008</v>
      </c>
      <c r="UC21" s="16"/>
      <c r="UD21" s="16">
        <v>39134</v>
      </c>
      <c r="UE21" s="16"/>
      <c r="UF21" s="16">
        <v>36256</v>
      </c>
      <c r="UG21" s="16"/>
      <c r="UH21" s="16">
        <v>35267</v>
      </c>
      <c r="UI21" s="16"/>
      <c r="UJ21" s="16">
        <v>32112</v>
      </c>
      <c r="UK21" s="16"/>
      <c r="UL21" s="16">
        <v>27493</v>
      </c>
      <c r="UM21" s="16"/>
      <c r="UN21" s="16"/>
      <c r="UO21" s="16">
        <v>763327</v>
      </c>
      <c r="UP21" s="31"/>
      <c r="UQ21" s="40"/>
      <c r="UR21" s="15" t="s">
        <v>19</v>
      </c>
    </row>
    <row r="22" spans="2:564" ht="10.5" customHeight="1" x14ac:dyDescent="0.2">
      <c r="B22" s="13">
        <v>6</v>
      </c>
      <c r="C22" s="13"/>
      <c r="D22" s="19" t="s">
        <v>20</v>
      </c>
      <c r="E22" s="41">
        <v>84.318984399445711</v>
      </c>
      <c r="F22" s="41"/>
      <c r="G22" s="41">
        <v>86.087680933041753</v>
      </c>
      <c r="H22" s="41"/>
      <c r="I22" s="41">
        <v>86.934673366834176</v>
      </c>
      <c r="J22" s="41"/>
      <c r="K22" s="41">
        <v>85.97914252607184</v>
      </c>
      <c r="L22" s="41"/>
      <c r="M22" s="41">
        <v>87.24832214765101</v>
      </c>
      <c r="N22" s="41"/>
      <c r="O22" s="41">
        <v>91.157531019318355</v>
      </c>
      <c r="P22" s="41"/>
      <c r="Q22" s="41">
        <v>87.432575046904319</v>
      </c>
      <c r="R22" s="41"/>
      <c r="S22" s="41">
        <v>82.924460501524777</v>
      </c>
      <c r="T22" s="41"/>
      <c r="U22" s="41">
        <v>79.898714452668486</v>
      </c>
      <c r="V22" s="41"/>
      <c r="W22" s="41">
        <v>82.247483920596594</v>
      </c>
      <c r="X22" s="41"/>
      <c r="Y22" s="41">
        <v>86.402390147926837</v>
      </c>
      <c r="Z22" s="41"/>
      <c r="AA22" s="41">
        <v>86.239865555378927</v>
      </c>
      <c r="AB22" s="41"/>
      <c r="AC22" s="41">
        <v>86.788215087858362</v>
      </c>
      <c r="AD22" s="41"/>
      <c r="AE22" s="41">
        <v>85.499765368371655</v>
      </c>
      <c r="AF22" s="41"/>
      <c r="AG22" s="41">
        <v>86.416583020145197</v>
      </c>
      <c r="AH22" s="41"/>
      <c r="AI22" s="41">
        <v>83.457216940363011</v>
      </c>
      <c r="AJ22" s="41"/>
      <c r="AK22" s="41">
        <v>81.736818082594112</v>
      </c>
      <c r="AL22" s="41"/>
      <c r="AM22" s="41">
        <v>76.876786785726893</v>
      </c>
      <c r="AN22" s="41"/>
      <c r="AO22" s="41">
        <v>78.064550227264718</v>
      </c>
      <c r="AP22" s="41"/>
      <c r="AQ22" s="41">
        <v>78.966874180182813</v>
      </c>
      <c r="AR22" s="41"/>
      <c r="AS22" s="41">
        <v>79.683333726609874</v>
      </c>
      <c r="AT22" s="41"/>
      <c r="AU22" s="41">
        <v>82.397881465163692</v>
      </c>
      <c r="AV22" s="41"/>
      <c r="AW22" s="41">
        <v>82.551351351351357</v>
      </c>
      <c r="AX22" s="41"/>
      <c r="AY22" s="41">
        <v>84.043932575699799</v>
      </c>
      <c r="AZ22" s="41"/>
      <c r="BA22" s="41">
        <v>82.778072394325221</v>
      </c>
      <c r="BB22" s="41"/>
      <c r="BC22" s="41">
        <v>82.216829881272204</v>
      </c>
      <c r="BD22" s="41"/>
      <c r="BE22" s="41">
        <v>85.557373218041604</v>
      </c>
      <c r="BF22" s="41"/>
      <c r="BG22" s="41">
        <v>83.361547762998782</v>
      </c>
      <c r="BH22" s="41"/>
      <c r="BI22" s="41">
        <v>83.705583756345177</v>
      </c>
      <c r="BJ22" s="41"/>
      <c r="BK22" s="41">
        <v>87.182539682539684</v>
      </c>
      <c r="BL22" s="41"/>
      <c r="BM22" s="41">
        <v>91.775255709681929</v>
      </c>
      <c r="BN22" s="41"/>
      <c r="BO22" s="41">
        <v>89.197344598672302</v>
      </c>
      <c r="BP22" s="41"/>
      <c r="BQ22" s="41">
        <v>84.997160288001766</v>
      </c>
      <c r="BR22" s="41"/>
      <c r="BS22" s="41">
        <v>80.425524235752704</v>
      </c>
      <c r="BT22" s="41"/>
      <c r="BU22" s="41">
        <v>81.73783194769554</v>
      </c>
      <c r="BV22" s="41"/>
      <c r="BW22" s="41">
        <v>86.833448947168208</v>
      </c>
      <c r="BX22" s="41"/>
      <c r="BY22" s="41">
        <v>86.290494686072819</v>
      </c>
      <c r="BZ22" s="41"/>
      <c r="CA22" s="41">
        <v>87.685362716307068</v>
      </c>
      <c r="CB22" s="41"/>
      <c r="CC22" s="41">
        <v>86.101083032490976</v>
      </c>
      <c r="CD22" s="41"/>
      <c r="CE22" s="41">
        <v>86.425521450448244</v>
      </c>
      <c r="CF22" s="41"/>
      <c r="CG22" s="41">
        <v>83.607418481554802</v>
      </c>
      <c r="CH22" s="41"/>
      <c r="CI22" s="41">
        <v>80.943597533409289</v>
      </c>
      <c r="CJ22" s="41"/>
      <c r="CK22" s="41">
        <v>77.240407834719619</v>
      </c>
      <c r="CL22" s="41"/>
      <c r="CM22" s="41">
        <v>77.234547687269753</v>
      </c>
      <c r="CN22" s="41"/>
      <c r="CO22" s="41">
        <v>79.155519367221132</v>
      </c>
      <c r="CP22" s="41"/>
      <c r="CQ22" s="41">
        <v>79.119133255367501</v>
      </c>
      <c r="CR22" s="41"/>
      <c r="CS22" s="41">
        <v>81.582423388517071</v>
      </c>
      <c r="CT22" s="41"/>
      <c r="CU22" s="41">
        <v>83.23071054925893</v>
      </c>
      <c r="CV22" s="41"/>
      <c r="CW22" s="41">
        <v>84.235746764603007</v>
      </c>
      <c r="CX22" s="41"/>
      <c r="CY22" s="41">
        <v>82.905577063332757</v>
      </c>
      <c r="CZ22" s="41"/>
      <c r="DA22" s="41">
        <v>82.86735075401937</v>
      </c>
      <c r="DB22" s="41"/>
      <c r="DC22" s="41">
        <v>85.022602902688561</v>
      </c>
      <c r="DD22" s="41"/>
      <c r="DE22" s="41">
        <v>85.192102454642466</v>
      </c>
      <c r="DF22" s="41"/>
      <c r="DG22" s="41">
        <v>87.775891341256369</v>
      </c>
      <c r="DH22" s="41"/>
      <c r="DI22" s="41">
        <v>87.485991781845357</v>
      </c>
      <c r="DJ22" s="41"/>
      <c r="DK22" s="41">
        <v>90.372907153729074</v>
      </c>
      <c r="DL22" s="41"/>
      <c r="DM22" s="41">
        <v>87.783332901587968</v>
      </c>
      <c r="DN22" s="41"/>
      <c r="DO22" s="41">
        <v>81.88337558855487</v>
      </c>
      <c r="DP22" s="41"/>
      <c r="DQ22" s="41">
        <v>77.996885443824254</v>
      </c>
      <c r="DR22" s="41"/>
      <c r="DS22" s="41">
        <v>82.435192458758834</v>
      </c>
      <c r="DT22" s="41"/>
      <c r="DU22" s="41">
        <v>86.031148831918799</v>
      </c>
      <c r="DV22" s="41"/>
      <c r="DW22" s="41">
        <v>85.809811477971039</v>
      </c>
      <c r="DX22" s="41"/>
      <c r="DY22" s="41">
        <v>87.248530606393658</v>
      </c>
      <c r="DZ22" s="41"/>
      <c r="EA22" s="41">
        <v>85.802521543490258</v>
      </c>
      <c r="EB22" s="41"/>
      <c r="EC22" s="41">
        <v>85.849853753656163</v>
      </c>
      <c r="ED22" s="41"/>
      <c r="EE22" s="41">
        <v>82.713747501153307</v>
      </c>
      <c r="EF22" s="41"/>
      <c r="EG22" s="41">
        <v>80.621466892305477</v>
      </c>
      <c r="EH22" s="41"/>
      <c r="EI22" s="41">
        <v>77.574363241796789</v>
      </c>
      <c r="EJ22" s="41"/>
      <c r="EK22" s="41">
        <v>78.282208588957062</v>
      </c>
      <c r="EL22" s="41"/>
      <c r="EM22" s="41">
        <v>79.027164746833165</v>
      </c>
      <c r="EN22" s="41"/>
      <c r="EO22" s="41">
        <v>80.232406602953958</v>
      </c>
      <c r="EP22" s="41"/>
      <c r="EQ22" s="41">
        <v>83.045509311124732</v>
      </c>
      <c r="ER22" s="41"/>
      <c r="ES22" s="41">
        <v>81.947675178380081</v>
      </c>
      <c r="ET22" s="41"/>
      <c r="EU22" s="41">
        <v>83.799942718029499</v>
      </c>
      <c r="EV22" s="41"/>
      <c r="EW22" s="41">
        <v>82.520410726284808</v>
      </c>
      <c r="EX22" s="41"/>
      <c r="EY22" s="41">
        <v>82.902018863512353</v>
      </c>
      <c r="EZ22" s="41"/>
      <c r="FA22" s="41">
        <v>82.844511537632087</v>
      </c>
      <c r="FB22" s="41"/>
      <c r="FC22" s="41">
        <v>84.577628519762342</v>
      </c>
      <c r="FD22" s="41"/>
      <c r="FE22" s="41">
        <v>85.086155674390966</v>
      </c>
      <c r="FF22" s="41"/>
      <c r="FG22" s="41">
        <v>86.063317274604273</v>
      </c>
      <c r="FH22" s="41"/>
      <c r="FI22" s="41">
        <v>91.931919976112269</v>
      </c>
      <c r="FJ22" s="41"/>
      <c r="FK22" s="41">
        <v>88.508814698863205</v>
      </c>
      <c r="FL22" s="41"/>
      <c r="FM22" s="41">
        <v>83.754890118805108</v>
      </c>
      <c r="FN22" s="41"/>
      <c r="FO22" s="41">
        <v>80.261410498357449</v>
      </c>
      <c r="FP22" s="41"/>
      <c r="FQ22" s="41">
        <v>81.141848816029139</v>
      </c>
      <c r="FR22" s="41"/>
      <c r="FS22" s="41">
        <v>86.247291295672511</v>
      </c>
      <c r="FT22" s="41"/>
      <c r="FU22" s="41">
        <v>87.603288583619516</v>
      </c>
      <c r="FV22" s="41"/>
      <c r="FW22" s="41">
        <v>87.922897196261687</v>
      </c>
      <c r="FX22" s="41"/>
      <c r="FY22" s="41">
        <v>86.425547965299018</v>
      </c>
      <c r="FZ22" s="41"/>
      <c r="GA22" s="41">
        <v>86.767263871977747</v>
      </c>
      <c r="GB22" s="41"/>
      <c r="GC22" s="41">
        <v>84.452058749927815</v>
      </c>
      <c r="GD22" s="41"/>
      <c r="GE22" s="41">
        <v>79.913442854619319</v>
      </c>
      <c r="GF22" s="41"/>
      <c r="GG22" s="41">
        <v>76.994848867722808</v>
      </c>
      <c r="GH22" s="41"/>
      <c r="GI22" s="41">
        <v>77.160524281743875</v>
      </c>
      <c r="GJ22" s="41"/>
      <c r="GK22" s="41">
        <v>78.16400433815555</v>
      </c>
      <c r="GL22" s="41"/>
      <c r="GM22" s="41">
        <v>79.471383147853743</v>
      </c>
      <c r="GN22" s="41"/>
      <c r="GO22" s="41">
        <v>82.779809802487208</v>
      </c>
      <c r="GP22" s="41"/>
      <c r="GQ22" s="41">
        <v>82.976827094474146</v>
      </c>
      <c r="GR22" s="41"/>
      <c r="GS22" s="41">
        <v>82.516591808004293</v>
      </c>
      <c r="GT22" s="41"/>
      <c r="GU22" s="41">
        <v>82.78318721697093</v>
      </c>
      <c r="GV22" s="41"/>
      <c r="GW22" s="41">
        <v>83.45495872712047</v>
      </c>
      <c r="GX22" s="41"/>
      <c r="GY22" s="41">
        <v>83.299919807538089</v>
      </c>
      <c r="GZ22" s="41"/>
      <c r="HA22" s="41">
        <v>85.597682991047918</v>
      </c>
      <c r="HB22" s="41"/>
      <c r="HC22" s="41">
        <v>86.499123319696082</v>
      </c>
      <c r="HD22" s="41"/>
      <c r="HE22" s="41">
        <v>91.155743481324876</v>
      </c>
      <c r="HF22" s="41"/>
      <c r="HG22" s="41">
        <v>92.098709531356121</v>
      </c>
      <c r="HH22" s="41"/>
      <c r="HI22" s="41">
        <v>89.128038085692808</v>
      </c>
      <c r="HJ22" s="41"/>
      <c r="HK22" s="41">
        <v>83.485625922541658</v>
      </c>
      <c r="HL22" s="41"/>
      <c r="HM22" s="41">
        <v>80.434100965055919</v>
      </c>
      <c r="HN22" s="41"/>
      <c r="HO22" s="41">
        <v>81.442207730838291</v>
      </c>
      <c r="HP22" s="41"/>
      <c r="HQ22" s="41">
        <v>87.210750010732838</v>
      </c>
      <c r="HR22" s="41"/>
      <c r="HS22" s="41">
        <v>87.059390586361545</v>
      </c>
      <c r="HT22" s="41"/>
      <c r="HU22" s="41">
        <v>88.651529401227108</v>
      </c>
      <c r="HV22" s="41"/>
      <c r="HW22" s="41">
        <v>87.386295969281946</v>
      </c>
      <c r="HX22" s="41"/>
      <c r="HY22" s="41">
        <v>86.794988511726714</v>
      </c>
      <c r="HZ22" s="41"/>
      <c r="IA22" s="41">
        <v>84.442200531059498</v>
      </c>
      <c r="IB22" s="41"/>
      <c r="IC22" s="41">
        <v>81.5898165075496</v>
      </c>
      <c r="ID22" s="41"/>
      <c r="IE22" s="41">
        <v>78.475905378583278</v>
      </c>
      <c r="IF22" s="41"/>
      <c r="IG22" s="41">
        <v>80.012361140477864</v>
      </c>
      <c r="IH22" s="41"/>
      <c r="II22" s="41">
        <v>81.827756323792983</v>
      </c>
      <c r="IJ22" s="41"/>
      <c r="IK22" s="41">
        <v>80.729135875455711</v>
      </c>
      <c r="IL22" s="41"/>
      <c r="IM22" s="41">
        <v>82.954732510288068</v>
      </c>
      <c r="IN22" s="41"/>
      <c r="IO22" s="41">
        <v>83.834947866597659</v>
      </c>
      <c r="IP22" s="41"/>
      <c r="IQ22" s="41">
        <v>82.682816048448146</v>
      </c>
      <c r="IR22" s="41"/>
      <c r="IS22" s="41">
        <v>83.686500642263752</v>
      </c>
      <c r="IT22" s="41"/>
      <c r="IU22" s="41"/>
      <c r="IV22" s="41">
        <v>82.045967652392761</v>
      </c>
      <c r="IW22" s="41"/>
      <c r="IX22" s="41">
        <v>84.006823755197786</v>
      </c>
      <c r="IY22" s="41"/>
      <c r="IZ22" s="41">
        <v>86.83105981112277</v>
      </c>
      <c r="JA22" s="41"/>
      <c r="JB22" s="41">
        <v>86.433152442032551</v>
      </c>
      <c r="JC22" s="41"/>
      <c r="JD22" s="41">
        <v>92.004958165478769</v>
      </c>
      <c r="JE22" s="41"/>
      <c r="JF22" s="41">
        <v>90.840585862874121</v>
      </c>
      <c r="JG22" s="41"/>
      <c r="JH22" s="41">
        <v>87.096386121938309</v>
      </c>
      <c r="JI22" s="41"/>
      <c r="JJ22" s="41">
        <v>81.032649432600621</v>
      </c>
      <c r="JK22" s="41"/>
      <c r="JL22" s="41">
        <v>78.504640770024054</v>
      </c>
      <c r="JM22" s="41"/>
      <c r="JN22" s="41">
        <v>80.542771825048305</v>
      </c>
      <c r="JO22" s="41"/>
      <c r="JP22" s="41">
        <v>84.377249820014399</v>
      </c>
      <c r="JQ22" s="41"/>
      <c r="JR22" s="41">
        <v>84.450369155045124</v>
      </c>
      <c r="JS22" s="41"/>
      <c r="JT22" s="41">
        <v>85.784962436630906</v>
      </c>
      <c r="JU22" s="41"/>
      <c r="JV22" s="41">
        <v>84.417448253557566</v>
      </c>
      <c r="JW22" s="41"/>
      <c r="JX22" s="41">
        <v>83.52950628690796</v>
      </c>
      <c r="JY22" s="41"/>
      <c r="JZ22" s="41">
        <v>80.60589267571811</v>
      </c>
      <c r="KA22" s="41"/>
      <c r="KB22" s="41">
        <v>77.691888409890481</v>
      </c>
      <c r="KC22" s="41"/>
      <c r="KD22" s="41">
        <v>75.356924091787221</v>
      </c>
      <c r="KE22" s="41"/>
      <c r="KF22" s="41">
        <v>75.118235200761788</v>
      </c>
      <c r="KG22" s="41"/>
      <c r="KH22" s="41">
        <v>77.46218845416459</v>
      </c>
      <c r="KI22" s="41"/>
      <c r="KJ22" s="41">
        <v>75.926884937760136</v>
      </c>
      <c r="KK22" s="41"/>
      <c r="KL22" s="41">
        <v>79.824884415531287</v>
      </c>
      <c r="KM22" s="41"/>
      <c r="KN22" s="41">
        <v>79.899797208636528</v>
      </c>
      <c r="KO22" s="41"/>
      <c r="KP22" s="41">
        <v>81.505105860509687</v>
      </c>
      <c r="KQ22" s="41"/>
      <c r="KR22" s="41">
        <v>80.754684088875706</v>
      </c>
      <c r="KS22" s="41"/>
      <c r="KT22" s="41"/>
      <c r="KU22" s="41">
        <v>86.001906997212856</v>
      </c>
      <c r="KV22" s="41"/>
      <c r="KW22" s="41">
        <v>85.789902280130292</v>
      </c>
      <c r="KX22" s="41"/>
      <c r="KY22" s="41">
        <v>88.341037493579861</v>
      </c>
      <c r="KZ22" s="41"/>
      <c r="LA22" s="41">
        <v>88.747931605074456</v>
      </c>
      <c r="LB22" s="41"/>
      <c r="LC22" s="41">
        <v>89.860352155434114</v>
      </c>
      <c r="LD22" s="41"/>
      <c r="LE22" s="41">
        <v>92.3372893296483</v>
      </c>
      <c r="LF22" s="41"/>
      <c r="LG22" s="41">
        <v>88.734956619087598</v>
      </c>
      <c r="LH22" s="41"/>
      <c r="LI22" s="41">
        <v>86.214096557343652</v>
      </c>
      <c r="LJ22" s="41"/>
      <c r="LK22" s="41">
        <v>81.844581252177946</v>
      </c>
      <c r="LL22" s="41"/>
      <c r="LM22" s="41">
        <v>84.310947883875471</v>
      </c>
      <c r="LN22" s="41"/>
      <c r="LO22" s="41">
        <v>88.878396810408148</v>
      </c>
      <c r="LP22" s="41"/>
      <c r="LQ22" s="41">
        <v>88.513406628173698</v>
      </c>
      <c r="LR22" s="41"/>
      <c r="LS22" s="41">
        <v>89.668202392499197</v>
      </c>
      <c r="LT22" s="41"/>
      <c r="LU22" s="41">
        <v>89.147629180551661</v>
      </c>
      <c r="LV22" s="41"/>
      <c r="LW22" s="41">
        <v>88.506038176860145</v>
      </c>
      <c r="LX22" s="41"/>
      <c r="LY22" s="41">
        <v>85.93271620502108</v>
      </c>
      <c r="LZ22" s="41"/>
      <c r="MA22" s="41">
        <v>84.114750933196035</v>
      </c>
      <c r="MB22" s="41"/>
      <c r="MC22" s="41">
        <v>80.516160081815585</v>
      </c>
      <c r="MD22" s="41"/>
      <c r="ME22" s="41">
        <v>81.638841993372097</v>
      </c>
      <c r="MF22" s="41"/>
      <c r="MG22" s="41">
        <v>81.876793307290768</v>
      </c>
      <c r="MH22" s="41"/>
      <c r="MI22" s="41">
        <v>83.841303715200311</v>
      </c>
      <c r="MJ22" s="41"/>
      <c r="MK22" s="41">
        <v>83.421957460418994</v>
      </c>
      <c r="ML22" s="41"/>
      <c r="MM22" s="41">
        <v>85.112168592794006</v>
      </c>
      <c r="MN22" s="41"/>
      <c r="MO22" s="41">
        <v>84.170096817206797</v>
      </c>
      <c r="MP22" s="41"/>
      <c r="MQ22" s="41">
        <v>85.323636764537952</v>
      </c>
      <c r="MR22" s="41"/>
      <c r="MS22" s="41"/>
      <c r="MT22" s="41">
        <v>90.509318904062525</v>
      </c>
      <c r="MU22" s="41"/>
      <c r="MV22" s="41">
        <v>90.137439552048875</v>
      </c>
      <c r="MW22" s="41"/>
      <c r="MX22" s="41">
        <v>90.176399026763988</v>
      </c>
      <c r="MY22" s="41"/>
      <c r="MZ22" s="41">
        <v>88.414006179196704</v>
      </c>
      <c r="NA22" s="41"/>
      <c r="NB22" s="41">
        <v>93.637408968953622</v>
      </c>
      <c r="NC22" s="41"/>
      <c r="ND22" s="41">
        <v>92.702950970260645</v>
      </c>
      <c r="NE22" s="41"/>
      <c r="NF22" s="41">
        <v>89.961625454268216</v>
      </c>
      <c r="NG22" s="41"/>
      <c r="NH22" s="41">
        <v>88.255010002456743</v>
      </c>
      <c r="NI22" s="41"/>
      <c r="NJ22" s="41">
        <v>87.043715366347087</v>
      </c>
      <c r="NK22" s="41"/>
      <c r="NL22" s="41">
        <v>90.350188735657952</v>
      </c>
      <c r="NM22" s="41"/>
      <c r="NN22" s="41">
        <v>92.317490995343931</v>
      </c>
      <c r="NO22" s="41"/>
      <c r="NP22" s="41">
        <v>92.168299568249751</v>
      </c>
      <c r="NQ22" s="41"/>
      <c r="NR22" s="41">
        <v>92.742076311883352</v>
      </c>
      <c r="NS22" s="41"/>
      <c r="NT22" s="41">
        <v>92.523285530234219</v>
      </c>
      <c r="NU22" s="41"/>
      <c r="NV22" s="41">
        <v>91.634666996985843</v>
      </c>
      <c r="NW22" s="41"/>
      <c r="NX22" s="41">
        <v>90.658487636790483</v>
      </c>
      <c r="NY22" s="41"/>
      <c r="NZ22" s="41">
        <v>87.511405698545232</v>
      </c>
      <c r="OA22" s="41"/>
      <c r="OB22" s="41">
        <v>86.690932621531985</v>
      </c>
      <c r="OC22" s="41"/>
      <c r="OD22" s="41">
        <v>87.00158961451848</v>
      </c>
      <c r="OE22" s="41"/>
      <c r="OF22" s="41">
        <v>87.180587160070132</v>
      </c>
      <c r="OG22" s="41"/>
      <c r="OH22" s="41">
        <v>88.083614970584563</v>
      </c>
      <c r="OI22" s="41"/>
      <c r="OJ22" s="41">
        <v>87.499730876052269</v>
      </c>
      <c r="OK22" s="41"/>
      <c r="OL22" s="41">
        <v>88.005866695638005</v>
      </c>
      <c r="OM22" s="41"/>
      <c r="ON22" s="41">
        <v>89.328998975301218</v>
      </c>
      <c r="OO22" s="41"/>
      <c r="OP22" s="41">
        <v>89.369103473974832</v>
      </c>
      <c r="OQ22" s="41"/>
      <c r="OR22" s="41"/>
      <c r="OS22" s="41">
        <v>85.303066698694849</v>
      </c>
      <c r="OT22" s="41"/>
      <c r="OU22" s="41">
        <v>87.516918271733473</v>
      </c>
      <c r="OV22" s="41"/>
      <c r="OW22" s="41">
        <v>88.257798705120663</v>
      </c>
      <c r="OX22" s="41"/>
      <c r="OY22" s="41">
        <v>88.126361655773422</v>
      </c>
      <c r="OZ22" s="41"/>
      <c r="PA22" s="41">
        <v>88.720027017899355</v>
      </c>
      <c r="PB22" s="41"/>
      <c r="PC22" s="41">
        <v>89.704843180953418</v>
      </c>
      <c r="PD22" s="41"/>
      <c r="PE22" s="41">
        <v>85.493956845201311</v>
      </c>
      <c r="PF22" s="41"/>
      <c r="PG22" s="41">
        <v>83.548576199527474</v>
      </c>
      <c r="PH22" s="41"/>
      <c r="PI22" s="41">
        <v>81.934830032464745</v>
      </c>
      <c r="PJ22" s="41"/>
      <c r="PK22" s="41">
        <v>84.695652173913032</v>
      </c>
      <c r="PL22" s="41"/>
      <c r="PM22" s="41">
        <v>87.847394261519753</v>
      </c>
      <c r="PN22" s="41"/>
      <c r="PO22" s="41">
        <v>88.510815307820295</v>
      </c>
      <c r="PP22" s="41"/>
      <c r="PQ22" s="41">
        <v>88.080015604343203</v>
      </c>
      <c r="PR22" s="41"/>
      <c r="PS22" s="41">
        <v>88.271382172500907</v>
      </c>
      <c r="PT22" s="41"/>
      <c r="PU22" s="41">
        <v>87.608382987466612</v>
      </c>
      <c r="PV22" s="41"/>
      <c r="PW22" s="41">
        <v>86.121282319533705</v>
      </c>
      <c r="PX22" s="41"/>
      <c r="PY22" s="41">
        <v>82.151416658458913</v>
      </c>
      <c r="PZ22" s="41"/>
      <c r="QA22" s="41">
        <v>80.065977781011981</v>
      </c>
      <c r="QB22" s="41"/>
      <c r="QC22" s="41">
        <v>80.406672428131159</v>
      </c>
      <c r="QD22" s="41"/>
      <c r="QE22" s="41">
        <v>81.48225469728601</v>
      </c>
      <c r="QF22" s="41"/>
      <c r="QG22" s="41">
        <v>83.13024309595248</v>
      </c>
      <c r="QH22" s="41"/>
      <c r="QI22" s="41">
        <v>81.18862827494533</v>
      </c>
      <c r="QJ22" s="41"/>
      <c r="QK22" s="41">
        <v>82.449624852575838</v>
      </c>
      <c r="QL22" s="41"/>
      <c r="QM22" s="41">
        <v>84.430274288643943</v>
      </c>
      <c r="QN22" s="41"/>
      <c r="QO22" s="41">
        <v>84.307057521319109</v>
      </c>
      <c r="QP22" s="41"/>
      <c r="QQ22" s="41"/>
      <c r="QR22" s="41">
        <v>81.840972871842837</v>
      </c>
      <c r="QS22" s="41"/>
      <c r="QT22" s="41">
        <v>83.648970299078968</v>
      </c>
      <c r="QU22" s="41"/>
      <c r="QV22" s="41">
        <v>86.776628459603018</v>
      </c>
      <c r="QW22" s="41"/>
      <c r="QX22" s="41">
        <v>84.557547715442453</v>
      </c>
      <c r="QY22" s="41"/>
      <c r="QZ22" s="41">
        <v>88.769334229993277</v>
      </c>
      <c r="RA22" s="41"/>
      <c r="RB22" s="41">
        <v>88.677038844824068</v>
      </c>
      <c r="RC22" s="41"/>
      <c r="RD22" s="41">
        <v>86.150041220115412</v>
      </c>
      <c r="RE22" s="41"/>
      <c r="RF22" s="41">
        <v>81.746192209192614</v>
      </c>
      <c r="RG22" s="41"/>
      <c r="RH22" s="41">
        <v>80.590111642743224</v>
      </c>
      <c r="RI22" s="41"/>
      <c r="RJ22" s="41">
        <v>80.975763740310754</v>
      </c>
      <c r="RK22" s="41"/>
      <c r="RL22" s="41">
        <v>85.572054267706449</v>
      </c>
      <c r="RM22" s="41"/>
      <c r="RN22" s="41">
        <v>85.096996434398989</v>
      </c>
      <c r="RO22" s="41"/>
      <c r="RP22" s="41">
        <v>86.046170297527937</v>
      </c>
      <c r="RQ22" s="41"/>
      <c r="RR22" s="41">
        <v>85.590522965367512</v>
      </c>
      <c r="RS22" s="41"/>
      <c r="RT22" s="41">
        <v>83.574427401587897</v>
      </c>
      <c r="RU22" s="41"/>
      <c r="RV22" s="41">
        <v>82.591728061857168</v>
      </c>
      <c r="RW22" s="41"/>
      <c r="RX22" s="41">
        <v>78.744711792702276</v>
      </c>
      <c r="RY22" s="41"/>
      <c r="RZ22" s="41">
        <v>75.728754549770542</v>
      </c>
      <c r="SA22" s="41"/>
      <c r="SB22" s="41">
        <v>77.91260118681538</v>
      </c>
      <c r="SC22" s="41"/>
      <c r="SD22" s="41">
        <v>77.561583799304827</v>
      </c>
      <c r="SE22" s="41"/>
      <c r="SF22" s="41">
        <v>80.773674355603362</v>
      </c>
      <c r="SG22" s="41"/>
      <c r="SH22" s="41">
        <v>77.858071975719028</v>
      </c>
      <c r="SI22" s="41"/>
      <c r="SJ22" s="41">
        <v>79.238812413065375</v>
      </c>
      <c r="SK22" s="41"/>
      <c r="SL22" s="41">
        <v>80.103069038981971</v>
      </c>
      <c r="SM22" s="41"/>
      <c r="SN22" s="41"/>
      <c r="SO22" s="41">
        <v>81.464061856613441</v>
      </c>
      <c r="SP22" s="41"/>
      <c r="SQ22" s="41"/>
      <c r="SR22" s="41">
        <v>76.978734344584424</v>
      </c>
      <c r="SS22" s="41"/>
      <c r="ST22" s="41">
        <v>78.723593112018463</v>
      </c>
      <c r="SU22" s="41"/>
      <c r="SV22" s="41">
        <v>86.831175177131698</v>
      </c>
      <c r="SW22" s="41"/>
      <c r="SX22" s="41">
        <v>85.954583683767865</v>
      </c>
      <c r="SY22" s="41"/>
      <c r="SZ22" s="41">
        <v>85.043123014071725</v>
      </c>
      <c r="TA22" s="41"/>
      <c r="TB22" s="41">
        <v>85.903583397782938</v>
      </c>
      <c r="TC22" s="41"/>
      <c r="TD22" s="41">
        <v>82.408048249950554</v>
      </c>
      <c r="TE22" s="41"/>
      <c r="TF22" s="41">
        <v>77.975057039438695</v>
      </c>
      <c r="TG22" s="41"/>
      <c r="TH22" s="41">
        <v>74.803010805760721</v>
      </c>
      <c r="TI22" s="41"/>
      <c r="TJ22" s="41">
        <v>76.425233644859816</v>
      </c>
      <c r="TK22" s="41"/>
      <c r="TL22" s="41">
        <v>80.665143003609799</v>
      </c>
      <c r="TM22" s="41"/>
      <c r="TN22" s="41">
        <v>81.241984610452064</v>
      </c>
      <c r="TO22" s="41"/>
      <c r="TP22" s="41">
        <v>81.997851772287873</v>
      </c>
      <c r="TQ22" s="41"/>
      <c r="TR22" s="41">
        <v>82.402414905797855</v>
      </c>
      <c r="TS22" s="41"/>
      <c r="TT22" s="41">
        <v>79.198748796920114</v>
      </c>
      <c r="TU22" s="41"/>
      <c r="TV22" s="41">
        <v>78.383509628424193</v>
      </c>
      <c r="TW22" s="41"/>
      <c r="TX22" s="41">
        <v>74.285248307918124</v>
      </c>
      <c r="TY22" s="41"/>
      <c r="TZ22" s="41">
        <v>71.332815693980066</v>
      </c>
      <c r="UA22" s="41"/>
      <c r="UB22" s="41">
        <v>73.071430943446344</v>
      </c>
      <c r="UC22" s="41"/>
      <c r="UD22" s="41">
        <v>72.896952537068771</v>
      </c>
      <c r="UE22" s="41"/>
      <c r="UF22" s="41">
        <v>73.907371167645138</v>
      </c>
      <c r="UG22" s="41"/>
      <c r="UH22" s="41">
        <v>75.173722129854625</v>
      </c>
      <c r="UI22" s="41"/>
      <c r="UJ22" s="41">
        <v>74.58020763174396</v>
      </c>
      <c r="UK22" s="41"/>
      <c r="UL22" s="41">
        <v>76.092552102073014</v>
      </c>
      <c r="UM22" s="41"/>
      <c r="UN22" s="41"/>
      <c r="UO22" s="41">
        <v>77.114954094332916</v>
      </c>
      <c r="UP22" s="42"/>
      <c r="UQ22" s="43"/>
      <c r="UR22" s="19" t="s">
        <v>21</v>
      </c>
    </row>
    <row r="23" spans="2:564" ht="4.5" customHeight="1" x14ac:dyDescent="0.2">
      <c r="B23" s="13"/>
      <c r="C23" s="13"/>
      <c r="D23" s="19"/>
      <c r="E23" s="79"/>
      <c r="F23" s="79"/>
      <c r="G23" s="79"/>
      <c r="H23" s="79"/>
      <c r="I23" s="79"/>
      <c r="J23" s="79"/>
      <c r="K23" s="79"/>
      <c r="L23" s="79"/>
      <c r="M23" s="79"/>
      <c r="N23" s="79"/>
      <c r="O23" s="79"/>
      <c r="P23" s="79"/>
      <c r="Q23" s="79"/>
      <c r="R23" s="79"/>
      <c r="S23" s="79"/>
      <c r="T23" s="79"/>
      <c r="U23" s="79"/>
      <c r="V23" s="79"/>
      <c r="W23" s="79"/>
      <c r="X23" s="79"/>
      <c r="Y23" s="79"/>
      <c r="Z23" s="79"/>
      <c r="AA23" s="79"/>
      <c r="AB23" s="42"/>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42"/>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42"/>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42"/>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42"/>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c r="EW23" s="79"/>
      <c r="EX23" s="42"/>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42"/>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42"/>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42"/>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42"/>
      <c r="IU23" s="42"/>
      <c r="IV23" s="79"/>
      <c r="IW23" s="79"/>
      <c r="IX23" s="79"/>
      <c r="IY23" s="79"/>
      <c r="IZ23" s="79"/>
      <c r="JA23" s="79"/>
      <c r="JB23" s="79"/>
      <c r="JC23" s="79"/>
      <c r="JD23" s="79"/>
      <c r="JE23" s="79"/>
      <c r="JF23" s="79"/>
      <c r="JG23" s="79"/>
      <c r="JH23" s="79"/>
      <c r="JI23" s="79"/>
      <c r="JJ23" s="79"/>
      <c r="JK23" s="79"/>
      <c r="JL23" s="79"/>
      <c r="JM23" s="79"/>
      <c r="JN23" s="79"/>
      <c r="JO23" s="79"/>
      <c r="JP23" s="79"/>
      <c r="JQ23" s="79"/>
      <c r="JR23" s="79"/>
      <c r="JS23" s="42"/>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42"/>
      <c r="KT23" s="42"/>
      <c r="KU23" s="79"/>
      <c r="KV23" s="79"/>
      <c r="KW23" s="79"/>
      <c r="KX23" s="79"/>
      <c r="KY23" s="79"/>
      <c r="KZ23" s="79"/>
      <c r="LA23" s="79"/>
      <c r="LB23" s="79"/>
      <c r="LC23" s="79"/>
      <c r="LD23" s="79"/>
      <c r="LE23" s="79"/>
      <c r="LF23" s="79"/>
      <c r="LG23" s="79"/>
      <c r="LH23" s="79"/>
      <c r="LI23" s="79"/>
      <c r="LJ23" s="79"/>
      <c r="LK23" s="79"/>
      <c r="LL23" s="79"/>
      <c r="LM23" s="79"/>
      <c r="LN23" s="79"/>
      <c r="LO23" s="79"/>
      <c r="LP23" s="79"/>
      <c r="LQ23" s="79"/>
      <c r="LR23" s="42"/>
      <c r="LS23" s="79"/>
      <c r="LT23" s="79"/>
      <c r="LU23" s="79"/>
      <c r="LV23" s="79"/>
      <c r="LW23" s="79"/>
      <c r="LX23" s="79"/>
      <c r="LY23" s="79"/>
      <c r="LZ23" s="79"/>
      <c r="MA23" s="79"/>
      <c r="MB23" s="79"/>
      <c r="MC23" s="79"/>
      <c r="MD23" s="79"/>
      <c r="ME23" s="79"/>
      <c r="MF23" s="79"/>
      <c r="MG23" s="79"/>
      <c r="MH23" s="79"/>
      <c r="MI23" s="79"/>
      <c r="MJ23" s="79"/>
      <c r="MK23" s="79"/>
      <c r="ML23" s="79"/>
      <c r="MM23" s="79"/>
      <c r="MN23" s="79"/>
      <c r="MO23" s="79"/>
      <c r="MP23" s="79"/>
      <c r="MQ23" s="79"/>
      <c r="MR23" s="42"/>
      <c r="MS23" s="42"/>
      <c r="MT23" s="79"/>
      <c r="MU23" s="79"/>
      <c r="MV23" s="79"/>
      <c r="MW23" s="79"/>
      <c r="MX23" s="79"/>
      <c r="MY23" s="79"/>
      <c r="MZ23" s="79"/>
      <c r="NA23" s="79"/>
      <c r="NB23" s="79"/>
      <c r="NC23" s="79"/>
      <c r="ND23" s="79"/>
      <c r="NE23" s="79"/>
      <c r="NF23" s="79"/>
      <c r="NG23" s="79"/>
      <c r="NH23" s="79"/>
      <c r="NI23" s="79"/>
      <c r="NJ23" s="79"/>
      <c r="NK23" s="79"/>
      <c r="NL23" s="79"/>
      <c r="NM23" s="79"/>
      <c r="NN23" s="79"/>
      <c r="NO23" s="79"/>
      <c r="NP23" s="79"/>
      <c r="NQ23" s="42"/>
      <c r="NR23" s="79"/>
      <c r="NS23" s="79"/>
      <c r="NT23" s="79"/>
      <c r="NU23" s="79"/>
      <c r="NV23" s="79"/>
      <c r="NW23" s="79"/>
      <c r="NX23" s="79"/>
      <c r="NY23" s="79"/>
      <c r="NZ23" s="79"/>
      <c r="OA23" s="79"/>
      <c r="OB23" s="79"/>
      <c r="OC23" s="79"/>
      <c r="OD23" s="79"/>
      <c r="OE23" s="79"/>
      <c r="OF23" s="79"/>
      <c r="OG23" s="79"/>
      <c r="OH23" s="79"/>
      <c r="OI23" s="79"/>
      <c r="OJ23" s="79"/>
      <c r="OK23" s="79"/>
      <c r="OL23" s="79"/>
      <c r="OM23" s="79"/>
      <c r="ON23" s="79"/>
      <c r="OO23" s="79"/>
      <c r="OP23" s="79"/>
      <c r="OQ23" s="42"/>
      <c r="OR23" s="42"/>
      <c r="OS23" s="79"/>
      <c r="OT23" s="79"/>
      <c r="OU23" s="79"/>
      <c r="OV23" s="79"/>
      <c r="OW23" s="79"/>
      <c r="OX23" s="79"/>
      <c r="OY23" s="79"/>
      <c r="OZ23" s="79"/>
      <c r="PA23" s="79"/>
      <c r="PB23" s="79"/>
      <c r="PC23" s="79"/>
      <c r="PD23" s="79"/>
      <c r="PE23" s="79"/>
      <c r="PF23" s="79"/>
      <c r="PG23" s="79"/>
      <c r="PH23" s="79"/>
      <c r="PI23" s="79"/>
      <c r="PJ23" s="79"/>
      <c r="PK23" s="79"/>
      <c r="PL23" s="79"/>
      <c r="PM23" s="79"/>
      <c r="PN23" s="79"/>
      <c r="PO23" s="79"/>
      <c r="PP23" s="42"/>
      <c r="PQ23" s="79"/>
      <c r="PR23" s="79"/>
      <c r="PS23" s="79"/>
      <c r="PT23" s="79"/>
      <c r="PU23" s="79"/>
      <c r="PV23" s="79"/>
      <c r="PW23" s="79"/>
      <c r="PX23" s="79"/>
      <c r="PY23" s="79"/>
      <c r="PZ23" s="79"/>
      <c r="QA23" s="79"/>
      <c r="QB23" s="79"/>
      <c r="QC23" s="79"/>
      <c r="QD23" s="79"/>
      <c r="QE23" s="79"/>
      <c r="QF23" s="79"/>
      <c r="QG23" s="79"/>
      <c r="QH23" s="79"/>
      <c r="QI23" s="79"/>
      <c r="QJ23" s="79"/>
      <c r="QK23" s="79"/>
      <c r="QL23" s="79"/>
      <c r="QM23" s="79"/>
      <c r="QN23" s="79"/>
      <c r="QO23" s="79"/>
      <c r="QP23" s="42"/>
      <c r="QQ23" s="42"/>
      <c r="QR23" s="79"/>
      <c r="QS23" s="79"/>
      <c r="QT23" s="79"/>
      <c r="QU23" s="79"/>
      <c r="QV23" s="79"/>
      <c r="QW23" s="79"/>
      <c r="QX23" s="79"/>
      <c r="QY23" s="79"/>
      <c r="QZ23" s="79"/>
      <c r="RA23" s="79"/>
      <c r="RB23" s="79"/>
      <c r="RC23" s="79"/>
      <c r="RD23" s="79"/>
      <c r="RE23" s="79"/>
      <c r="RF23" s="79"/>
      <c r="RG23" s="79"/>
      <c r="RH23" s="79"/>
      <c r="RI23" s="79"/>
      <c r="RJ23" s="79"/>
      <c r="RK23" s="79"/>
      <c r="RL23" s="79"/>
      <c r="RM23" s="79"/>
      <c r="RN23" s="79"/>
      <c r="RO23" s="42"/>
      <c r="RP23" s="79"/>
      <c r="RQ23" s="79"/>
      <c r="RR23" s="79"/>
      <c r="RS23" s="79"/>
      <c r="RT23" s="79"/>
      <c r="RU23" s="79"/>
      <c r="RV23" s="79"/>
      <c r="RW23" s="79"/>
      <c r="RX23" s="79"/>
      <c r="RY23" s="79"/>
      <c r="RZ23" s="79"/>
      <c r="SA23" s="79"/>
      <c r="SB23" s="79"/>
      <c r="SC23" s="79"/>
      <c r="SD23" s="79"/>
      <c r="SE23" s="79"/>
      <c r="SF23" s="79"/>
      <c r="SG23" s="79"/>
      <c r="SH23" s="79"/>
      <c r="SI23" s="79"/>
      <c r="SJ23" s="79"/>
      <c r="SK23" s="79"/>
      <c r="SL23" s="79"/>
      <c r="SM23" s="79"/>
      <c r="SN23" s="79"/>
      <c r="SO23" s="79"/>
      <c r="SP23" s="42"/>
      <c r="SQ23" s="42"/>
      <c r="SR23" s="79"/>
      <c r="SS23" s="79"/>
      <c r="ST23" s="79"/>
      <c r="SU23" s="79"/>
      <c r="SV23" s="79"/>
      <c r="SW23" s="79"/>
      <c r="SX23" s="79"/>
      <c r="SY23" s="79"/>
      <c r="SZ23" s="79"/>
      <c r="TA23" s="79"/>
      <c r="TB23" s="79"/>
      <c r="TC23" s="79"/>
      <c r="TD23" s="79"/>
      <c r="TE23" s="79"/>
      <c r="TF23" s="79"/>
      <c r="TG23" s="79"/>
      <c r="TH23" s="79"/>
      <c r="TI23" s="79"/>
      <c r="TJ23" s="79"/>
      <c r="TK23" s="79"/>
      <c r="TL23" s="79"/>
      <c r="TM23" s="79"/>
      <c r="TN23" s="79"/>
      <c r="TO23" s="42"/>
      <c r="TP23" s="79"/>
      <c r="TQ23" s="79"/>
      <c r="TR23" s="79"/>
      <c r="TS23" s="79"/>
      <c r="TT23" s="79"/>
      <c r="TU23" s="79"/>
      <c r="TV23" s="79"/>
      <c r="TW23" s="79"/>
      <c r="TX23" s="79"/>
      <c r="TY23" s="79"/>
      <c r="TZ23" s="79"/>
      <c r="UA23" s="79"/>
      <c r="UB23" s="79"/>
      <c r="UC23" s="79"/>
      <c r="UD23" s="79"/>
      <c r="UE23" s="79"/>
      <c r="UF23" s="79"/>
      <c r="UG23" s="79"/>
      <c r="UH23" s="79"/>
      <c r="UI23" s="79"/>
      <c r="UJ23" s="79"/>
      <c r="UK23" s="79"/>
      <c r="UL23" s="79"/>
      <c r="UM23" s="79"/>
      <c r="UN23" s="79"/>
      <c r="UO23" s="79"/>
      <c r="UP23" s="42"/>
      <c r="UQ23" s="43"/>
      <c r="UR23" s="19"/>
    </row>
    <row r="24" spans="2:564" ht="10.5" customHeight="1" x14ac:dyDescent="0.2">
      <c r="B24" s="13">
        <v>7</v>
      </c>
      <c r="C24" s="14"/>
      <c r="D24" s="15" t="s">
        <v>22</v>
      </c>
      <c r="E24" s="16">
        <v>20641</v>
      </c>
      <c r="F24" s="16"/>
      <c r="G24" s="16">
        <v>8915</v>
      </c>
      <c r="H24" s="16"/>
      <c r="I24" s="16">
        <v>3707</v>
      </c>
      <c r="J24" s="16"/>
      <c r="K24" s="16">
        <v>1585</v>
      </c>
      <c r="L24" s="16"/>
      <c r="M24" s="16">
        <v>3095</v>
      </c>
      <c r="N24" s="16"/>
      <c r="O24" s="16">
        <v>12301</v>
      </c>
      <c r="P24" s="16"/>
      <c r="Q24" s="16">
        <v>32431</v>
      </c>
      <c r="R24" s="16"/>
      <c r="S24" s="16">
        <v>47718</v>
      </c>
      <c r="T24" s="16"/>
      <c r="U24" s="16">
        <v>46322</v>
      </c>
      <c r="V24" s="16"/>
      <c r="W24" s="16">
        <v>42553</v>
      </c>
      <c r="X24" s="16"/>
      <c r="Y24" s="16">
        <v>38203</v>
      </c>
      <c r="Z24" s="16"/>
      <c r="AA24" s="16">
        <v>41050</v>
      </c>
      <c r="AB24" s="45"/>
      <c r="AC24" s="16">
        <v>35333</v>
      </c>
      <c r="AD24" s="55"/>
      <c r="AE24" s="16">
        <v>39443</v>
      </c>
      <c r="AF24" s="16"/>
      <c r="AG24" s="16">
        <v>39994</v>
      </c>
      <c r="AH24" s="16"/>
      <c r="AI24" s="16">
        <v>42402</v>
      </c>
      <c r="AJ24" s="16"/>
      <c r="AK24" s="16">
        <v>45914</v>
      </c>
      <c r="AL24" s="16"/>
      <c r="AM24" s="16">
        <v>50131</v>
      </c>
      <c r="AN24" s="16"/>
      <c r="AO24" s="16">
        <v>50252</v>
      </c>
      <c r="AP24" s="16"/>
      <c r="AQ24" s="16">
        <v>42539</v>
      </c>
      <c r="AR24" s="16"/>
      <c r="AS24" s="16">
        <v>37524</v>
      </c>
      <c r="AT24" s="16"/>
      <c r="AU24" s="16">
        <v>38387</v>
      </c>
      <c r="AV24" s="16"/>
      <c r="AW24" s="16">
        <v>33273</v>
      </c>
      <c r="AX24" s="16"/>
      <c r="AY24" s="16">
        <v>23998</v>
      </c>
      <c r="AZ24" s="16"/>
      <c r="BA24" s="16">
        <v>777711</v>
      </c>
      <c r="BB24" s="31"/>
      <c r="BC24" s="16">
        <v>20759</v>
      </c>
      <c r="BD24" s="16"/>
      <c r="BE24" s="16">
        <v>7874</v>
      </c>
      <c r="BF24" s="16"/>
      <c r="BG24" s="16">
        <v>3752</v>
      </c>
      <c r="BH24" s="16"/>
      <c r="BI24" s="16">
        <v>1798</v>
      </c>
      <c r="BJ24" s="16"/>
      <c r="BK24" s="16">
        <v>2393</v>
      </c>
      <c r="BL24" s="16"/>
      <c r="BM24" s="16">
        <v>13822</v>
      </c>
      <c r="BN24" s="16"/>
      <c r="BO24" s="16">
        <v>34996</v>
      </c>
      <c r="BP24" s="16"/>
      <c r="BQ24" s="16">
        <v>51337</v>
      </c>
      <c r="BR24" s="16"/>
      <c r="BS24" s="16">
        <v>50420</v>
      </c>
      <c r="BT24" s="16"/>
      <c r="BU24" s="16">
        <v>45182</v>
      </c>
      <c r="BV24" s="16"/>
      <c r="BW24" s="16">
        <v>41752</v>
      </c>
      <c r="BX24" s="16"/>
      <c r="BY24" s="16">
        <v>43566</v>
      </c>
      <c r="BZ24" s="45"/>
      <c r="CA24" s="16">
        <v>38652</v>
      </c>
      <c r="CB24" s="55"/>
      <c r="CC24" s="16">
        <v>43133</v>
      </c>
      <c r="CD24" s="16"/>
      <c r="CE24" s="16">
        <v>41610</v>
      </c>
      <c r="CF24" s="16"/>
      <c r="CG24" s="16">
        <v>45318</v>
      </c>
      <c r="CH24" s="16"/>
      <c r="CI24" s="16">
        <v>49971</v>
      </c>
      <c r="CJ24" s="16"/>
      <c r="CK24" s="16">
        <v>52783</v>
      </c>
      <c r="CL24" s="16"/>
      <c r="CM24" s="16">
        <v>53923</v>
      </c>
      <c r="CN24" s="16"/>
      <c r="CO24" s="16">
        <v>45607</v>
      </c>
      <c r="CP24" s="16"/>
      <c r="CQ24" s="16">
        <v>39927</v>
      </c>
      <c r="CR24" s="16"/>
      <c r="CS24" s="16">
        <v>40712</v>
      </c>
      <c r="CT24" s="16"/>
      <c r="CU24" s="16">
        <v>33207</v>
      </c>
      <c r="CV24" s="16"/>
      <c r="CW24" s="16">
        <v>26205</v>
      </c>
      <c r="CX24" s="16"/>
      <c r="CY24" s="16">
        <v>828699</v>
      </c>
      <c r="CZ24" s="31"/>
      <c r="DA24" s="16">
        <v>21836</v>
      </c>
      <c r="DB24" s="16"/>
      <c r="DC24" s="16">
        <v>7698</v>
      </c>
      <c r="DD24" s="16"/>
      <c r="DE24" s="16">
        <v>3459</v>
      </c>
      <c r="DF24" s="16"/>
      <c r="DG24" s="16">
        <v>1656</v>
      </c>
      <c r="DH24" s="16"/>
      <c r="DI24" s="16">
        <v>2519</v>
      </c>
      <c r="DJ24" s="16"/>
      <c r="DK24" s="16">
        <v>15156</v>
      </c>
      <c r="DL24" s="16"/>
      <c r="DM24" s="16">
        <v>36730</v>
      </c>
      <c r="DN24" s="16"/>
      <c r="DO24" s="16">
        <v>51023</v>
      </c>
      <c r="DP24" s="16"/>
      <c r="DQ24" s="16">
        <v>51223</v>
      </c>
      <c r="DR24" s="16"/>
      <c r="DS24" s="16">
        <v>46524</v>
      </c>
      <c r="DT24" s="16"/>
      <c r="DU24" s="16">
        <v>42483</v>
      </c>
      <c r="DV24" s="16"/>
      <c r="DW24" s="16">
        <v>44695</v>
      </c>
      <c r="DX24" s="45"/>
      <c r="DY24" s="16">
        <v>39312</v>
      </c>
      <c r="DZ24" s="55"/>
      <c r="EA24" s="16">
        <v>43810</v>
      </c>
      <c r="EB24" s="16"/>
      <c r="EC24" s="16">
        <v>42974</v>
      </c>
      <c r="ED24" s="16"/>
      <c r="EE24" s="16">
        <v>47729</v>
      </c>
      <c r="EF24" s="16"/>
      <c r="EG24" s="16">
        <v>50429</v>
      </c>
      <c r="EH24" s="16"/>
      <c r="EI24" s="16">
        <v>54520</v>
      </c>
      <c r="EJ24" s="16"/>
      <c r="EK24" s="16">
        <v>53609</v>
      </c>
      <c r="EL24" s="16"/>
      <c r="EM24" s="16">
        <v>49181</v>
      </c>
      <c r="EN24" s="16"/>
      <c r="EO24" s="16">
        <v>41026</v>
      </c>
      <c r="EP24" s="16"/>
      <c r="EQ24" s="16">
        <v>42739</v>
      </c>
      <c r="ER24" s="16"/>
      <c r="ES24" s="16">
        <v>34270</v>
      </c>
      <c r="ET24" s="16"/>
      <c r="EU24" s="16">
        <v>25398</v>
      </c>
      <c r="EV24" s="16"/>
      <c r="EW24" s="16">
        <v>849999</v>
      </c>
      <c r="EX24" s="31"/>
      <c r="EY24" s="16">
        <v>23437</v>
      </c>
      <c r="EZ24" s="16"/>
      <c r="FA24" s="16">
        <v>8451</v>
      </c>
      <c r="FB24" s="16"/>
      <c r="FC24" s="16">
        <v>3547</v>
      </c>
      <c r="FD24" s="16"/>
      <c r="FE24" s="16">
        <v>1548</v>
      </c>
      <c r="FF24" s="16"/>
      <c r="FG24" s="16">
        <v>2734</v>
      </c>
      <c r="FH24" s="16"/>
      <c r="FI24" s="16">
        <v>16246</v>
      </c>
      <c r="FJ24" s="16"/>
      <c r="FK24" s="16">
        <v>37173</v>
      </c>
      <c r="FL24" s="16"/>
      <c r="FM24" s="16">
        <v>51678</v>
      </c>
      <c r="FN24" s="16"/>
      <c r="FO24" s="16">
        <v>52106</v>
      </c>
      <c r="FP24" s="16"/>
      <c r="FQ24" s="16">
        <v>47767</v>
      </c>
      <c r="FR24" s="16"/>
      <c r="FS24" s="16">
        <v>43374</v>
      </c>
      <c r="FT24" s="16"/>
      <c r="FU24" s="16">
        <v>45114</v>
      </c>
      <c r="FV24" s="45"/>
      <c r="FW24" s="16">
        <v>40280</v>
      </c>
      <c r="FX24" s="55"/>
      <c r="FY24" s="16">
        <v>44555</v>
      </c>
      <c r="FZ24" s="16"/>
      <c r="GA24" s="16">
        <v>42909</v>
      </c>
      <c r="GB24" s="16"/>
      <c r="GC24" s="16">
        <v>48166</v>
      </c>
      <c r="GD24" s="16"/>
      <c r="GE24" s="16">
        <v>51276</v>
      </c>
      <c r="GF24" s="16"/>
      <c r="GG24" s="16">
        <v>54634</v>
      </c>
      <c r="GH24" s="16"/>
      <c r="GI24" s="16">
        <v>53730</v>
      </c>
      <c r="GJ24" s="16"/>
      <c r="GK24" s="16">
        <v>47844</v>
      </c>
      <c r="GL24" s="16"/>
      <c r="GM24" s="16">
        <v>44666</v>
      </c>
      <c r="GN24" s="16"/>
      <c r="GO24" s="16">
        <v>43315</v>
      </c>
      <c r="GP24" s="16"/>
      <c r="GQ24" s="16">
        <v>35694</v>
      </c>
      <c r="GR24" s="16"/>
      <c r="GS24" s="16">
        <v>27046</v>
      </c>
      <c r="GT24" s="16"/>
      <c r="GU24" s="16">
        <v>867290</v>
      </c>
      <c r="GV24" s="31"/>
      <c r="GW24" s="16">
        <v>22736</v>
      </c>
      <c r="GX24" s="16"/>
      <c r="GY24" s="16">
        <v>9086</v>
      </c>
      <c r="GZ24" s="16"/>
      <c r="HA24" s="16">
        <v>3508</v>
      </c>
      <c r="HB24" s="16"/>
      <c r="HC24" s="16">
        <v>1604</v>
      </c>
      <c r="HD24" s="16"/>
      <c r="HE24" s="16">
        <v>2738</v>
      </c>
      <c r="HF24" s="16"/>
      <c r="HG24" s="16">
        <v>17147</v>
      </c>
      <c r="HH24" s="16"/>
      <c r="HI24" s="16">
        <v>38319</v>
      </c>
      <c r="HJ24" s="16"/>
      <c r="HK24" s="16">
        <v>53224</v>
      </c>
      <c r="HL24" s="16"/>
      <c r="HM24" s="16">
        <v>52312</v>
      </c>
      <c r="HN24" s="16"/>
      <c r="HO24" s="16">
        <v>47891</v>
      </c>
      <c r="HP24" s="16"/>
      <c r="HQ24" s="16">
        <v>43608</v>
      </c>
      <c r="HR24" s="16"/>
      <c r="HS24" s="16">
        <v>44553</v>
      </c>
      <c r="HT24" s="45"/>
      <c r="HU24" s="16">
        <v>42195</v>
      </c>
      <c r="HV24" s="55"/>
      <c r="HW24" s="16">
        <v>45664</v>
      </c>
      <c r="HX24" s="16"/>
      <c r="HY24" s="16">
        <v>42977</v>
      </c>
      <c r="HZ24" s="16"/>
      <c r="IA24" s="16">
        <v>49446</v>
      </c>
      <c r="IB24" s="16"/>
      <c r="IC24" s="16">
        <v>53833</v>
      </c>
      <c r="ID24" s="16"/>
      <c r="IE24" s="16">
        <v>55003</v>
      </c>
      <c r="IF24" s="16"/>
      <c r="IG24" s="16">
        <v>55322</v>
      </c>
      <c r="IH24" s="16"/>
      <c r="II24" s="16">
        <v>48782</v>
      </c>
      <c r="IJ24" s="16"/>
      <c r="IK24" s="16">
        <v>45243</v>
      </c>
      <c r="IL24" s="16"/>
      <c r="IM24" s="16">
        <v>44226</v>
      </c>
      <c r="IN24" s="16"/>
      <c r="IO24" s="16">
        <v>36826</v>
      </c>
      <c r="IP24" s="16"/>
      <c r="IQ24" s="16">
        <v>29671</v>
      </c>
      <c r="IR24" s="16"/>
      <c r="IS24" s="16">
        <v>885914</v>
      </c>
      <c r="IT24" s="31"/>
      <c r="IU24" s="31"/>
      <c r="IV24" s="16">
        <v>24248</v>
      </c>
      <c r="IW24" s="16"/>
      <c r="IX24" s="16">
        <v>8615</v>
      </c>
      <c r="IY24" s="16"/>
      <c r="IZ24" s="16">
        <v>3563</v>
      </c>
      <c r="JA24" s="16"/>
      <c r="JB24" s="16">
        <v>1876</v>
      </c>
      <c r="JC24" s="16"/>
      <c r="JD24" s="16">
        <v>3125</v>
      </c>
      <c r="JE24" s="16"/>
      <c r="JF24" s="16">
        <v>18142</v>
      </c>
      <c r="JG24" s="16"/>
      <c r="JH24" s="16">
        <v>39215</v>
      </c>
      <c r="JI24" s="16"/>
      <c r="JJ24" s="16">
        <v>52564</v>
      </c>
      <c r="JK24" s="16"/>
      <c r="JL24" s="16">
        <v>52191</v>
      </c>
      <c r="JM24" s="16"/>
      <c r="JN24" s="16">
        <v>51039</v>
      </c>
      <c r="JO24" s="16"/>
      <c r="JP24" s="16">
        <v>44510</v>
      </c>
      <c r="JQ24" s="16"/>
      <c r="JR24" s="16">
        <v>44565</v>
      </c>
      <c r="JS24" s="45"/>
      <c r="JT24" s="16">
        <v>45339</v>
      </c>
      <c r="JU24" s="55"/>
      <c r="JV24" s="16">
        <v>45410</v>
      </c>
      <c r="JW24" s="16"/>
      <c r="JX24" s="16">
        <v>45340</v>
      </c>
      <c r="JY24" s="16"/>
      <c r="JZ24" s="16">
        <v>48659</v>
      </c>
      <c r="KA24" s="16"/>
      <c r="KB24" s="16">
        <v>53477</v>
      </c>
      <c r="KC24" s="16"/>
      <c r="KD24" s="16">
        <v>55243</v>
      </c>
      <c r="KE24" s="16"/>
      <c r="KF24" s="16">
        <v>54361</v>
      </c>
      <c r="KG24" s="16"/>
      <c r="KH24" s="16">
        <v>48735</v>
      </c>
      <c r="KI24" s="16"/>
      <c r="KJ24" s="16">
        <v>44686</v>
      </c>
      <c r="KK24" s="16"/>
      <c r="KL24" s="16">
        <v>43013</v>
      </c>
      <c r="KM24" s="16"/>
      <c r="KN24" s="16">
        <v>36760</v>
      </c>
      <c r="KO24" s="16"/>
      <c r="KP24" s="16">
        <v>29760</v>
      </c>
      <c r="KQ24" s="16"/>
      <c r="KR24" s="16">
        <v>894436</v>
      </c>
      <c r="KS24" s="31"/>
      <c r="KT24" s="31"/>
      <c r="KU24" s="16">
        <v>25318</v>
      </c>
      <c r="KV24" s="16"/>
      <c r="KW24" s="16">
        <v>9121</v>
      </c>
      <c r="KX24" s="16"/>
      <c r="KY24" s="16">
        <v>3703</v>
      </c>
      <c r="KZ24" s="16"/>
      <c r="LA24" s="16">
        <v>1717</v>
      </c>
      <c r="LB24" s="16"/>
      <c r="LC24" s="16">
        <v>3163</v>
      </c>
      <c r="LD24" s="16"/>
      <c r="LE24" s="16">
        <v>17904</v>
      </c>
      <c r="LF24" s="16"/>
      <c r="LG24" s="16">
        <v>40982</v>
      </c>
      <c r="LH24" s="16"/>
      <c r="LI24" s="16">
        <v>55590</v>
      </c>
      <c r="LJ24" s="16"/>
      <c r="LK24" s="16">
        <v>55309</v>
      </c>
      <c r="LL24" s="16"/>
      <c r="LM24" s="16">
        <v>52685</v>
      </c>
      <c r="LN24" s="16"/>
      <c r="LO24" s="16">
        <v>44905</v>
      </c>
      <c r="LP24" s="16"/>
      <c r="LQ24" s="16">
        <v>47565</v>
      </c>
      <c r="LR24" s="45"/>
      <c r="LS24" s="16">
        <v>46803</v>
      </c>
      <c r="LT24" s="55"/>
      <c r="LU24" s="16">
        <v>47078</v>
      </c>
      <c r="LV24" s="16"/>
      <c r="LW24" s="16">
        <v>48238</v>
      </c>
      <c r="LX24" s="16"/>
      <c r="LY24" s="16">
        <v>51800</v>
      </c>
      <c r="LZ24" s="16"/>
      <c r="MA24" s="16">
        <v>57504</v>
      </c>
      <c r="MB24" s="16"/>
      <c r="MC24" s="16">
        <v>60032</v>
      </c>
      <c r="MD24" s="16"/>
      <c r="ME24" s="16">
        <v>57949</v>
      </c>
      <c r="MF24" s="16"/>
      <c r="MG24" s="16">
        <v>52141</v>
      </c>
      <c r="MH24" s="16"/>
      <c r="MI24" s="16">
        <v>46963</v>
      </c>
      <c r="MJ24" s="16"/>
      <c r="MK24" s="16">
        <v>45392</v>
      </c>
      <c r="ML24" s="16"/>
      <c r="MM24" s="16">
        <v>37823</v>
      </c>
      <c r="MN24" s="16"/>
      <c r="MO24" s="16">
        <v>31472</v>
      </c>
      <c r="MP24" s="16"/>
      <c r="MQ24" s="16">
        <v>941157</v>
      </c>
      <c r="MR24" s="31"/>
      <c r="MS24" s="31"/>
      <c r="MT24" s="16">
        <v>22172</v>
      </c>
      <c r="MU24" s="16"/>
      <c r="MV24" s="16">
        <v>7478</v>
      </c>
      <c r="MW24" s="16"/>
      <c r="MX24" s="16">
        <v>3139</v>
      </c>
      <c r="MY24" s="16"/>
      <c r="MZ24" s="16">
        <v>1852</v>
      </c>
      <c r="NA24" s="16"/>
      <c r="NB24" s="16">
        <v>2560</v>
      </c>
      <c r="NC24" s="16"/>
      <c r="ND24" s="16">
        <v>16941</v>
      </c>
      <c r="NE24" s="16"/>
      <c r="NF24" s="16">
        <v>37885</v>
      </c>
      <c r="NG24" s="16"/>
      <c r="NH24" s="16">
        <v>54253</v>
      </c>
      <c r="NI24" s="16"/>
      <c r="NJ24" s="16">
        <v>53735</v>
      </c>
      <c r="NK24" s="16"/>
      <c r="NL24" s="16">
        <v>51018</v>
      </c>
      <c r="NM24" s="16"/>
      <c r="NN24" s="16">
        <v>43867</v>
      </c>
      <c r="NO24" s="16"/>
      <c r="NP24" s="16">
        <v>46269</v>
      </c>
      <c r="NQ24" s="45"/>
      <c r="NR24" s="16">
        <v>44129</v>
      </c>
      <c r="NS24" s="55"/>
      <c r="NT24" s="16">
        <v>45579</v>
      </c>
      <c r="NU24" s="16"/>
      <c r="NV24" s="16">
        <v>46365</v>
      </c>
      <c r="NW24" s="16"/>
      <c r="NX24" s="16">
        <v>50589</v>
      </c>
      <c r="NY24" s="16"/>
      <c r="NZ24" s="16">
        <v>54871</v>
      </c>
      <c r="OA24" s="16"/>
      <c r="OB24" s="16">
        <v>57938</v>
      </c>
      <c r="OC24" s="16"/>
      <c r="OD24" s="16">
        <v>56322</v>
      </c>
      <c r="OE24" s="16"/>
      <c r="OF24" s="16">
        <v>50083</v>
      </c>
      <c r="OG24" s="16"/>
      <c r="OH24" s="16">
        <v>45022</v>
      </c>
      <c r="OI24" s="16"/>
      <c r="OJ24" s="16">
        <v>43478</v>
      </c>
      <c r="OK24" s="16"/>
      <c r="OL24" s="16">
        <v>34518</v>
      </c>
      <c r="OM24" s="16"/>
      <c r="ON24" s="16">
        <v>26836</v>
      </c>
      <c r="OO24" s="16"/>
      <c r="OP24" s="16">
        <v>896899</v>
      </c>
      <c r="OQ24" s="31"/>
      <c r="OR24" s="31"/>
      <c r="OS24" s="16">
        <v>22999</v>
      </c>
      <c r="OT24" s="16"/>
      <c r="OU24" s="16">
        <v>9012</v>
      </c>
      <c r="OV24" s="16"/>
      <c r="OW24" s="16">
        <v>3221</v>
      </c>
      <c r="OX24" s="16"/>
      <c r="OY24" s="16">
        <v>1745</v>
      </c>
      <c r="OZ24" s="16"/>
      <c r="PA24" s="16">
        <v>2829</v>
      </c>
      <c r="PB24" s="16"/>
      <c r="PC24" s="16">
        <v>17659</v>
      </c>
      <c r="PD24" s="16"/>
      <c r="PE24" s="16">
        <v>38065</v>
      </c>
      <c r="PF24" s="16"/>
      <c r="PG24" s="16">
        <v>52237</v>
      </c>
      <c r="PH24" s="16"/>
      <c r="PI24" s="16">
        <v>53218</v>
      </c>
      <c r="PJ24" s="16"/>
      <c r="PK24" s="16">
        <v>50362</v>
      </c>
      <c r="PL24" s="16"/>
      <c r="PM24" s="16">
        <v>41712</v>
      </c>
      <c r="PN24" s="16"/>
      <c r="PO24" s="16">
        <v>45346</v>
      </c>
      <c r="PP24" s="45"/>
      <c r="PQ24" s="16">
        <v>43295</v>
      </c>
      <c r="PR24" s="55"/>
      <c r="PS24" s="16">
        <v>44246</v>
      </c>
      <c r="PT24" s="16"/>
      <c r="PU24" s="16">
        <v>45642</v>
      </c>
      <c r="PV24" s="16"/>
      <c r="PW24" s="16">
        <v>49865</v>
      </c>
      <c r="PX24" s="16"/>
      <c r="PY24" s="16">
        <v>55434</v>
      </c>
      <c r="PZ24" s="16"/>
      <c r="QA24" s="16">
        <v>55731</v>
      </c>
      <c r="QB24" s="16"/>
      <c r="QC24" s="16">
        <v>54863</v>
      </c>
      <c r="QD24" s="16"/>
      <c r="QE24" s="16">
        <v>47263</v>
      </c>
      <c r="QF24" s="16"/>
      <c r="QG24" s="16">
        <v>44424</v>
      </c>
      <c r="QH24" s="16"/>
      <c r="QI24" s="16">
        <v>41686</v>
      </c>
      <c r="QJ24" s="16"/>
      <c r="QK24" s="16">
        <v>35977</v>
      </c>
      <c r="QL24" s="16"/>
      <c r="QM24" s="16">
        <v>28728</v>
      </c>
      <c r="QN24" s="16"/>
      <c r="QO24" s="16">
        <v>885559</v>
      </c>
      <c r="QP24" s="31"/>
      <c r="QQ24" s="31"/>
      <c r="QR24" s="16">
        <v>24159</v>
      </c>
      <c r="QS24" s="16"/>
      <c r="QT24" s="16">
        <v>8838</v>
      </c>
      <c r="QU24" s="16"/>
      <c r="QV24" s="16">
        <v>3349</v>
      </c>
      <c r="QW24" s="16"/>
      <c r="QX24" s="16">
        <v>1629</v>
      </c>
      <c r="QY24" s="16"/>
      <c r="QZ24" s="16">
        <v>2839</v>
      </c>
      <c r="RA24" s="16"/>
      <c r="RB24" s="16">
        <v>18720</v>
      </c>
      <c r="RC24" s="16"/>
      <c r="RD24" s="16">
        <v>37581</v>
      </c>
      <c r="RE24" s="16"/>
      <c r="RF24" s="16">
        <v>54575</v>
      </c>
      <c r="RG24" s="16"/>
      <c r="RH24" s="16">
        <v>50917</v>
      </c>
      <c r="RI24" s="16"/>
      <c r="RJ24" s="16">
        <v>51156</v>
      </c>
      <c r="RK24" s="16"/>
      <c r="RL24" s="16">
        <v>43255</v>
      </c>
      <c r="RM24" s="16"/>
      <c r="RN24" s="16">
        <v>45526</v>
      </c>
      <c r="RO24" s="45"/>
      <c r="RP24" s="16">
        <v>44114</v>
      </c>
      <c r="RQ24" s="55"/>
      <c r="RR24" s="16">
        <v>43703</v>
      </c>
      <c r="RS24" s="16"/>
      <c r="RT24" s="16">
        <v>43885</v>
      </c>
      <c r="RU24" s="16"/>
      <c r="RV24" s="16">
        <v>49976</v>
      </c>
      <c r="RW24" s="16"/>
      <c r="RX24" s="16">
        <v>54056</v>
      </c>
      <c r="RY24" s="16"/>
      <c r="RZ24" s="16">
        <v>55323</v>
      </c>
      <c r="SA24" s="16"/>
      <c r="SB24" s="16">
        <v>53157</v>
      </c>
      <c r="SC24" s="16"/>
      <c r="SD24" s="16">
        <v>46250</v>
      </c>
      <c r="SE24" s="16"/>
      <c r="SF24" s="16">
        <v>44694</v>
      </c>
      <c r="SG24" s="16"/>
      <c r="SH24" s="16">
        <v>42062</v>
      </c>
      <c r="SI24" s="16"/>
      <c r="SJ24" s="16">
        <v>36707</v>
      </c>
      <c r="SK24" s="16"/>
      <c r="SL24" s="16">
        <v>30870</v>
      </c>
      <c r="SM24" s="16"/>
      <c r="SN24" s="16"/>
      <c r="SO24" s="16">
        <v>887341</v>
      </c>
      <c r="SP24" s="31"/>
      <c r="SQ24" s="31"/>
      <c r="SR24" s="16">
        <v>23664</v>
      </c>
      <c r="SS24" s="16"/>
      <c r="ST24" s="16">
        <v>9862</v>
      </c>
      <c r="SU24" s="16"/>
      <c r="SV24" s="16">
        <v>3820</v>
      </c>
      <c r="SW24" s="16"/>
      <c r="SX24" s="16">
        <v>2222</v>
      </c>
      <c r="SY24" s="16"/>
      <c r="SZ24" s="16">
        <v>4169</v>
      </c>
      <c r="TA24" s="16"/>
      <c r="TB24" s="16">
        <v>18268</v>
      </c>
      <c r="TC24" s="16"/>
      <c r="TD24" s="16">
        <v>37413</v>
      </c>
      <c r="TE24" s="16"/>
      <c r="TF24" s="16">
        <v>52660</v>
      </c>
      <c r="TG24" s="16"/>
      <c r="TH24" s="16">
        <v>49339</v>
      </c>
      <c r="TI24" s="16"/>
      <c r="TJ24" s="16">
        <v>48575</v>
      </c>
      <c r="TK24" s="16"/>
      <c r="TL24" s="16">
        <v>42064</v>
      </c>
      <c r="TM24" s="16"/>
      <c r="TN24" s="16">
        <v>44860</v>
      </c>
      <c r="TO24" s="45"/>
      <c r="TP24" s="16">
        <v>42062</v>
      </c>
      <c r="TQ24" s="55"/>
      <c r="TR24" s="16">
        <v>43488</v>
      </c>
      <c r="TS24" s="16"/>
      <c r="TT24" s="16">
        <v>44030</v>
      </c>
      <c r="TU24" s="16"/>
      <c r="TV24" s="16">
        <v>49229</v>
      </c>
      <c r="TW24" s="16"/>
      <c r="TX24" s="16">
        <v>53276</v>
      </c>
      <c r="TY24" s="16"/>
      <c r="TZ24" s="16">
        <v>53274</v>
      </c>
      <c r="UA24" s="16"/>
      <c r="UB24" s="16">
        <v>51162</v>
      </c>
      <c r="UC24" s="16"/>
      <c r="UD24" s="16">
        <v>45458</v>
      </c>
      <c r="UE24" s="16"/>
      <c r="UF24" s="16">
        <v>41545</v>
      </c>
      <c r="UG24" s="16"/>
      <c r="UH24" s="16">
        <v>39949</v>
      </c>
      <c r="UI24" s="16"/>
      <c r="UJ24" s="16">
        <v>36423</v>
      </c>
      <c r="UK24" s="16"/>
      <c r="UL24" s="16">
        <v>31277</v>
      </c>
      <c r="UM24" s="16"/>
      <c r="UN24" s="16"/>
      <c r="UO24" s="16">
        <v>868089</v>
      </c>
      <c r="UP24" s="31"/>
      <c r="UQ24" s="40"/>
      <c r="UR24" s="15" t="s">
        <v>23</v>
      </c>
    </row>
    <row r="25" spans="2:564" ht="10.5" customHeight="1" x14ac:dyDescent="0.2">
      <c r="B25" s="13">
        <v>8</v>
      </c>
      <c r="C25" s="13"/>
      <c r="D25" s="19" t="s">
        <v>24</v>
      </c>
      <c r="E25" s="41">
        <v>92.266773948415363</v>
      </c>
      <c r="F25" s="41"/>
      <c r="G25" s="41">
        <v>92.83557221701551</v>
      </c>
      <c r="H25" s="41"/>
      <c r="I25" s="41">
        <v>93.140703517587937</v>
      </c>
      <c r="J25" s="41"/>
      <c r="K25" s="41">
        <v>91.830822711471612</v>
      </c>
      <c r="L25" s="41"/>
      <c r="M25" s="41">
        <v>94.417327638804153</v>
      </c>
      <c r="N25" s="41"/>
      <c r="O25" s="41">
        <v>96.599654468352441</v>
      </c>
      <c r="P25" s="41"/>
      <c r="Q25" s="41">
        <v>95.072115384615387</v>
      </c>
      <c r="R25" s="41"/>
      <c r="S25" s="41">
        <v>92.686906357438374</v>
      </c>
      <c r="T25" s="41"/>
      <c r="U25" s="41">
        <v>90.225944682508768</v>
      </c>
      <c r="V25" s="41"/>
      <c r="W25" s="41">
        <v>90.927156563174421</v>
      </c>
      <c r="X25" s="41"/>
      <c r="Y25" s="41">
        <v>92.795550049794755</v>
      </c>
      <c r="Z25" s="41"/>
      <c r="AA25" s="41">
        <v>93.225535393909112</v>
      </c>
      <c r="AB25" s="41"/>
      <c r="AC25" s="41">
        <v>93.362399260140052</v>
      </c>
      <c r="AD25" s="41"/>
      <c r="AE25" s="41">
        <v>92.545753167526982</v>
      </c>
      <c r="AF25" s="41"/>
      <c r="AG25" s="41">
        <v>93.358855248721966</v>
      </c>
      <c r="AH25" s="41"/>
      <c r="AI25" s="41">
        <v>91.620570440795163</v>
      </c>
      <c r="AJ25" s="41"/>
      <c r="AK25" s="41">
        <v>91.115476970093866</v>
      </c>
      <c r="AL25" s="41"/>
      <c r="AM25" s="41">
        <v>88.467511382486848</v>
      </c>
      <c r="AN25" s="41"/>
      <c r="AO25" s="41">
        <v>88.531059511645111</v>
      </c>
      <c r="AP25" s="41"/>
      <c r="AQ25" s="41">
        <v>88.569405983884735</v>
      </c>
      <c r="AR25" s="41"/>
      <c r="AS25" s="41">
        <v>88.543854267443777</v>
      </c>
      <c r="AT25" s="41"/>
      <c r="AU25" s="41">
        <v>89.960394647418624</v>
      </c>
      <c r="AV25" s="41"/>
      <c r="AW25" s="41">
        <v>89.927027027027023</v>
      </c>
      <c r="AX25" s="41"/>
      <c r="AY25" s="41">
        <v>91.518572191289763</v>
      </c>
      <c r="AZ25" s="41"/>
      <c r="BA25" s="41">
        <v>91.245078208960834</v>
      </c>
      <c r="BB25" s="41"/>
      <c r="BC25" s="41">
        <v>89.951468931449867</v>
      </c>
      <c r="BD25" s="41"/>
      <c r="BE25" s="41">
        <v>92.007478382799718</v>
      </c>
      <c r="BF25" s="41"/>
      <c r="BG25" s="41">
        <v>90.73760580411124</v>
      </c>
      <c r="BH25" s="41"/>
      <c r="BI25" s="41">
        <v>91.26903553299492</v>
      </c>
      <c r="BJ25" s="41"/>
      <c r="BK25" s="41">
        <v>94.960317460317455</v>
      </c>
      <c r="BL25" s="41"/>
      <c r="BM25" s="41">
        <v>96.833403390780433</v>
      </c>
      <c r="BN25" s="41"/>
      <c r="BO25" s="41">
        <v>96.000438909310361</v>
      </c>
      <c r="BP25" s="41"/>
      <c r="BQ25" s="41">
        <v>94.053093454005818</v>
      </c>
      <c r="BR25" s="41"/>
      <c r="BS25" s="41">
        <v>90.987837008698165</v>
      </c>
      <c r="BT25" s="41"/>
      <c r="BU25" s="41">
        <v>91.173621761239815</v>
      </c>
      <c r="BV25" s="41"/>
      <c r="BW25" s="41">
        <v>93.427912909217042</v>
      </c>
      <c r="BX25" s="41"/>
      <c r="BY25" s="41">
        <v>92.9745187588032</v>
      </c>
      <c r="BZ25" s="41"/>
      <c r="CA25" s="41">
        <v>93.808703249763369</v>
      </c>
      <c r="CB25" s="41"/>
      <c r="CC25" s="41">
        <v>92.68738181193055</v>
      </c>
      <c r="CD25" s="41"/>
      <c r="CE25" s="41">
        <v>93.02273591021887</v>
      </c>
      <c r="CF25" s="41"/>
      <c r="CG25" s="41">
        <v>91.555214352095035</v>
      </c>
      <c r="CH25" s="41"/>
      <c r="CI25" s="41">
        <v>90.365106059784083</v>
      </c>
      <c r="CJ25" s="41"/>
      <c r="CK25" s="41">
        <v>88.514555943117784</v>
      </c>
      <c r="CL25" s="41"/>
      <c r="CM25" s="41">
        <v>88.289807613589844</v>
      </c>
      <c r="CN25" s="41"/>
      <c r="CO25" s="41">
        <v>88.416501880500959</v>
      </c>
      <c r="CP25" s="41"/>
      <c r="CQ25" s="41">
        <v>88.102120523400785</v>
      </c>
      <c r="CR25" s="41"/>
      <c r="CS25" s="41">
        <v>89.626629094751678</v>
      </c>
      <c r="CT25" s="41"/>
      <c r="CU25" s="41">
        <v>90.472428073234525</v>
      </c>
      <c r="CV25" s="41"/>
      <c r="CW25" s="41">
        <v>91.657922350472205</v>
      </c>
      <c r="CX25" s="41"/>
      <c r="CY25" s="41">
        <v>91.29838423588879</v>
      </c>
      <c r="CZ25" s="41"/>
      <c r="DA25" s="41">
        <v>90.714968219018729</v>
      </c>
      <c r="DB25" s="41"/>
      <c r="DC25" s="41">
        <v>91.57744468236973</v>
      </c>
      <c r="DD25" s="41"/>
      <c r="DE25" s="41">
        <v>92.289220917822831</v>
      </c>
      <c r="DF25" s="41"/>
      <c r="DG25" s="41">
        <v>93.718166383701188</v>
      </c>
      <c r="DH25" s="41"/>
      <c r="DI25" s="41">
        <v>94.097870750840499</v>
      </c>
      <c r="DJ25" s="41"/>
      <c r="DK25" s="41">
        <v>96.118721461187221</v>
      </c>
      <c r="DL25" s="41"/>
      <c r="DM25" s="41">
        <v>95.148045488692588</v>
      </c>
      <c r="DN25" s="41"/>
      <c r="DO25" s="41">
        <v>92.399492937341549</v>
      </c>
      <c r="DP25" s="41"/>
      <c r="DQ25" s="41">
        <v>89.627478084372981</v>
      </c>
      <c r="DR25" s="41"/>
      <c r="DS25" s="41">
        <v>91.366849960722703</v>
      </c>
      <c r="DT25" s="41"/>
      <c r="DU25" s="41">
        <v>92.928077697086366</v>
      </c>
      <c r="DV25" s="41"/>
      <c r="DW25" s="41">
        <v>93.104884907822111</v>
      </c>
      <c r="DX25" s="41"/>
      <c r="DY25" s="41">
        <v>93.926506427103746</v>
      </c>
      <c r="DZ25" s="41"/>
      <c r="EA25" s="41">
        <v>92.987222481640273</v>
      </c>
      <c r="EB25" s="41"/>
      <c r="EC25" s="41">
        <v>93.108005633192505</v>
      </c>
      <c r="ED25" s="41"/>
      <c r="EE25" s="41">
        <v>91.744194986929102</v>
      </c>
      <c r="EF25" s="41"/>
      <c r="EG25" s="41">
        <v>90.787815504266732</v>
      </c>
      <c r="EH25" s="41"/>
      <c r="EI25" s="41">
        <v>88.958506697994679</v>
      </c>
      <c r="EJ25" s="41"/>
      <c r="EK25" s="41">
        <v>88.88907312220195</v>
      </c>
      <c r="EL25" s="41"/>
      <c r="EM25" s="41">
        <v>88.242365521943526</v>
      </c>
      <c r="EN25" s="41"/>
      <c r="EO25" s="41">
        <v>89.109470026064301</v>
      </c>
      <c r="EP25" s="41"/>
      <c r="EQ25" s="41">
        <v>90.340104419877818</v>
      </c>
      <c r="ER25" s="41"/>
      <c r="ES25" s="41">
        <v>89.569012832910801</v>
      </c>
      <c r="ET25" s="41"/>
      <c r="EU25" s="41">
        <v>90.927967922096514</v>
      </c>
      <c r="EV25" s="41"/>
      <c r="EW25" s="41">
        <v>91.239005686880247</v>
      </c>
      <c r="EX25" s="41"/>
      <c r="EY25" s="41">
        <v>91.34383038428561</v>
      </c>
      <c r="EZ25" s="41"/>
      <c r="FA25" s="41">
        <v>91.125727841276685</v>
      </c>
      <c r="FB25" s="41"/>
      <c r="FC25" s="41">
        <v>91.630069749418752</v>
      </c>
      <c r="FD25" s="41"/>
      <c r="FE25" s="41">
        <v>91.978609625668454</v>
      </c>
      <c r="FF25" s="41"/>
      <c r="FG25" s="41">
        <v>94.081211286992428</v>
      </c>
      <c r="FH25" s="41"/>
      <c r="FI25" s="41">
        <v>97.020005971931923</v>
      </c>
      <c r="FJ25" s="41"/>
      <c r="FK25" s="41">
        <v>95.391208396417667</v>
      </c>
      <c r="FL25" s="41"/>
      <c r="FM25" s="41">
        <v>93.165551929906798</v>
      </c>
      <c r="FN25" s="41"/>
      <c r="FO25" s="41">
        <v>91.049835744740335</v>
      </c>
      <c r="FP25" s="41"/>
      <c r="FQ25" s="41">
        <v>90.632589556769886</v>
      </c>
      <c r="FR25" s="41"/>
      <c r="FS25" s="41">
        <v>93.059280396489953</v>
      </c>
      <c r="FT25" s="41"/>
      <c r="FU25" s="41">
        <v>93.899469247580384</v>
      </c>
      <c r="FV25" s="41"/>
      <c r="FW25" s="41">
        <v>94.112149532710276</v>
      </c>
      <c r="FX25" s="41"/>
      <c r="FY25" s="41">
        <v>93.36364779347052</v>
      </c>
      <c r="FZ25" s="41"/>
      <c r="GA25" s="41">
        <v>93.296660288745869</v>
      </c>
      <c r="GB25" s="41"/>
      <c r="GC25" s="41">
        <v>92.717857899093332</v>
      </c>
      <c r="GD25" s="41"/>
      <c r="GE25" s="41">
        <v>90.577636459989392</v>
      </c>
      <c r="GF25" s="41"/>
      <c r="GG25" s="41">
        <v>88.499044286778755</v>
      </c>
      <c r="GH25" s="41"/>
      <c r="GI25" s="41">
        <v>88.361537323005578</v>
      </c>
      <c r="GJ25" s="41"/>
      <c r="GK25" s="41">
        <v>87.946912740574618</v>
      </c>
      <c r="GL25" s="41"/>
      <c r="GM25" s="41">
        <v>88.763910969793329</v>
      </c>
      <c r="GN25" s="41"/>
      <c r="GO25" s="41">
        <v>90.531926011077431</v>
      </c>
      <c r="GP25" s="41"/>
      <c r="GQ25" s="41">
        <v>90.89381207028265</v>
      </c>
      <c r="GR25" s="41"/>
      <c r="GS25" s="41">
        <v>90.654957431118859</v>
      </c>
      <c r="GT25" s="41"/>
      <c r="GU25" s="41">
        <v>91.443362556605805</v>
      </c>
      <c r="GV25" s="41"/>
      <c r="GW25" s="41">
        <v>90.664752562108703</v>
      </c>
      <c r="GX25" s="41"/>
      <c r="GY25" s="41">
        <v>91.078588612670401</v>
      </c>
      <c r="GZ25" s="41"/>
      <c r="HA25" s="41">
        <v>92.364402317008953</v>
      </c>
      <c r="HB25" s="41"/>
      <c r="HC25" s="41">
        <v>93.746347165400351</v>
      </c>
      <c r="HD25" s="41"/>
      <c r="HE25" s="41">
        <v>96.47639182522903</v>
      </c>
      <c r="HF25" s="41"/>
      <c r="HG25" s="41">
        <v>97.051165949739641</v>
      </c>
      <c r="HH25" s="41"/>
      <c r="HI25" s="41">
        <v>96.013530443497871</v>
      </c>
      <c r="HJ25" s="41"/>
      <c r="HK25" s="41">
        <v>93.526393477191263</v>
      </c>
      <c r="HL25" s="41"/>
      <c r="HM25" s="41">
        <v>91.126363097934018</v>
      </c>
      <c r="HN25" s="41"/>
      <c r="HO25" s="41">
        <v>90.522634911634057</v>
      </c>
      <c r="HP25" s="41"/>
      <c r="HQ25" s="41">
        <v>93.607521573004774</v>
      </c>
      <c r="HR25" s="41"/>
      <c r="HS25" s="41">
        <v>93.367282786369927</v>
      </c>
      <c r="HT25" s="41"/>
      <c r="HU25" s="41">
        <v>94.48475077253795</v>
      </c>
      <c r="HV25" s="41"/>
      <c r="HW25" s="41">
        <v>93.763988419128978</v>
      </c>
      <c r="HX25" s="41"/>
      <c r="HY25" s="41">
        <v>93.156890796375777</v>
      </c>
      <c r="HZ25" s="41"/>
      <c r="IA25" s="41">
        <v>92.460451026590377</v>
      </c>
      <c r="IB25" s="41"/>
      <c r="IC25" s="41">
        <v>91.124991536326078</v>
      </c>
      <c r="ID25" s="41"/>
      <c r="IE25" s="41">
        <v>89.485243874662416</v>
      </c>
      <c r="IF25" s="41"/>
      <c r="IG25" s="41">
        <v>89.97934388367517</v>
      </c>
      <c r="IH25" s="41"/>
      <c r="II25" s="41">
        <v>90.135067718630481</v>
      </c>
      <c r="IJ25" s="41"/>
      <c r="IK25" s="41">
        <v>89.157552468223471</v>
      </c>
      <c r="IL25" s="41"/>
      <c r="IM25" s="41">
        <v>91</v>
      </c>
      <c r="IN25" s="41"/>
      <c r="IO25" s="41">
        <v>90.773743498730553</v>
      </c>
      <c r="IP25" s="41"/>
      <c r="IQ25" s="41">
        <v>89.844057532172599</v>
      </c>
      <c r="IR25" s="41"/>
      <c r="IS25" s="41">
        <v>91.846723418107999</v>
      </c>
      <c r="IT25" s="41"/>
      <c r="IU25" s="41"/>
      <c r="IV25" s="41">
        <v>89.744254043450894</v>
      </c>
      <c r="IW25" s="41"/>
      <c r="IX25" s="41">
        <v>91.854142232647405</v>
      </c>
      <c r="IY25" s="41"/>
      <c r="IZ25" s="41">
        <v>93.467995802728225</v>
      </c>
      <c r="JA25" s="41"/>
      <c r="JB25" s="41">
        <v>92.550567340897885</v>
      </c>
      <c r="JC25" s="41"/>
      <c r="JD25" s="41">
        <v>96.839169507282307</v>
      </c>
      <c r="JE25" s="41"/>
      <c r="JF25" s="41">
        <v>96.274676289535137</v>
      </c>
      <c r="JG25" s="41"/>
      <c r="JH25" s="41">
        <v>94.353014773110061</v>
      </c>
      <c r="JI25" s="41"/>
      <c r="JJ25" s="41">
        <v>91.627590775184345</v>
      </c>
      <c r="JK25" s="41"/>
      <c r="JL25" s="41">
        <v>89.70608456514266</v>
      </c>
      <c r="JM25" s="41"/>
      <c r="JN25" s="41">
        <v>89.652204461619533</v>
      </c>
      <c r="JO25" s="41"/>
      <c r="JP25" s="41">
        <v>91.556104083101914</v>
      </c>
      <c r="JQ25" s="41"/>
      <c r="JR25" s="41">
        <v>91.3966365873667</v>
      </c>
      <c r="JS25" s="41"/>
      <c r="JT25" s="41">
        <v>92.308162143453387</v>
      </c>
      <c r="JU25" s="41"/>
      <c r="JV25" s="41">
        <v>91.789294954721868</v>
      </c>
      <c r="JW25" s="41"/>
      <c r="JX25" s="41">
        <v>91.069778652633275</v>
      </c>
      <c r="JY25" s="41"/>
      <c r="JZ25" s="41">
        <v>89.884547889535412</v>
      </c>
      <c r="KA25" s="41"/>
      <c r="KB25" s="41">
        <v>88.32895627900831</v>
      </c>
      <c r="KC25" s="41"/>
      <c r="KD25" s="41">
        <v>86.765930044448638</v>
      </c>
      <c r="KE25" s="41"/>
      <c r="KF25" s="41">
        <v>86.273607363910486</v>
      </c>
      <c r="KG25" s="41"/>
      <c r="KH25" s="41">
        <v>86.513881985372436</v>
      </c>
      <c r="KI25" s="41"/>
      <c r="KJ25" s="41">
        <v>85.708805646661673</v>
      </c>
      <c r="KK25" s="41"/>
      <c r="KL25" s="41">
        <v>87.993535452722881</v>
      </c>
      <c r="KM25" s="41"/>
      <c r="KN25" s="41">
        <v>87.701300250506975</v>
      </c>
      <c r="KO25" s="41"/>
      <c r="KP25" s="41">
        <v>89.120474350911877</v>
      </c>
      <c r="KQ25" s="41"/>
      <c r="KR25" s="41">
        <v>89.612699163321182</v>
      </c>
      <c r="KS25" s="41"/>
      <c r="KT25" s="41"/>
      <c r="KU25" s="41">
        <v>92.848760451811657</v>
      </c>
      <c r="KV25" s="41"/>
      <c r="KW25" s="41">
        <v>92.844055374592841</v>
      </c>
      <c r="KX25" s="41"/>
      <c r="KY25" s="41">
        <v>95.09501797637391</v>
      </c>
      <c r="KZ25" s="41"/>
      <c r="LA25" s="41">
        <v>94.704908990623267</v>
      </c>
      <c r="LB25" s="41"/>
      <c r="LC25" s="41">
        <v>96.023072252580448</v>
      </c>
      <c r="LD25" s="41"/>
      <c r="LE25" s="41">
        <v>97.024874004226959</v>
      </c>
      <c r="LF25" s="41"/>
      <c r="LG25" s="41">
        <v>95.582610318126697</v>
      </c>
      <c r="LH25" s="41"/>
      <c r="LI25" s="41">
        <v>94.367488286820119</v>
      </c>
      <c r="LJ25" s="41"/>
      <c r="LK25" s="41">
        <v>91.779367107512073</v>
      </c>
      <c r="LL25" s="41"/>
      <c r="LM25" s="41">
        <v>92.138859741168247</v>
      </c>
      <c r="LN25" s="41"/>
      <c r="LO25" s="41">
        <v>94.22935683558913</v>
      </c>
      <c r="LP25" s="41"/>
      <c r="LQ25" s="41">
        <v>94.054021988452106</v>
      </c>
      <c r="LR25" s="41"/>
      <c r="LS25" s="41">
        <v>94.574442289039766</v>
      </c>
      <c r="LT25" s="41"/>
      <c r="LU25" s="41">
        <v>94.507568153531139</v>
      </c>
      <c r="LV25" s="41"/>
      <c r="LW25" s="41">
        <v>93.957927541877666</v>
      </c>
      <c r="LX25" s="41"/>
      <c r="LY25" s="41">
        <v>93.289630083204273</v>
      </c>
      <c r="LZ25" s="41"/>
      <c r="MA25" s="41">
        <v>92.52156004633801</v>
      </c>
      <c r="MB25" s="41"/>
      <c r="MC25" s="41">
        <v>90.285903355341318</v>
      </c>
      <c r="MD25" s="41"/>
      <c r="ME25" s="41">
        <v>90.584943412743087</v>
      </c>
      <c r="MF25" s="41"/>
      <c r="MG25" s="41">
        <v>90.125142600338776</v>
      </c>
      <c r="MH25" s="41"/>
      <c r="MI25" s="41">
        <v>91.110679988359692</v>
      </c>
      <c r="MJ25" s="41"/>
      <c r="MK25" s="41">
        <v>90.740444586598429</v>
      </c>
      <c r="ML25" s="41"/>
      <c r="MM25" s="41">
        <v>91.83014470234049</v>
      </c>
      <c r="MN25" s="41"/>
      <c r="MO25" s="41">
        <v>91.228477013160187</v>
      </c>
      <c r="MP25" s="41"/>
      <c r="MQ25" s="41">
        <v>92.643410913758544</v>
      </c>
      <c r="MR25" s="41"/>
      <c r="MS25" s="41"/>
      <c r="MT25" s="41">
        <v>95.216009619513869</v>
      </c>
      <c r="MU25" s="41"/>
      <c r="MV25" s="41">
        <v>95.164163909391704</v>
      </c>
      <c r="MW25" s="41"/>
      <c r="MX25" s="41">
        <v>95.468369829683695</v>
      </c>
      <c r="MY25" s="41"/>
      <c r="MZ25" s="41">
        <v>95.365602471678685</v>
      </c>
      <c r="NA25" s="41"/>
      <c r="NB25" s="41">
        <v>98.12188577999234</v>
      </c>
      <c r="NC25" s="41"/>
      <c r="ND25" s="41">
        <v>97.261453668618671</v>
      </c>
      <c r="NE25" s="41"/>
      <c r="NF25" s="41">
        <v>96.279448016468024</v>
      </c>
      <c r="NG25" s="41"/>
      <c r="NH25" s="41">
        <v>95.204085213912194</v>
      </c>
      <c r="NI25" s="41"/>
      <c r="NJ25" s="41">
        <v>94.528982320344795</v>
      </c>
      <c r="NK25" s="41"/>
      <c r="NL25" s="41">
        <v>95.335799977575959</v>
      </c>
      <c r="NM25" s="41"/>
      <c r="NN25" s="41">
        <v>96.343231134147416</v>
      </c>
      <c r="NO25" s="41"/>
      <c r="NP25" s="41">
        <v>96.04159747592162</v>
      </c>
      <c r="NQ25" s="41"/>
      <c r="NR25" s="41">
        <v>96.326290055007419</v>
      </c>
      <c r="NS25" s="41"/>
      <c r="NT25" s="41">
        <v>96.265866897585909</v>
      </c>
      <c r="NU25" s="41"/>
      <c r="NV25" s="41">
        <v>95.720302242041384</v>
      </c>
      <c r="NW25" s="41"/>
      <c r="NX25" s="41">
        <v>95.77984777916619</v>
      </c>
      <c r="NY25" s="41"/>
      <c r="NZ25" s="41">
        <v>94.466729792545408</v>
      </c>
      <c r="OA25" s="41"/>
      <c r="OB25" s="41">
        <v>93.728059532475939</v>
      </c>
      <c r="OC25" s="41"/>
      <c r="OD25" s="41">
        <v>93.260696781030603</v>
      </c>
      <c r="OE25" s="41"/>
      <c r="OF25" s="41">
        <v>93.414033647927781</v>
      </c>
      <c r="OG25" s="41"/>
      <c r="OH25" s="41">
        <v>93.924980181082319</v>
      </c>
      <c r="OI25" s="41"/>
      <c r="OJ25" s="41">
        <v>93.607767993627149</v>
      </c>
      <c r="OK25" s="41"/>
      <c r="OL25" s="41">
        <v>93.75305557064479</v>
      </c>
      <c r="OM25" s="41"/>
      <c r="ON25" s="41">
        <v>94.823504469806721</v>
      </c>
      <c r="OO25" s="41"/>
      <c r="OP25" s="41">
        <v>94.947725232473445</v>
      </c>
      <c r="OQ25" s="41"/>
      <c r="OR25" s="41"/>
      <c r="OS25" s="41">
        <v>92.077027784450323</v>
      </c>
      <c r="OT25" s="41"/>
      <c r="OU25" s="41">
        <v>93.826132222800624</v>
      </c>
      <c r="OV25" s="41"/>
      <c r="OW25" s="41">
        <v>94.791053560918186</v>
      </c>
      <c r="OX25" s="41"/>
      <c r="OY25" s="41">
        <v>95.04357298474946</v>
      </c>
      <c r="OZ25" s="41"/>
      <c r="PA25" s="41">
        <v>95.542046605876394</v>
      </c>
      <c r="PB25" s="41"/>
      <c r="PC25" s="41">
        <v>95.988476382018803</v>
      </c>
      <c r="PD25" s="41"/>
      <c r="PE25" s="41">
        <v>94.082898736993002</v>
      </c>
      <c r="PF25" s="41"/>
      <c r="PG25" s="41">
        <v>92.794841276890551</v>
      </c>
      <c r="PH25" s="41"/>
      <c r="PI25" s="41">
        <v>91.413161104144834</v>
      </c>
      <c r="PJ25" s="41"/>
      <c r="PK25" s="41">
        <v>92.195881006864994</v>
      </c>
      <c r="PL25" s="41"/>
      <c r="PM25" s="41">
        <v>93.94171433719201</v>
      </c>
      <c r="PN25" s="41"/>
      <c r="PO25" s="41">
        <v>94.313643926788686</v>
      </c>
      <c r="PP25" s="41"/>
      <c r="PQ25" s="41">
        <v>93.831949892720147</v>
      </c>
      <c r="PR25" s="41"/>
      <c r="PS25" s="41">
        <v>93.92659265077377</v>
      </c>
      <c r="PT25" s="41"/>
      <c r="PU25" s="41">
        <v>93.778508321347857</v>
      </c>
      <c r="PV25" s="41"/>
      <c r="PW25" s="41">
        <v>93.156852488417272</v>
      </c>
      <c r="PX25" s="41"/>
      <c r="PY25" s="41">
        <v>90.997734659706481</v>
      </c>
      <c r="PZ25" s="41"/>
      <c r="QA25" s="41">
        <v>90.122738077912004</v>
      </c>
      <c r="QB25" s="41"/>
      <c r="QC25" s="41">
        <v>89.459781173055916</v>
      </c>
      <c r="QD25" s="41"/>
      <c r="QE25" s="41">
        <v>89.700132852533685</v>
      </c>
      <c r="QF25" s="41"/>
      <c r="QG25" s="41">
        <v>90.674177943787896</v>
      </c>
      <c r="QH25" s="41"/>
      <c r="QI25" s="41">
        <v>89.374383602761469</v>
      </c>
      <c r="QJ25" s="41"/>
      <c r="QK25" s="41">
        <v>90.278788487114497</v>
      </c>
      <c r="QL25" s="41"/>
      <c r="QM25" s="41">
        <v>92.053319661625224</v>
      </c>
      <c r="QN25" s="41"/>
      <c r="QO25" s="41">
        <v>92.03816393238165</v>
      </c>
      <c r="QP25" s="41"/>
      <c r="QQ25" s="41"/>
      <c r="QR25" s="41">
        <v>90.398503274087943</v>
      </c>
      <c r="QS25" s="41"/>
      <c r="QT25" s="41">
        <v>91.462278795405155</v>
      </c>
      <c r="QU25" s="41"/>
      <c r="QV25" s="41">
        <v>93.625943528096172</v>
      </c>
      <c r="QW25" s="41"/>
      <c r="QX25" s="41">
        <v>94.216310005783683</v>
      </c>
      <c r="QY25" s="41"/>
      <c r="QZ25" s="41">
        <v>95.460659045057156</v>
      </c>
      <c r="RA25" s="41"/>
      <c r="RB25" s="41">
        <v>95.179987797437462</v>
      </c>
      <c r="RC25" s="41"/>
      <c r="RD25" s="41">
        <v>93.884433785505507</v>
      </c>
      <c r="RE25" s="41"/>
      <c r="RF25" s="41">
        <v>91.951408545626094</v>
      </c>
      <c r="RG25" s="41"/>
      <c r="RH25" s="41">
        <v>90.230373914584433</v>
      </c>
      <c r="RI25" s="41"/>
      <c r="RJ25" s="41">
        <v>89.712742450282349</v>
      </c>
      <c r="RK25" s="41"/>
      <c r="RL25" s="41">
        <v>92.415340241427202</v>
      </c>
      <c r="RM25" s="41"/>
      <c r="RN25" s="41">
        <v>91.710481255413868</v>
      </c>
      <c r="RO25" s="41"/>
      <c r="RP25" s="41">
        <v>92.495754093892188</v>
      </c>
      <c r="RQ25" s="41"/>
      <c r="RR25" s="41">
        <v>92.12073944478405</v>
      </c>
      <c r="RS25" s="41"/>
      <c r="RT25" s="41">
        <v>91.21045849440911</v>
      </c>
      <c r="RU25" s="41"/>
      <c r="RV25" s="41">
        <v>91.137209132686564</v>
      </c>
      <c r="RW25" s="41"/>
      <c r="RX25" s="41">
        <v>89.331041776837651</v>
      </c>
      <c r="RY25" s="41"/>
      <c r="RZ25" s="41">
        <v>87.55024529197658</v>
      </c>
      <c r="SA25" s="41"/>
      <c r="SB25" s="41">
        <v>88.357906284802439</v>
      </c>
      <c r="SC25" s="41"/>
      <c r="SD25" s="41">
        <v>87.36965392171679</v>
      </c>
      <c r="SE25" s="41"/>
      <c r="SF25" s="41">
        <v>89.028325564718529</v>
      </c>
      <c r="SG25" s="41"/>
      <c r="SH25" s="41">
        <v>86.845745669275075</v>
      </c>
      <c r="SI25" s="41"/>
      <c r="SJ25" s="41">
        <v>88.030600988056989</v>
      </c>
      <c r="SK25" s="41"/>
      <c r="SL25" s="41">
        <v>88.875453446191059</v>
      </c>
      <c r="SM25" s="41"/>
      <c r="SN25" s="41"/>
      <c r="SO25" s="41">
        <v>90.216813327029726</v>
      </c>
      <c r="SP25" s="41"/>
      <c r="SQ25" s="41"/>
      <c r="SR25" s="41">
        <v>86.913725346163744</v>
      </c>
      <c r="SS25" s="41"/>
      <c r="ST25" s="41">
        <v>87.537724125687916</v>
      </c>
      <c r="SU25" s="41"/>
      <c r="SV25" s="41">
        <v>93.3300757390667</v>
      </c>
      <c r="SW25" s="41"/>
      <c r="SX25" s="41">
        <v>93.439865433137086</v>
      </c>
      <c r="SY25" s="41"/>
      <c r="SZ25" s="41">
        <v>94.620971402632776</v>
      </c>
      <c r="TA25" s="41"/>
      <c r="TB25" s="41">
        <v>94.189224026811033</v>
      </c>
      <c r="TC25" s="41"/>
      <c r="TD25" s="41">
        <v>92.478247973106591</v>
      </c>
      <c r="TE25" s="41"/>
      <c r="TF25" s="41">
        <v>90.336747122295989</v>
      </c>
      <c r="TG25" s="41"/>
      <c r="TH25" s="41">
        <v>86.973153061044613</v>
      </c>
      <c r="TI25" s="41"/>
      <c r="TJ25" s="41">
        <v>87.302300503235088</v>
      </c>
      <c r="TK25" s="41"/>
      <c r="TL25" s="41">
        <v>89.847704893521581</v>
      </c>
      <c r="TM25" s="41"/>
      <c r="TN25" s="41">
        <v>89.892593780057709</v>
      </c>
      <c r="TO25" s="41"/>
      <c r="TP25" s="41">
        <v>90.358754027926963</v>
      </c>
      <c r="TQ25" s="41"/>
      <c r="TR25" s="41">
        <v>90.533985635474139</v>
      </c>
      <c r="TS25" s="41"/>
      <c r="TT25" s="41">
        <v>88.286012191209494</v>
      </c>
      <c r="TU25" s="41"/>
      <c r="TV25" s="41">
        <v>89.013651568574275</v>
      </c>
      <c r="TW25" s="41"/>
      <c r="TX25" s="41">
        <v>86.889015738400062</v>
      </c>
      <c r="TY25" s="41"/>
      <c r="TZ25" s="41">
        <v>84.418527263219616</v>
      </c>
      <c r="UA25" s="41"/>
      <c r="UB25" s="41">
        <v>84.950021585361796</v>
      </c>
      <c r="UC25" s="41"/>
      <c r="UD25" s="41">
        <v>84.676998733328361</v>
      </c>
      <c r="UE25" s="41"/>
      <c r="UF25" s="41">
        <v>84.688926940639263</v>
      </c>
      <c r="UG25" s="41"/>
      <c r="UH25" s="41">
        <v>85.153685467024758</v>
      </c>
      <c r="UI25" s="41"/>
      <c r="UJ25" s="41">
        <v>84.592516896207343</v>
      </c>
      <c r="UK25" s="41"/>
      <c r="UL25" s="41">
        <v>86.565553126124385</v>
      </c>
      <c r="UM25" s="41"/>
      <c r="UN25" s="41"/>
      <c r="UO25" s="41">
        <v>87.698513723208222</v>
      </c>
      <c r="UP25" s="42"/>
      <c r="UQ25" s="43"/>
      <c r="UR25" s="19" t="s">
        <v>25</v>
      </c>
    </row>
    <row r="26" spans="2:564" ht="4.5" customHeight="1" x14ac:dyDescent="0.2">
      <c r="B26" s="13"/>
      <c r="C26" s="13"/>
      <c r="D26" s="19"/>
      <c r="E26" s="79"/>
      <c r="F26" s="79"/>
      <c r="G26" s="79"/>
      <c r="H26" s="79"/>
      <c r="I26" s="79"/>
      <c r="J26" s="79"/>
      <c r="K26" s="79"/>
      <c r="L26" s="79"/>
      <c r="M26" s="79"/>
      <c r="N26" s="79"/>
      <c r="O26" s="79"/>
      <c r="P26" s="79"/>
      <c r="Q26" s="79"/>
      <c r="R26" s="79"/>
      <c r="S26" s="79"/>
      <c r="T26" s="79"/>
      <c r="U26" s="79"/>
      <c r="V26" s="79"/>
      <c r="W26" s="79"/>
      <c r="X26" s="79"/>
      <c r="Y26" s="79"/>
      <c r="Z26" s="79"/>
      <c r="AA26" s="79"/>
      <c r="AB26" s="42"/>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42"/>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42"/>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42"/>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42"/>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42"/>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42"/>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42"/>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42"/>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42"/>
      <c r="IU26" s="42"/>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42"/>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42"/>
      <c r="KT26" s="42"/>
      <c r="KU26" s="79"/>
      <c r="KV26" s="79"/>
      <c r="KW26" s="79"/>
      <c r="KX26" s="79"/>
      <c r="KY26" s="79"/>
      <c r="KZ26" s="79"/>
      <c r="LA26" s="79"/>
      <c r="LB26" s="79"/>
      <c r="LC26" s="79"/>
      <c r="LD26" s="79"/>
      <c r="LE26" s="79"/>
      <c r="LF26" s="79"/>
      <c r="LG26" s="79"/>
      <c r="LH26" s="79"/>
      <c r="LI26" s="79"/>
      <c r="LJ26" s="79"/>
      <c r="LK26" s="79"/>
      <c r="LL26" s="79"/>
      <c r="LM26" s="79"/>
      <c r="LN26" s="79"/>
      <c r="LO26" s="79"/>
      <c r="LP26" s="79"/>
      <c r="LQ26" s="79"/>
      <c r="LR26" s="42"/>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42"/>
      <c r="MS26" s="42"/>
      <c r="MT26" s="79"/>
      <c r="MU26" s="79"/>
      <c r="MV26" s="79"/>
      <c r="MW26" s="79"/>
      <c r="MX26" s="79"/>
      <c r="MY26" s="79"/>
      <c r="MZ26" s="79"/>
      <c r="NA26" s="79"/>
      <c r="NB26" s="79"/>
      <c r="NC26" s="79"/>
      <c r="ND26" s="79"/>
      <c r="NE26" s="79"/>
      <c r="NF26" s="79"/>
      <c r="NG26" s="79"/>
      <c r="NH26" s="79"/>
      <c r="NI26" s="79"/>
      <c r="NJ26" s="79"/>
      <c r="NK26" s="79"/>
      <c r="NL26" s="79"/>
      <c r="NM26" s="79"/>
      <c r="NN26" s="79"/>
      <c r="NO26" s="79"/>
      <c r="NP26" s="79"/>
      <c r="NQ26" s="42"/>
      <c r="NR26" s="79"/>
      <c r="NS26" s="79"/>
      <c r="NT26" s="79"/>
      <c r="NU26" s="79"/>
      <c r="NV26" s="79"/>
      <c r="NW26" s="79"/>
      <c r="NX26" s="79"/>
      <c r="NY26" s="79"/>
      <c r="NZ26" s="79"/>
      <c r="OA26" s="79"/>
      <c r="OB26" s="79"/>
      <c r="OC26" s="79"/>
      <c r="OD26" s="79"/>
      <c r="OE26" s="79"/>
      <c r="OF26" s="79"/>
      <c r="OG26" s="79"/>
      <c r="OH26" s="79"/>
      <c r="OI26" s="79"/>
      <c r="OJ26" s="79"/>
      <c r="OK26" s="79"/>
      <c r="OL26" s="79"/>
      <c r="OM26" s="79"/>
      <c r="ON26" s="79"/>
      <c r="OO26" s="79"/>
      <c r="OP26" s="79"/>
      <c r="OQ26" s="42"/>
      <c r="OR26" s="42"/>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42"/>
      <c r="PQ26" s="79"/>
      <c r="PR26" s="79"/>
      <c r="PS26" s="79"/>
      <c r="PT26" s="79"/>
      <c r="PU26" s="79"/>
      <c r="PV26" s="79"/>
      <c r="PW26" s="79"/>
      <c r="PX26" s="79"/>
      <c r="PY26" s="79"/>
      <c r="PZ26" s="79"/>
      <c r="QA26" s="79"/>
      <c r="QB26" s="79"/>
      <c r="QC26" s="79"/>
      <c r="QD26" s="79"/>
      <c r="QE26" s="79"/>
      <c r="QF26" s="79"/>
      <c r="QG26" s="79"/>
      <c r="QH26" s="79"/>
      <c r="QI26" s="79"/>
      <c r="QJ26" s="79"/>
      <c r="QK26" s="79"/>
      <c r="QL26" s="79"/>
      <c r="QM26" s="79"/>
      <c r="QN26" s="79"/>
      <c r="QO26" s="79"/>
      <c r="QP26" s="42"/>
      <c r="QQ26" s="42"/>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42"/>
      <c r="RP26" s="79"/>
      <c r="RQ26" s="79"/>
      <c r="RR26" s="79"/>
      <c r="RS26" s="79"/>
      <c r="RT26" s="79"/>
      <c r="RU26" s="79"/>
      <c r="RV26" s="79"/>
      <c r="RW26" s="79"/>
      <c r="RX26" s="79"/>
      <c r="RY26" s="79"/>
      <c r="RZ26" s="79"/>
      <c r="SA26" s="79"/>
      <c r="SB26" s="79"/>
      <c r="SC26" s="79"/>
      <c r="SD26" s="79"/>
      <c r="SE26" s="79"/>
      <c r="SF26" s="79"/>
      <c r="SG26" s="79"/>
      <c r="SH26" s="79"/>
      <c r="SI26" s="79"/>
      <c r="SJ26" s="79"/>
      <c r="SK26" s="79"/>
      <c r="SL26" s="79"/>
      <c r="SM26" s="79"/>
      <c r="SN26" s="79"/>
      <c r="SO26" s="79"/>
      <c r="SP26" s="42"/>
      <c r="SQ26" s="42"/>
      <c r="SR26" s="79"/>
      <c r="SS26" s="79"/>
      <c r="ST26" s="79"/>
      <c r="SU26" s="79"/>
      <c r="SV26" s="79"/>
      <c r="SW26" s="79"/>
      <c r="SX26" s="79"/>
      <c r="SY26" s="79"/>
      <c r="SZ26" s="79"/>
      <c r="TA26" s="79"/>
      <c r="TB26" s="79"/>
      <c r="TC26" s="79"/>
      <c r="TD26" s="79"/>
      <c r="TE26" s="79"/>
      <c r="TF26" s="79"/>
      <c r="TG26" s="79"/>
      <c r="TH26" s="79"/>
      <c r="TI26" s="79"/>
      <c r="TJ26" s="79"/>
      <c r="TK26" s="79"/>
      <c r="TL26" s="79"/>
      <c r="TM26" s="79"/>
      <c r="TN26" s="79"/>
      <c r="TO26" s="42"/>
      <c r="TP26" s="79"/>
      <c r="TQ26" s="79"/>
      <c r="TR26" s="79"/>
      <c r="TS26" s="79"/>
      <c r="TT26" s="79"/>
      <c r="TU26" s="79"/>
      <c r="TV26" s="79"/>
      <c r="TW26" s="79"/>
      <c r="TX26" s="79"/>
      <c r="TY26" s="79"/>
      <c r="TZ26" s="79"/>
      <c r="UA26" s="79"/>
      <c r="UB26" s="79"/>
      <c r="UC26" s="79"/>
      <c r="UD26" s="79"/>
      <c r="UE26" s="79"/>
      <c r="UF26" s="79"/>
      <c r="UG26" s="79"/>
      <c r="UH26" s="79"/>
      <c r="UI26" s="79"/>
      <c r="UJ26" s="79"/>
      <c r="UK26" s="79"/>
      <c r="UL26" s="79"/>
      <c r="UM26" s="79"/>
      <c r="UN26" s="79"/>
      <c r="UO26" s="79"/>
      <c r="UP26" s="42"/>
      <c r="UQ26" s="43"/>
      <c r="UR26" s="19"/>
    </row>
    <row r="27" spans="2:564" ht="10.5" customHeight="1" x14ac:dyDescent="0.2">
      <c r="B27" s="13">
        <v>9</v>
      </c>
      <c r="C27" s="14"/>
      <c r="D27" s="15" t="s">
        <v>26</v>
      </c>
      <c r="E27" s="16">
        <v>21498</v>
      </c>
      <c r="F27" s="16"/>
      <c r="G27" s="16">
        <v>9276</v>
      </c>
      <c r="H27" s="16"/>
      <c r="I27" s="16">
        <v>3835</v>
      </c>
      <c r="J27" s="16"/>
      <c r="K27" s="16">
        <v>1653</v>
      </c>
      <c r="L27" s="16"/>
      <c r="M27" s="16">
        <v>3197</v>
      </c>
      <c r="N27" s="16"/>
      <c r="O27" s="16">
        <v>12556</v>
      </c>
      <c r="P27" s="16"/>
      <c r="Q27" s="16">
        <v>33350</v>
      </c>
      <c r="R27" s="16"/>
      <c r="S27" s="16">
        <v>49803</v>
      </c>
      <c r="T27" s="16"/>
      <c r="U27" s="16">
        <v>48817</v>
      </c>
      <c r="V27" s="16"/>
      <c r="W27" s="16">
        <v>44508</v>
      </c>
      <c r="X27" s="16"/>
      <c r="Y27" s="16">
        <v>39540</v>
      </c>
      <c r="Z27" s="16"/>
      <c r="AA27" s="16">
        <v>42441</v>
      </c>
      <c r="AB27" s="45"/>
      <c r="AC27" s="16">
        <v>36477</v>
      </c>
      <c r="AD27" s="55"/>
      <c r="AE27" s="16">
        <v>40944</v>
      </c>
      <c r="AF27" s="16"/>
      <c r="AG27" s="16">
        <v>41301</v>
      </c>
      <c r="AH27" s="16"/>
      <c r="AI27" s="16">
        <v>44381</v>
      </c>
      <c r="AJ27" s="16"/>
      <c r="AK27" s="16">
        <v>48155</v>
      </c>
      <c r="AL27" s="16"/>
      <c r="AM27" s="16">
        <v>53478</v>
      </c>
      <c r="AN27" s="16"/>
      <c r="AO27" s="16">
        <v>53429</v>
      </c>
      <c r="AP27" s="16"/>
      <c r="AQ27" s="16">
        <v>45019</v>
      </c>
      <c r="AR27" s="16"/>
      <c r="AS27" s="16">
        <v>39483</v>
      </c>
      <c r="AT27" s="16"/>
      <c r="AU27" s="16">
        <v>40067</v>
      </c>
      <c r="AV27" s="16"/>
      <c r="AW27" s="16">
        <v>34882</v>
      </c>
      <c r="AX27" s="16"/>
      <c r="AY27" s="16">
        <v>25079</v>
      </c>
      <c r="AZ27" s="16"/>
      <c r="BA27" s="16">
        <v>813169</v>
      </c>
      <c r="BB27" s="31"/>
      <c r="BC27" s="16">
        <v>21850</v>
      </c>
      <c r="BD27" s="16"/>
      <c r="BE27" s="16">
        <v>8192</v>
      </c>
      <c r="BF27" s="16"/>
      <c r="BG27" s="16">
        <v>3946</v>
      </c>
      <c r="BH27" s="16"/>
      <c r="BI27" s="16">
        <v>1868</v>
      </c>
      <c r="BJ27" s="16"/>
      <c r="BK27" s="16">
        <v>2462</v>
      </c>
      <c r="BL27" s="16"/>
      <c r="BM27" s="16">
        <v>14104</v>
      </c>
      <c r="BN27" s="16"/>
      <c r="BO27" s="16">
        <v>35863</v>
      </c>
      <c r="BP27" s="16"/>
      <c r="BQ27" s="16">
        <v>53225</v>
      </c>
      <c r="BR27" s="16"/>
      <c r="BS27" s="16">
        <v>53141</v>
      </c>
      <c r="BT27" s="16"/>
      <c r="BU27" s="16">
        <v>47401</v>
      </c>
      <c r="BV27" s="16"/>
      <c r="BW27" s="16">
        <v>43164</v>
      </c>
      <c r="BX27" s="16"/>
      <c r="BY27" s="16">
        <v>45086</v>
      </c>
      <c r="BZ27" s="45"/>
      <c r="CA27" s="16">
        <v>39791</v>
      </c>
      <c r="CB27" s="55"/>
      <c r="CC27" s="16">
        <v>44607</v>
      </c>
      <c r="CD27" s="16"/>
      <c r="CE27" s="16">
        <v>43017</v>
      </c>
      <c r="CF27" s="16"/>
      <c r="CG27" s="16">
        <v>47356</v>
      </c>
      <c r="CH27" s="16"/>
      <c r="CI27" s="16">
        <v>52464</v>
      </c>
      <c r="CJ27" s="16"/>
      <c r="CK27" s="16">
        <v>56176</v>
      </c>
      <c r="CL27" s="16"/>
      <c r="CM27" s="16">
        <v>57367</v>
      </c>
      <c r="CN27" s="16"/>
      <c r="CO27" s="16">
        <v>48207</v>
      </c>
      <c r="CP27" s="16"/>
      <c r="CQ27" s="16">
        <v>42288</v>
      </c>
      <c r="CR27" s="16"/>
      <c r="CS27" s="16">
        <v>42696</v>
      </c>
      <c r="CT27" s="16"/>
      <c r="CU27" s="16">
        <v>34704</v>
      </c>
      <c r="CV27" s="16"/>
      <c r="CW27" s="16">
        <v>27375</v>
      </c>
      <c r="CX27" s="16"/>
      <c r="CY27" s="16">
        <v>866350</v>
      </c>
      <c r="CZ27" s="31"/>
      <c r="DA27" s="16">
        <v>22933</v>
      </c>
      <c r="DB27" s="16"/>
      <c r="DC27" s="16">
        <v>8056</v>
      </c>
      <c r="DD27" s="16"/>
      <c r="DE27" s="16">
        <v>3623</v>
      </c>
      <c r="DF27" s="16"/>
      <c r="DG27" s="16">
        <v>1714</v>
      </c>
      <c r="DH27" s="16"/>
      <c r="DI27" s="16">
        <v>2596</v>
      </c>
      <c r="DJ27" s="16"/>
      <c r="DK27" s="16">
        <v>15517</v>
      </c>
      <c r="DL27" s="16"/>
      <c r="DM27" s="16">
        <v>37810</v>
      </c>
      <c r="DN27" s="16"/>
      <c r="DO27" s="16">
        <v>53384</v>
      </c>
      <c r="DP27" s="16"/>
      <c r="DQ27" s="16">
        <v>54495</v>
      </c>
      <c r="DR27" s="16"/>
      <c r="DS27" s="16">
        <v>48678</v>
      </c>
      <c r="DT27" s="16"/>
      <c r="DU27" s="16">
        <v>43923</v>
      </c>
      <c r="DV27" s="16"/>
      <c r="DW27" s="16">
        <v>46204</v>
      </c>
      <c r="DX27" s="45"/>
      <c r="DY27" s="16">
        <v>40540</v>
      </c>
      <c r="DZ27" s="55"/>
      <c r="EA27" s="16">
        <v>45405</v>
      </c>
      <c r="EB27" s="16"/>
      <c r="EC27" s="16">
        <v>44472</v>
      </c>
      <c r="ED27" s="16"/>
      <c r="EE27" s="16">
        <v>49875</v>
      </c>
      <c r="EF27" s="16"/>
      <c r="EG27" s="16">
        <v>53025</v>
      </c>
      <c r="EH27" s="16"/>
      <c r="EI27" s="16">
        <v>58011</v>
      </c>
      <c r="EJ27" s="16"/>
      <c r="EK27" s="16">
        <v>56844</v>
      </c>
      <c r="EL27" s="16"/>
      <c r="EM27" s="16">
        <v>52061</v>
      </c>
      <c r="EN27" s="16"/>
      <c r="EO27" s="16">
        <v>43201</v>
      </c>
      <c r="EP27" s="16"/>
      <c r="EQ27" s="16">
        <v>44659</v>
      </c>
      <c r="ER27" s="16"/>
      <c r="ES27" s="16">
        <v>36080</v>
      </c>
      <c r="ET27" s="16"/>
      <c r="EU27" s="16">
        <v>26557</v>
      </c>
      <c r="EV27" s="16"/>
      <c r="EW27" s="16">
        <v>889663</v>
      </c>
      <c r="EX27" s="31"/>
      <c r="EY27" s="16">
        <v>24564</v>
      </c>
      <c r="EZ27" s="16"/>
      <c r="FA27" s="16">
        <v>8867</v>
      </c>
      <c r="FB27" s="16"/>
      <c r="FC27" s="16">
        <v>3706</v>
      </c>
      <c r="FD27" s="16"/>
      <c r="FE27" s="16">
        <v>1625</v>
      </c>
      <c r="FF27" s="16"/>
      <c r="FG27" s="16">
        <v>2809</v>
      </c>
      <c r="FH27" s="16"/>
      <c r="FI27" s="16">
        <v>16559</v>
      </c>
      <c r="FJ27" s="16"/>
      <c r="FK27" s="16">
        <v>38192</v>
      </c>
      <c r="FL27" s="16"/>
      <c r="FM27" s="16">
        <v>53858</v>
      </c>
      <c r="FN27" s="16"/>
      <c r="FO27" s="16">
        <v>54765</v>
      </c>
      <c r="FP27" s="16"/>
      <c r="FQ27" s="16">
        <v>50129</v>
      </c>
      <c r="FR27" s="16"/>
      <c r="FS27" s="16">
        <v>44836</v>
      </c>
      <c r="FT27" s="16"/>
      <c r="FU27" s="16">
        <v>46471</v>
      </c>
      <c r="FV27" s="45"/>
      <c r="FW27" s="16">
        <v>41388</v>
      </c>
      <c r="FX27" s="55"/>
      <c r="FY27" s="16">
        <v>46145</v>
      </c>
      <c r="FZ27" s="16"/>
      <c r="GA27" s="16">
        <v>44374</v>
      </c>
      <c r="GB27" s="16"/>
      <c r="GC27" s="16">
        <v>50048</v>
      </c>
      <c r="GD27" s="16"/>
      <c r="GE27" s="16">
        <v>53966</v>
      </c>
      <c r="GF27" s="16"/>
      <c r="GG27" s="16">
        <v>58221</v>
      </c>
      <c r="GH27" s="16"/>
      <c r="GI27" s="16">
        <v>57228</v>
      </c>
      <c r="GJ27" s="16"/>
      <c r="GK27" s="16">
        <v>50806</v>
      </c>
      <c r="GL27" s="16"/>
      <c r="GM27" s="16">
        <v>47052</v>
      </c>
      <c r="GN27" s="16"/>
      <c r="GO27" s="16">
        <v>45264</v>
      </c>
      <c r="GP27" s="16"/>
      <c r="GQ27" s="16">
        <v>37298</v>
      </c>
      <c r="GR27" s="16"/>
      <c r="GS27" s="16">
        <v>28329</v>
      </c>
      <c r="GT27" s="16"/>
      <c r="GU27" s="16">
        <v>906500</v>
      </c>
      <c r="GV27" s="31"/>
      <c r="GW27" s="16">
        <v>23895</v>
      </c>
      <c r="GX27" s="16"/>
      <c r="GY27" s="16">
        <v>9560</v>
      </c>
      <c r="GZ27" s="16"/>
      <c r="HA27" s="16">
        <v>3656</v>
      </c>
      <c r="HB27" s="16"/>
      <c r="HC27" s="16">
        <v>1673</v>
      </c>
      <c r="HD27" s="16"/>
      <c r="HE27" s="16">
        <v>2791</v>
      </c>
      <c r="HF27" s="16"/>
      <c r="HG27" s="16">
        <v>17442</v>
      </c>
      <c r="HH27" s="16"/>
      <c r="HI27" s="16">
        <v>39216</v>
      </c>
      <c r="HJ27" s="16"/>
      <c r="HK27" s="16">
        <v>55319</v>
      </c>
      <c r="HL27" s="16"/>
      <c r="HM27" s="16">
        <v>55140</v>
      </c>
      <c r="HN27" s="16"/>
      <c r="HO27" s="16">
        <v>50353</v>
      </c>
      <c r="HP27" s="16"/>
      <c r="HQ27" s="16">
        <v>45004</v>
      </c>
      <c r="HR27" s="16"/>
      <c r="HS27" s="16">
        <v>45968</v>
      </c>
      <c r="HT27" s="45"/>
      <c r="HU27" s="16">
        <v>43342</v>
      </c>
      <c r="HV27" s="55"/>
      <c r="HW27" s="16">
        <v>47190</v>
      </c>
      <c r="HX27" s="16"/>
      <c r="HY27" s="16">
        <v>44419</v>
      </c>
      <c r="HZ27" s="16"/>
      <c r="IA27" s="16">
        <v>51439</v>
      </c>
      <c r="IB27" s="16"/>
      <c r="IC27" s="16">
        <v>56410</v>
      </c>
      <c r="ID27" s="16"/>
      <c r="IE27" s="16">
        <v>58133</v>
      </c>
      <c r="IF27" s="16"/>
      <c r="IG27" s="16">
        <v>58260</v>
      </c>
      <c r="IH27" s="16"/>
      <c r="II27" s="16">
        <v>51102</v>
      </c>
      <c r="IJ27" s="16"/>
      <c r="IK27" s="16">
        <v>47457</v>
      </c>
      <c r="IL27" s="16"/>
      <c r="IM27" s="16">
        <v>46045</v>
      </c>
      <c r="IN27" s="16"/>
      <c r="IO27" s="16">
        <v>38422</v>
      </c>
      <c r="IP27" s="16"/>
      <c r="IQ27" s="16">
        <v>31117</v>
      </c>
      <c r="IR27" s="16"/>
      <c r="IS27" s="16">
        <v>923353</v>
      </c>
      <c r="IT27" s="31"/>
      <c r="IU27" s="31"/>
      <c r="IV27" s="16">
        <v>25544</v>
      </c>
      <c r="IW27" s="16"/>
      <c r="IX27" s="16">
        <v>9024</v>
      </c>
      <c r="IY27" s="16"/>
      <c r="IZ27" s="16">
        <v>3678</v>
      </c>
      <c r="JA27" s="16"/>
      <c r="JB27" s="16">
        <v>1957</v>
      </c>
      <c r="JC27" s="16"/>
      <c r="JD27" s="16">
        <v>3184</v>
      </c>
      <c r="JE27" s="16"/>
      <c r="JF27" s="16">
        <v>18532</v>
      </c>
      <c r="JG27" s="16"/>
      <c r="JH27" s="16">
        <v>40450</v>
      </c>
      <c r="JI27" s="16"/>
      <c r="JJ27" s="16">
        <v>55157</v>
      </c>
      <c r="JK27" s="16"/>
      <c r="JL27" s="16">
        <v>55324</v>
      </c>
      <c r="JM27" s="16"/>
      <c r="JN27" s="16">
        <v>53886</v>
      </c>
      <c r="JO27" s="16"/>
      <c r="JP27" s="16">
        <v>46302</v>
      </c>
      <c r="JQ27" s="16"/>
      <c r="JR27" s="16">
        <v>46353</v>
      </c>
      <c r="JS27" s="45"/>
      <c r="JT27" s="16">
        <v>46820</v>
      </c>
      <c r="JU27" s="55"/>
      <c r="JV27" s="16">
        <v>47197</v>
      </c>
      <c r="JW27" s="16"/>
      <c r="JX27" s="16">
        <v>47085</v>
      </c>
      <c r="JY27" s="16"/>
      <c r="JZ27" s="16">
        <v>51144</v>
      </c>
      <c r="KA27" s="16"/>
      <c r="KB27" s="16">
        <v>56644</v>
      </c>
      <c r="KC27" s="16"/>
      <c r="KD27" s="16">
        <v>59156</v>
      </c>
      <c r="KE27" s="16"/>
      <c r="KF27" s="16">
        <v>58171</v>
      </c>
      <c r="KG27" s="16"/>
      <c r="KH27" s="16">
        <v>51669</v>
      </c>
      <c r="KI27" s="16"/>
      <c r="KJ27" s="16">
        <v>47498</v>
      </c>
      <c r="KK27" s="16"/>
      <c r="KL27" s="16">
        <v>45193</v>
      </c>
      <c r="KM27" s="16"/>
      <c r="KN27" s="16">
        <v>38731</v>
      </c>
      <c r="KO27" s="16"/>
      <c r="KP27" s="16">
        <v>31251</v>
      </c>
      <c r="KQ27" s="16"/>
      <c r="KR27" s="16">
        <v>939950</v>
      </c>
      <c r="KS27" s="31"/>
      <c r="KT27" s="31"/>
      <c r="KU27" s="16">
        <v>26291</v>
      </c>
      <c r="KV27" s="16"/>
      <c r="KW27" s="16">
        <v>9536</v>
      </c>
      <c r="KX27" s="16"/>
      <c r="KY27" s="16">
        <v>3810</v>
      </c>
      <c r="KZ27" s="16"/>
      <c r="LA27" s="16">
        <v>1764</v>
      </c>
      <c r="LB27" s="16"/>
      <c r="LC27" s="16">
        <v>3253</v>
      </c>
      <c r="LD27" s="16"/>
      <c r="LE27" s="16">
        <v>18244</v>
      </c>
      <c r="LF27" s="16"/>
      <c r="LG27" s="16">
        <v>42020</v>
      </c>
      <c r="LH27" s="16"/>
      <c r="LI27" s="16">
        <v>57469</v>
      </c>
      <c r="LJ27" s="16"/>
      <c r="LK27" s="16">
        <v>57952</v>
      </c>
      <c r="LL27" s="16"/>
      <c r="LM27" s="16">
        <v>54916</v>
      </c>
      <c r="LN27" s="16"/>
      <c r="LO27" s="16">
        <v>46179</v>
      </c>
      <c r="LP27" s="16"/>
      <c r="LQ27" s="16">
        <v>48896</v>
      </c>
      <c r="LR27" s="45"/>
      <c r="LS27" s="16">
        <v>47965</v>
      </c>
      <c r="LT27" s="55"/>
      <c r="LU27" s="16">
        <v>48359</v>
      </c>
      <c r="LV27" s="16"/>
      <c r="LW27" s="16">
        <v>49646</v>
      </c>
      <c r="LX27" s="16"/>
      <c r="LY27" s="16">
        <v>53614</v>
      </c>
      <c r="LZ27" s="16"/>
      <c r="MA27" s="16">
        <v>59762</v>
      </c>
      <c r="MB27" s="16"/>
      <c r="MC27" s="16">
        <v>63163</v>
      </c>
      <c r="MD27" s="16"/>
      <c r="ME27" s="16">
        <v>60739</v>
      </c>
      <c r="MF27" s="16"/>
      <c r="MG27" s="16">
        <v>54637</v>
      </c>
      <c r="MH27" s="16"/>
      <c r="MI27" s="16">
        <v>48828</v>
      </c>
      <c r="MJ27" s="16"/>
      <c r="MK27" s="16">
        <v>47344</v>
      </c>
      <c r="ML27" s="16"/>
      <c r="MM27" s="16">
        <v>39198</v>
      </c>
      <c r="MN27" s="16"/>
      <c r="MO27" s="16">
        <v>32819</v>
      </c>
      <c r="MP27" s="16"/>
      <c r="MQ27" s="16">
        <v>976404</v>
      </c>
      <c r="MR27" s="31"/>
      <c r="MS27" s="31"/>
      <c r="MT27" s="16">
        <v>22716</v>
      </c>
      <c r="MU27" s="16"/>
      <c r="MV27" s="16">
        <v>7663</v>
      </c>
      <c r="MW27" s="16"/>
      <c r="MX27" s="16">
        <v>3216</v>
      </c>
      <c r="MY27" s="16"/>
      <c r="MZ27" s="16">
        <v>1911</v>
      </c>
      <c r="NA27" s="16"/>
      <c r="NB27" s="16">
        <v>2593</v>
      </c>
      <c r="NC27" s="16"/>
      <c r="ND27" s="16">
        <v>17223</v>
      </c>
      <c r="NE27" s="16"/>
      <c r="NF27" s="16">
        <v>38695</v>
      </c>
      <c r="NG27" s="16"/>
      <c r="NH27" s="16">
        <v>55781</v>
      </c>
      <c r="NI27" s="16"/>
      <c r="NJ27" s="16">
        <v>55458</v>
      </c>
      <c r="NK27" s="16"/>
      <c r="NL27" s="16">
        <v>52220</v>
      </c>
      <c r="NM27" s="16"/>
      <c r="NN27" s="16">
        <v>44697</v>
      </c>
      <c r="NO27" s="16"/>
      <c r="NP27" s="16">
        <v>47140</v>
      </c>
      <c r="NQ27" s="45"/>
      <c r="NR27" s="16">
        <v>44909</v>
      </c>
      <c r="NS27" s="55"/>
      <c r="NT27" s="16">
        <v>46449</v>
      </c>
      <c r="NU27" s="16"/>
      <c r="NV27" s="16">
        <v>47358</v>
      </c>
      <c r="NW27" s="16"/>
      <c r="NX27" s="16">
        <v>51735</v>
      </c>
      <c r="NY27" s="16"/>
      <c r="NZ27" s="16">
        <v>56516</v>
      </c>
      <c r="OA27" s="16"/>
      <c r="OB27" s="16">
        <v>59858</v>
      </c>
      <c r="OC27" s="16"/>
      <c r="OD27" s="16">
        <v>58311</v>
      </c>
      <c r="OE27" s="16"/>
      <c r="OF27" s="16">
        <v>51740</v>
      </c>
      <c r="OG27" s="16"/>
      <c r="OH27" s="16">
        <v>46331</v>
      </c>
      <c r="OI27" s="16"/>
      <c r="OJ27" s="16">
        <v>44802</v>
      </c>
      <c r="OK27" s="16"/>
      <c r="OL27" s="16">
        <v>35517</v>
      </c>
      <c r="OM27" s="16"/>
      <c r="ON27" s="16">
        <v>27551</v>
      </c>
      <c r="OO27" s="16"/>
      <c r="OP27" s="16">
        <v>920390</v>
      </c>
      <c r="OQ27" s="31"/>
      <c r="OR27" s="31"/>
      <c r="OS27" s="16">
        <v>23938</v>
      </c>
      <c r="OT27" s="16"/>
      <c r="OU27" s="16">
        <v>9299</v>
      </c>
      <c r="OV27" s="16"/>
      <c r="OW27" s="16">
        <v>3295</v>
      </c>
      <c r="OX27" s="16"/>
      <c r="OY27" s="16">
        <v>1784</v>
      </c>
      <c r="OZ27" s="16"/>
      <c r="PA27" s="16">
        <v>2905</v>
      </c>
      <c r="PB27" s="16"/>
      <c r="PC27" s="16">
        <v>18072</v>
      </c>
      <c r="PD27" s="16"/>
      <c r="PE27" s="16">
        <v>39374</v>
      </c>
      <c r="PF27" s="16"/>
      <c r="PG27" s="16">
        <v>54485</v>
      </c>
      <c r="PH27" s="16"/>
      <c r="PI27" s="16">
        <v>55888</v>
      </c>
      <c r="PJ27" s="16"/>
      <c r="PK27" s="16">
        <v>52404</v>
      </c>
      <c r="PL27" s="16"/>
      <c r="PM27" s="16">
        <v>43056</v>
      </c>
      <c r="PN27" s="16"/>
      <c r="PO27" s="16">
        <v>46626</v>
      </c>
      <c r="PP27" s="45"/>
      <c r="PQ27" s="16">
        <v>44623</v>
      </c>
      <c r="PR27" s="55"/>
      <c r="PS27" s="16">
        <v>45594</v>
      </c>
      <c r="PT27" s="16"/>
      <c r="PU27" s="16">
        <v>47044</v>
      </c>
      <c r="PV27" s="16"/>
      <c r="PW27" s="16">
        <v>51682</v>
      </c>
      <c r="PX27" s="16"/>
      <c r="PY27" s="16">
        <v>58156</v>
      </c>
      <c r="PZ27" s="16"/>
      <c r="QA27" s="16">
        <v>58741</v>
      </c>
      <c r="QB27" s="16"/>
      <c r="QC27" s="16">
        <v>57998</v>
      </c>
      <c r="QD27" s="16"/>
      <c r="QE27" s="16">
        <v>49686</v>
      </c>
      <c r="QF27" s="16"/>
      <c r="QG27" s="16">
        <v>46434</v>
      </c>
      <c r="QH27" s="16"/>
      <c r="QI27" s="16">
        <v>43681</v>
      </c>
      <c r="QJ27" s="16"/>
      <c r="QK27" s="16">
        <v>37679</v>
      </c>
      <c r="QL27" s="16"/>
      <c r="QM27" s="16">
        <v>29870</v>
      </c>
      <c r="QN27" s="16"/>
      <c r="QO27" s="16">
        <v>922314</v>
      </c>
      <c r="QP27" s="31"/>
      <c r="QQ27" s="31"/>
      <c r="QR27" s="16">
        <v>25393</v>
      </c>
      <c r="QS27" s="16"/>
      <c r="QT27" s="16">
        <v>9276</v>
      </c>
      <c r="QU27" s="16"/>
      <c r="QV27" s="16">
        <v>3455</v>
      </c>
      <c r="QW27" s="16"/>
      <c r="QX27" s="16">
        <v>1685</v>
      </c>
      <c r="QY27" s="16"/>
      <c r="QZ27" s="16">
        <v>2916</v>
      </c>
      <c r="RA27" s="16"/>
      <c r="RB27" s="16">
        <v>19223</v>
      </c>
      <c r="RC27" s="16"/>
      <c r="RD27" s="16">
        <v>38868</v>
      </c>
      <c r="RE27" s="16"/>
      <c r="RF27" s="16">
        <v>57120</v>
      </c>
      <c r="RG27" s="16"/>
      <c r="RH27" s="16">
        <v>53624</v>
      </c>
      <c r="RI27" s="16"/>
      <c r="RJ27" s="16">
        <v>53818</v>
      </c>
      <c r="RK27" s="16"/>
      <c r="RL27" s="16">
        <v>44908</v>
      </c>
      <c r="RM27" s="16"/>
      <c r="RN27" s="16">
        <v>47201</v>
      </c>
      <c r="RO27" s="45"/>
      <c r="RP27" s="16">
        <v>45591</v>
      </c>
      <c r="RQ27" s="55"/>
      <c r="RR27" s="16">
        <v>45238</v>
      </c>
      <c r="RS27" s="16"/>
      <c r="RT27" s="16">
        <v>45758</v>
      </c>
      <c r="RU27" s="16"/>
      <c r="RV27" s="16">
        <v>52197</v>
      </c>
      <c r="RW27" s="16"/>
      <c r="RX27" s="16">
        <v>57217</v>
      </c>
      <c r="RY27" s="16"/>
      <c r="RZ27" s="16">
        <v>58963</v>
      </c>
      <c r="SA27" s="16"/>
      <c r="SB27" s="16">
        <v>56402</v>
      </c>
      <c r="SC27" s="16"/>
      <c r="SD27" s="16">
        <v>49132</v>
      </c>
      <c r="SE27" s="16"/>
      <c r="SF27" s="16">
        <v>47074</v>
      </c>
      <c r="SG27" s="16"/>
      <c r="SH27" s="16">
        <v>44527</v>
      </c>
      <c r="SI27" s="16"/>
      <c r="SJ27" s="16">
        <v>38857</v>
      </c>
      <c r="SK27" s="16"/>
      <c r="SL27" s="16">
        <v>32524</v>
      </c>
      <c r="SM27" s="16"/>
      <c r="SN27" s="16"/>
      <c r="SO27" s="16">
        <v>930967</v>
      </c>
      <c r="SP27" s="31"/>
      <c r="SQ27" s="31"/>
      <c r="SR27" s="16">
        <v>25317</v>
      </c>
      <c r="SS27" s="16"/>
      <c r="ST27" s="16">
        <v>10526</v>
      </c>
      <c r="SU27" s="16"/>
      <c r="SV27" s="16">
        <v>3966</v>
      </c>
      <c r="SW27" s="16"/>
      <c r="SX27" s="16">
        <v>2297</v>
      </c>
      <c r="SY27" s="16"/>
      <c r="SZ27" s="16">
        <v>4324</v>
      </c>
      <c r="TA27" s="16"/>
      <c r="TB27" s="16">
        <v>18930</v>
      </c>
      <c r="TC27" s="16"/>
      <c r="TD27" s="16">
        <v>39124</v>
      </c>
      <c r="TE27" s="16"/>
      <c r="TF27" s="16">
        <v>55807</v>
      </c>
      <c r="TG27" s="16"/>
      <c r="TH27" s="16">
        <v>53156</v>
      </c>
      <c r="TI27" s="16"/>
      <c r="TJ27" s="16">
        <v>51975</v>
      </c>
      <c r="TK27" s="16"/>
      <c r="TL27" s="16">
        <v>44319</v>
      </c>
      <c r="TM27" s="16"/>
      <c r="TN27" s="16">
        <v>47258</v>
      </c>
      <c r="TO27" s="45"/>
      <c r="TP27" s="16">
        <v>44181</v>
      </c>
      <c r="TQ27" s="55"/>
      <c r="TR27" s="16">
        <v>45661</v>
      </c>
      <c r="TS27" s="16"/>
      <c r="TT27" s="16">
        <v>46641</v>
      </c>
      <c r="TU27" s="16"/>
      <c r="TV27" s="16">
        <v>52198</v>
      </c>
      <c r="TW27" s="16"/>
      <c r="TX27" s="16">
        <v>57333</v>
      </c>
      <c r="TY27" s="16"/>
      <c r="TZ27" s="16">
        <v>58064</v>
      </c>
      <c r="UA27" s="16"/>
      <c r="UB27" s="16">
        <v>55292</v>
      </c>
      <c r="UC27" s="16"/>
      <c r="UD27" s="16">
        <v>49084</v>
      </c>
      <c r="UE27" s="16"/>
      <c r="UF27" s="16">
        <v>44825</v>
      </c>
      <c r="UG27" s="16"/>
      <c r="UH27" s="16">
        <v>42875</v>
      </c>
      <c r="UI27" s="16"/>
      <c r="UJ27" s="16">
        <v>39117</v>
      </c>
      <c r="UK27" s="16"/>
      <c r="UL27" s="16">
        <v>33586</v>
      </c>
      <c r="UM27" s="16"/>
      <c r="UN27" s="16"/>
      <c r="UO27" s="16">
        <v>925856</v>
      </c>
      <c r="UP27" s="31"/>
      <c r="UQ27" s="40"/>
      <c r="UR27" s="15" t="s">
        <v>27</v>
      </c>
    </row>
    <row r="28" spans="2:564" ht="10.5" customHeight="1" x14ac:dyDescent="0.2">
      <c r="B28" s="13">
        <v>10</v>
      </c>
      <c r="C28" s="13"/>
      <c r="D28" s="19" t="s">
        <v>28</v>
      </c>
      <c r="E28" s="41">
        <v>96.097626391310172</v>
      </c>
      <c r="F28" s="41"/>
      <c r="G28" s="41">
        <v>96.594814120587316</v>
      </c>
      <c r="H28" s="41"/>
      <c r="I28" s="41">
        <v>96.356783919597987</v>
      </c>
      <c r="J28" s="41"/>
      <c r="K28" s="41">
        <v>95.770567786790266</v>
      </c>
      <c r="L28" s="41"/>
      <c r="M28" s="41">
        <v>97.528981086028068</v>
      </c>
      <c r="N28" s="41"/>
      <c r="O28" s="41">
        <v>98.602167425789219</v>
      </c>
      <c r="P28" s="41"/>
      <c r="Q28" s="41">
        <v>97.766181988742957</v>
      </c>
      <c r="R28" s="41"/>
      <c r="S28" s="41">
        <v>96.736786900530262</v>
      </c>
      <c r="T28" s="41"/>
      <c r="U28" s="41">
        <v>95.085703155434359</v>
      </c>
      <c r="V28" s="41"/>
      <c r="W28" s="41">
        <v>95.104596252056666</v>
      </c>
      <c r="X28" s="41"/>
      <c r="Y28" s="41">
        <v>96.04313925526489</v>
      </c>
      <c r="Z28" s="41"/>
      <c r="AA28" s="41">
        <v>96.384529784479824</v>
      </c>
      <c r="AB28" s="41"/>
      <c r="AC28" s="41">
        <v>96.385255648038054</v>
      </c>
      <c r="AD28" s="41"/>
      <c r="AE28" s="41">
        <v>96.067573908962927</v>
      </c>
      <c r="AF28" s="41"/>
      <c r="AG28" s="41">
        <v>96.409813487709798</v>
      </c>
      <c r="AH28" s="41"/>
      <c r="AI28" s="41">
        <v>95.89671564390666</v>
      </c>
      <c r="AJ28" s="41"/>
      <c r="AK28" s="41">
        <v>95.562699688436425</v>
      </c>
      <c r="AL28" s="41"/>
      <c r="AM28" s="41">
        <v>94.374051459428927</v>
      </c>
      <c r="AN28" s="41"/>
      <c r="AO28" s="41">
        <v>94.128113879003564</v>
      </c>
      <c r="AP28" s="41"/>
      <c r="AQ28" s="41">
        <v>93.732953007557924</v>
      </c>
      <c r="AR28" s="41"/>
      <c r="AS28" s="41">
        <v>93.166426767974713</v>
      </c>
      <c r="AT28" s="41"/>
      <c r="AU28" s="41">
        <v>93.897494785685836</v>
      </c>
      <c r="AV28" s="41"/>
      <c r="AW28" s="41">
        <v>94.275675675675672</v>
      </c>
      <c r="AX28" s="41"/>
      <c r="AY28" s="41">
        <v>95.641064754786058</v>
      </c>
      <c r="AZ28" s="41"/>
      <c r="BA28" s="41">
        <v>95.405194220092639</v>
      </c>
      <c r="BB28" s="41"/>
      <c r="BC28" s="41">
        <v>94.678914983967417</v>
      </c>
      <c r="BD28" s="41"/>
      <c r="BE28" s="41">
        <v>95.723299836410376</v>
      </c>
      <c r="BF28" s="41"/>
      <c r="BG28" s="41">
        <v>95.429262394195888</v>
      </c>
      <c r="BH28" s="41"/>
      <c r="BI28" s="41">
        <v>94.82233502538071</v>
      </c>
      <c r="BJ28" s="41"/>
      <c r="BK28" s="41">
        <v>97.698412698412696</v>
      </c>
      <c r="BL28" s="41"/>
      <c r="BM28" s="41">
        <v>98.809023399187339</v>
      </c>
      <c r="BN28" s="41"/>
      <c r="BO28" s="41">
        <v>98.378778734843905</v>
      </c>
      <c r="BP28" s="41"/>
      <c r="BQ28" s="41">
        <v>97.512045875089314</v>
      </c>
      <c r="BR28" s="41"/>
      <c r="BS28" s="41">
        <v>95.898148482332985</v>
      </c>
      <c r="BT28" s="41"/>
      <c r="BU28" s="41">
        <v>95.651384292517562</v>
      </c>
      <c r="BV28" s="41"/>
      <c r="BW28" s="41">
        <v>96.587527131956406</v>
      </c>
      <c r="BX28" s="41"/>
      <c r="BY28" s="41">
        <v>96.218361859234278</v>
      </c>
      <c r="BZ28" s="41"/>
      <c r="CA28" s="41">
        <v>96.573065068077568</v>
      </c>
      <c r="CB28" s="41"/>
      <c r="CC28" s="41">
        <v>95.85482207323362</v>
      </c>
      <c r="CD28" s="41"/>
      <c r="CE28" s="41">
        <v>96.168205495070538</v>
      </c>
      <c r="CF28" s="41"/>
      <c r="CG28" s="41">
        <v>95.672552426360653</v>
      </c>
      <c r="CH28" s="41"/>
      <c r="CI28" s="41">
        <v>94.87332501491889</v>
      </c>
      <c r="CJ28" s="41"/>
      <c r="CK28" s="41">
        <v>94.20445398443789</v>
      </c>
      <c r="CL28" s="41"/>
      <c r="CM28" s="41">
        <v>93.928776094965201</v>
      </c>
      <c r="CN28" s="41"/>
      <c r="CO28" s="41">
        <v>93.457019890659538</v>
      </c>
      <c r="CP28" s="41"/>
      <c r="CQ28" s="41">
        <v>93.311855954456192</v>
      </c>
      <c r="CR28" s="41"/>
      <c r="CS28" s="41">
        <v>93.994364212750966</v>
      </c>
      <c r="CT28" s="41"/>
      <c r="CU28" s="41">
        <v>94.55100261551874</v>
      </c>
      <c r="CV28" s="41"/>
      <c r="CW28" s="41">
        <v>95.750262329485835</v>
      </c>
      <c r="CX28" s="41"/>
      <c r="CY28" s="41">
        <v>95.446422866157974</v>
      </c>
      <c r="CZ28" s="41"/>
      <c r="DA28" s="41">
        <v>95.272319388475751</v>
      </c>
      <c r="DB28" s="41"/>
      <c r="DC28" s="41">
        <v>95.836307399476567</v>
      </c>
      <c r="DD28" s="41"/>
      <c r="DE28" s="41">
        <v>96.664887940234792</v>
      </c>
      <c r="DF28" s="41"/>
      <c r="DG28" s="41">
        <v>97.000565930956427</v>
      </c>
      <c r="DH28" s="41"/>
      <c r="DI28" s="41">
        <v>96.974224878595436</v>
      </c>
      <c r="DJ28" s="41"/>
      <c r="DK28" s="41">
        <v>98.408168442415018</v>
      </c>
      <c r="DL28" s="41"/>
      <c r="DM28" s="41">
        <v>97.945755511229692</v>
      </c>
      <c r="DN28" s="41"/>
      <c r="DO28" s="41">
        <v>96.675117710974291</v>
      </c>
      <c r="DP28" s="41"/>
      <c r="DQ28" s="41">
        <v>95.35266224563</v>
      </c>
      <c r="DR28" s="41"/>
      <c r="DS28" s="41">
        <v>95.597014925373131</v>
      </c>
      <c r="DT28" s="41"/>
      <c r="DU28" s="41">
        <v>96.07795957651588</v>
      </c>
      <c r="DV28" s="41"/>
      <c r="DW28" s="41">
        <v>96.248307467972083</v>
      </c>
      <c r="DX28" s="41"/>
      <c r="DY28" s="41">
        <v>96.86051512400249</v>
      </c>
      <c r="DZ28" s="41"/>
      <c r="EA28" s="41">
        <v>96.372628093560294</v>
      </c>
      <c r="EB28" s="41"/>
      <c r="EC28" s="41">
        <v>96.353591160221001</v>
      </c>
      <c r="ED28" s="41"/>
      <c r="EE28" s="41">
        <v>95.869214208826691</v>
      </c>
      <c r="EF28" s="41"/>
      <c r="EG28" s="41">
        <v>95.461419364130634</v>
      </c>
      <c r="EH28" s="41"/>
      <c r="EI28" s="41">
        <v>94.654657594595918</v>
      </c>
      <c r="EJ28" s="41"/>
      <c r="EK28" s="41">
        <v>94.253026032167128</v>
      </c>
      <c r="EL28" s="41"/>
      <c r="EM28" s="41">
        <v>93.4097678257437</v>
      </c>
      <c r="EN28" s="41"/>
      <c r="EO28" s="41">
        <v>93.833622936576887</v>
      </c>
      <c r="EP28" s="41"/>
      <c r="EQ28" s="41">
        <v>94.398528821154542</v>
      </c>
      <c r="ER28" s="41"/>
      <c r="ES28" s="41">
        <v>94.299678523823218</v>
      </c>
      <c r="ET28" s="41"/>
      <c r="EU28" s="41">
        <v>95.077330660174709</v>
      </c>
      <c r="EV28" s="41"/>
      <c r="EW28" s="41">
        <v>95.496544721119605</v>
      </c>
      <c r="EX28" s="41"/>
      <c r="EY28" s="41">
        <v>95.736222620625142</v>
      </c>
      <c r="EZ28" s="41"/>
      <c r="FA28" s="41">
        <v>95.61138667241751</v>
      </c>
      <c r="FB28" s="41"/>
      <c r="FC28" s="41">
        <v>95.737535520537335</v>
      </c>
      <c r="FD28" s="41"/>
      <c r="FE28" s="41">
        <v>96.553773024361249</v>
      </c>
      <c r="FF28" s="41"/>
      <c r="FG28" s="41">
        <v>96.662078458362004</v>
      </c>
      <c r="FH28" s="41"/>
      <c r="FI28" s="41">
        <v>98.889220662884441</v>
      </c>
      <c r="FJ28" s="41"/>
      <c r="FK28" s="41">
        <v>98.006107418717448</v>
      </c>
      <c r="FL28" s="41"/>
      <c r="FM28" s="41">
        <v>97.095675061746206</v>
      </c>
      <c r="FN28" s="41"/>
      <c r="FO28" s="41">
        <v>95.696162717550848</v>
      </c>
      <c r="FP28" s="41"/>
      <c r="FQ28" s="41">
        <v>95.114222829386762</v>
      </c>
      <c r="FR28" s="41"/>
      <c r="FS28" s="41">
        <v>96.196013645433283</v>
      </c>
      <c r="FT28" s="41"/>
      <c r="FU28" s="41">
        <v>96.723904672702673</v>
      </c>
      <c r="FV28" s="41"/>
      <c r="FW28" s="41">
        <v>96.700934579439263</v>
      </c>
      <c r="FX28" s="41"/>
      <c r="FY28" s="41">
        <v>96.695444449101046</v>
      </c>
      <c r="FZ28" s="41"/>
      <c r="GA28" s="41">
        <v>96.481996869020705</v>
      </c>
      <c r="GB28" s="41"/>
      <c r="GC28" s="41">
        <v>96.340641783287452</v>
      </c>
      <c r="GD28" s="41"/>
      <c r="GE28" s="41">
        <v>95.329447094152968</v>
      </c>
      <c r="GF28" s="41"/>
      <c r="GG28" s="41">
        <v>94.309456701331513</v>
      </c>
      <c r="GH28" s="41"/>
      <c r="GI28" s="41">
        <v>94.114164487641233</v>
      </c>
      <c r="GJ28" s="41"/>
      <c r="GK28" s="41">
        <v>93.391665594382459</v>
      </c>
      <c r="GL28" s="41"/>
      <c r="GM28" s="41">
        <v>93.505564387917332</v>
      </c>
      <c r="GN28" s="41"/>
      <c r="GO28" s="41">
        <v>94.605496917128235</v>
      </c>
      <c r="GP28" s="41"/>
      <c r="GQ28" s="41">
        <v>94.978354978354972</v>
      </c>
      <c r="GR28" s="41"/>
      <c r="GS28" s="41">
        <v>94.955419990614729</v>
      </c>
      <c r="GT28" s="41"/>
      <c r="GU28" s="41">
        <v>95.577497904464678</v>
      </c>
      <c r="GV28" s="41"/>
      <c r="GW28" s="41">
        <v>95.28651752601985</v>
      </c>
      <c r="GX28" s="41"/>
      <c r="GY28" s="41">
        <v>95.829991980753803</v>
      </c>
      <c r="GZ28" s="41"/>
      <c r="HA28" s="41">
        <v>96.261190100052659</v>
      </c>
      <c r="HB28" s="41"/>
      <c r="HC28" s="41">
        <v>97.779076563413213</v>
      </c>
      <c r="HD28" s="41"/>
      <c r="HE28" s="41">
        <v>98.343904157857637</v>
      </c>
      <c r="HF28" s="41"/>
      <c r="HG28" s="41">
        <v>98.720851256508951</v>
      </c>
      <c r="HH28" s="41"/>
      <c r="HI28" s="41">
        <v>98.261087446755198</v>
      </c>
      <c r="HJ28" s="41"/>
      <c r="HK28" s="41">
        <v>97.20777395093836</v>
      </c>
      <c r="HL28" s="41"/>
      <c r="HM28" s="41">
        <v>96.052677420478688</v>
      </c>
      <c r="HN28" s="41"/>
      <c r="HO28" s="41">
        <v>95.176259332766278</v>
      </c>
      <c r="HP28" s="41"/>
      <c r="HQ28" s="41">
        <v>96.60412999613618</v>
      </c>
      <c r="HR28" s="41"/>
      <c r="HS28" s="41">
        <v>96.332620813948608</v>
      </c>
      <c r="HT28" s="41"/>
      <c r="HU28" s="41">
        <v>97.053159568274438</v>
      </c>
      <c r="HV28" s="41"/>
      <c r="HW28" s="41">
        <v>96.897394304018405</v>
      </c>
      <c r="HX28" s="41"/>
      <c r="HY28" s="41">
        <v>96.282568170980184</v>
      </c>
      <c r="HZ28" s="41"/>
      <c r="IA28" s="41">
        <v>96.18721717341711</v>
      </c>
      <c r="IB28" s="41"/>
      <c r="IC28" s="41">
        <v>95.487169070350049</v>
      </c>
      <c r="ID28" s="41"/>
      <c r="IE28" s="41">
        <v>94.577489994468493</v>
      </c>
      <c r="IF28" s="41"/>
      <c r="IG28" s="41">
        <v>94.75790055787779</v>
      </c>
      <c r="IH28" s="41"/>
      <c r="II28" s="41">
        <v>94.421758651909613</v>
      </c>
      <c r="IJ28" s="41"/>
      <c r="IK28" s="41">
        <v>93.52054389595034</v>
      </c>
      <c r="IL28" s="41"/>
      <c r="IM28" s="41">
        <v>94.742798353909464</v>
      </c>
      <c r="IN28" s="41"/>
      <c r="IO28" s="41">
        <v>94.707781803840376</v>
      </c>
      <c r="IP28" s="41"/>
      <c r="IQ28" s="41">
        <v>94.222558667675997</v>
      </c>
      <c r="IR28" s="41"/>
      <c r="IS28" s="41">
        <v>95.728194393903109</v>
      </c>
      <c r="IT28" s="41"/>
      <c r="IU28" s="41"/>
      <c r="IV28" s="41">
        <v>94.540878640956365</v>
      </c>
      <c r="IW28" s="41"/>
      <c r="IX28" s="41">
        <v>96.214948288730142</v>
      </c>
      <c r="IY28" s="41"/>
      <c r="IZ28" s="41">
        <v>96.484784889821611</v>
      </c>
      <c r="JA28" s="41"/>
      <c r="JB28" s="41">
        <v>96.546620621608298</v>
      </c>
      <c r="JC28" s="41"/>
      <c r="JD28" s="41">
        <v>98.667493027579795</v>
      </c>
      <c r="JE28" s="41"/>
      <c r="JF28" s="41">
        <v>98.344300573126716</v>
      </c>
      <c r="JG28" s="41"/>
      <c r="JH28" s="41">
        <v>97.324479091477784</v>
      </c>
      <c r="JI28" s="41"/>
      <c r="JJ28" s="41">
        <v>96.147610995868703</v>
      </c>
      <c r="JK28" s="41"/>
      <c r="JL28" s="41">
        <v>95.091096596768651</v>
      </c>
      <c r="JM28" s="41"/>
      <c r="JN28" s="41">
        <v>94.653082733181108</v>
      </c>
      <c r="JO28" s="41"/>
      <c r="JP28" s="41">
        <v>95.24220919469299</v>
      </c>
      <c r="JQ28" s="41"/>
      <c r="JR28" s="41">
        <v>95.063576702214931</v>
      </c>
      <c r="JS28" s="41"/>
      <c r="JT28" s="41">
        <v>95.323411446138806</v>
      </c>
      <c r="JU28" s="41"/>
      <c r="JV28" s="41">
        <v>95.401439197930131</v>
      </c>
      <c r="JW28" s="41"/>
      <c r="JX28" s="41">
        <v>94.574780058651029</v>
      </c>
      <c r="JY28" s="41"/>
      <c r="JZ28" s="41">
        <v>94.47492380160709</v>
      </c>
      <c r="KA28" s="41"/>
      <c r="KB28" s="41">
        <v>93.559949127066716</v>
      </c>
      <c r="KC28" s="41"/>
      <c r="KD28" s="41">
        <v>92.911778102373205</v>
      </c>
      <c r="KE28" s="41"/>
      <c r="KF28" s="41">
        <v>92.320266624345336</v>
      </c>
      <c r="KG28" s="41"/>
      <c r="KH28" s="41">
        <v>91.72228928495349</v>
      </c>
      <c r="KI28" s="41"/>
      <c r="KJ28" s="41">
        <v>91.102288202236409</v>
      </c>
      <c r="KK28" s="41"/>
      <c r="KL28" s="41">
        <v>92.453254776809459</v>
      </c>
      <c r="KM28" s="41"/>
      <c r="KN28" s="41">
        <v>92.403674102349996</v>
      </c>
      <c r="KO28" s="41"/>
      <c r="KP28" s="41">
        <v>93.585481987242829</v>
      </c>
      <c r="KQ28" s="41"/>
      <c r="KR28" s="41">
        <v>94.17270389224467</v>
      </c>
      <c r="KS28" s="41"/>
      <c r="KT28" s="41"/>
      <c r="KU28" s="41">
        <v>96.417045621241016</v>
      </c>
      <c r="KV28" s="41"/>
      <c r="KW28" s="41">
        <v>97.068403908794792</v>
      </c>
      <c r="KX28" s="41"/>
      <c r="KY28" s="41">
        <v>97.842835130970727</v>
      </c>
      <c r="KZ28" s="41"/>
      <c r="LA28" s="41">
        <v>97.297297297297305</v>
      </c>
      <c r="LB28" s="41"/>
      <c r="LC28" s="41">
        <v>98.755312689738915</v>
      </c>
      <c r="LD28" s="41"/>
      <c r="LE28" s="41">
        <v>98.867392835853252</v>
      </c>
      <c r="LF28" s="41"/>
      <c r="LG28" s="41">
        <v>98.003545106819672</v>
      </c>
      <c r="LH28" s="41"/>
      <c r="LI28" s="41">
        <v>97.557207849528083</v>
      </c>
      <c r="LJ28" s="41"/>
      <c r="LK28" s="41">
        <v>96.165142790767135</v>
      </c>
      <c r="LL28" s="41"/>
      <c r="LM28" s="41">
        <v>96.040573627142351</v>
      </c>
      <c r="LN28" s="41"/>
      <c r="LO28" s="41">
        <v>96.902738432483474</v>
      </c>
      <c r="LP28" s="41"/>
      <c r="LQ28" s="41">
        <v>96.685913153523686</v>
      </c>
      <c r="LR28" s="41"/>
      <c r="LS28" s="41">
        <v>96.922486259295184</v>
      </c>
      <c r="LT28" s="41"/>
      <c r="LU28" s="41">
        <v>97.079134379893205</v>
      </c>
      <c r="LV28" s="41"/>
      <c r="LW28" s="41">
        <v>96.700428515777176</v>
      </c>
      <c r="LX28" s="41"/>
      <c r="LY28" s="41">
        <v>96.556568094226122</v>
      </c>
      <c r="LZ28" s="41"/>
      <c r="MA28" s="41">
        <v>96.154588750160897</v>
      </c>
      <c r="MB28" s="41"/>
      <c r="MC28" s="41">
        <v>94.994811327848879</v>
      </c>
      <c r="MD28" s="41"/>
      <c r="ME28" s="41">
        <v>94.946226474082408</v>
      </c>
      <c r="MF28" s="41"/>
      <c r="MG28" s="41">
        <v>94.439451031907907</v>
      </c>
      <c r="MH28" s="41"/>
      <c r="MI28" s="41">
        <v>94.728877679697348</v>
      </c>
      <c r="MJ28" s="41"/>
      <c r="MK28" s="41">
        <v>94.642571565648495</v>
      </c>
      <c r="ML28" s="41"/>
      <c r="MM28" s="41">
        <v>95.168495678352912</v>
      </c>
      <c r="MN28" s="41"/>
      <c r="MO28" s="41">
        <v>95.133051191373411</v>
      </c>
      <c r="MP28" s="41"/>
      <c r="MQ28" s="41">
        <v>96.112972638823805</v>
      </c>
      <c r="MR28" s="41"/>
      <c r="MS28" s="41"/>
      <c r="MT28" s="41">
        <v>97.552177273898479</v>
      </c>
      <c r="MU28" s="41"/>
      <c r="MV28" s="41">
        <v>97.518452532451008</v>
      </c>
      <c r="MW28" s="41"/>
      <c r="MX28" s="41">
        <v>97.810218978102199</v>
      </c>
      <c r="MY28" s="41"/>
      <c r="MZ28" s="41">
        <v>98.403707518022657</v>
      </c>
      <c r="NA28" s="41"/>
      <c r="NB28" s="41">
        <v>99.386738213875049</v>
      </c>
      <c r="NC28" s="41"/>
      <c r="ND28" s="41">
        <v>98.880468480881845</v>
      </c>
      <c r="NE28" s="41"/>
      <c r="NF28" s="41">
        <v>98.337950138504155</v>
      </c>
      <c r="NG28" s="41"/>
      <c r="NH28" s="41">
        <v>97.885445548029338</v>
      </c>
      <c r="NI28" s="41"/>
      <c r="NJ28" s="41">
        <v>97.560031665054098</v>
      </c>
      <c r="NK28" s="41"/>
      <c r="NL28" s="41">
        <v>97.58194117427216</v>
      </c>
      <c r="NM28" s="41"/>
      <c r="NN28" s="41">
        <v>98.16612492313098</v>
      </c>
      <c r="NO28" s="41"/>
      <c r="NP28" s="41">
        <v>97.849551643972106</v>
      </c>
      <c r="NQ28" s="41"/>
      <c r="NR28" s="41">
        <v>98.028900724700947</v>
      </c>
      <c r="NS28" s="41"/>
      <c r="NT28" s="41">
        <v>98.103364521511395</v>
      </c>
      <c r="NU28" s="41"/>
      <c r="NV28" s="41">
        <v>97.770345596432549</v>
      </c>
      <c r="NW28" s="41"/>
      <c r="NX28" s="41">
        <v>97.949562649096904</v>
      </c>
      <c r="NY28" s="41"/>
      <c r="NZ28" s="41">
        <v>97.2987862615133</v>
      </c>
      <c r="OA28" s="41"/>
      <c r="OB28" s="41">
        <v>96.834101755237398</v>
      </c>
      <c r="OC28" s="41"/>
      <c r="OD28" s="41">
        <v>96.554179361504836</v>
      </c>
      <c r="OE28" s="41"/>
      <c r="OF28" s="41">
        <v>96.504644309322202</v>
      </c>
      <c r="OG28" s="41"/>
      <c r="OH28" s="41">
        <v>96.65581841699003</v>
      </c>
      <c r="OI28" s="41"/>
      <c r="OJ28" s="41">
        <v>96.458328847934212</v>
      </c>
      <c r="OK28" s="41"/>
      <c r="OL28" s="41">
        <v>96.466402303221258</v>
      </c>
      <c r="OM28" s="41"/>
      <c r="ON28" s="41">
        <v>97.349916964064874</v>
      </c>
      <c r="OO28" s="41"/>
      <c r="OP28" s="41">
        <v>97.434534799031141</v>
      </c>
      <c r="OQ28" s="41"/>
      <c r="OR28" s="41"/>
      <c r="OS28" s="41">
        <v>95.836335975658585</v>
      </c>
      <c r="OT28" s="41"/>
      <c r="OU28" s="41">
        <v>96.814159292035399</v>
      </c>
      <c r="OV28" s="41"/>
      <c r="OW28" s="41">
        <v>96.968805179517361</v>
      </c>
      <c r="OX28" s="41"/>
      <c r="OY28" s="41">
        <v>97.167755991285404</v>
      </c>
      <c r="OZ28" s="41"/>
      <c r="PA28" s="41">
        <v>98.108747044917251</v>
      </c>
      <c r="PB28" s="41"/>
      <c r="PC28" s="41">
        <v>98.233407620807739</v>
      </c>
      <c r="PD28" s="41"/>
      <c r="PE28" s="41">
        <v>97.318272819397407</v>
      </c>
      <c r="PF28" s="41"/>
      <c r="PG28" s="41">
        <v>96.788232995221435</v>
      </c>
      <c r="PH28" s="41"/>
      <c r="PI28" s="41">
        <v>95.999450332377151</v>
      </c>
      <c r="PJ28" s="41"/>
      <c r="PK28" s="41">
        <v>95.934096109839814</v>
      </c>
      <c r="PL28" s="41"/>
      <c r="PM28" s="41">
        <v>96.968605017791987</v>
      </c>
      <c r="PN28" s="41"/>
      <c r="PO28" s="41">
        <v>96.97587354409319</v>
      </c>
      <c r="PP28" s="41"/>
      <c r="PQ28" s="41">
        <v>96.710084306798734</v>
      </c>
      <c r="PR28" s="41"/>
      <c r="PS28" s="41">
        <v>96.788163118007944</v>
      </c>
      <c r="PT28" s="41"/>
      <c r="PU28" s="41">
        <v>96.659132936100264</v>
      </c>
      <c r="PV28" s="41"/>
      <c r="PW28" s="41">
        <v>96.55133761769541</v>
      </c>
      <c r="PX28" s="41"/>
      <c r="PY28" s="41">
        <v>95.466036311106734</v>
      </c>
      <c r="PZ28" s="41"/>
      <c r="QA28" s="41">
        <v>94.990216530021513</v>
      </c>
      <c r="QB28" s="41"/>
      <c r="QC28" s="41">
        <v>94.571722079997386</v>
      </c>
      <c r="QD28" s="41"/>
      <c r="QE28" s="41">
        <v>94.298728411463273</v>
      </c>
      <c r="QF28" s="41"/>
      <c r="QG28" s="41">
        <v>94.776804849672402</v>
      </c>
      <c r="QH28" s="41"/>
      <c r="QI28" s="41">
        <v>93.651644440632907</v>
      </c>
      <c r="QJ28" s="41"/>
      <c r="QK28" s="41">
        <v>94.549697623648086</v>
      </c>
      <c r="QL28" s="41"/>
      <c r="QM28" s="41">
        <v>95.71263778518329</v>
      </c>
      <c r="QN28" s="41"/>
      <c r="QO28" s="41">
        <v>95.858194800268151</v>
      </c>
      <c r="QP28" s="41"/>
      <c r="QQ28" s="41"/>
      <c r="QR28" s="41">
        <v>95.015902712815716</v>
      </c>
      <c r="QS28" s="41"/>
      <c r="QT28" s="41">
        <v>95.995032598571868</v>
      </c>
      <c r="QU28" s="41"/>
      <c r="QV28" s="41">
        <v>96.589320659770763</v>
      </c>
      <c r="QW28" s="41"/>
      <c r="QX28" s="41">
        <v>97.455176402544822</v>
      </c>
      <c r="QY28" s="41"/>
      <c r="QZ28" s="41">
        <v>98.049764626765295</v>
      </c>
      <c r="RA28" s="41"/>
      <c r="RB28" s="41">
        <v>97.737441529387837</v>
      </c>
      <c r="RC28" s="41"/>
      <c r="RD28" s="41">
        <v>97.099602787978711</v>
      </c>
      <c r="RE28" s="41"/>
      <c r="RF28" s="41">
        <v>96.239385361908617</v>
      </c>
      <c r="RG28" s="41"/>
      <c r="RH28" s="41">
        <v>95.027467659046607</v>
      </c>
      <c r="RI28" s="41"/>
      <c r="RJ28" s="41">
        <v>94.381116060467889</v>
      </c>
      <c r="RK28" s="41"/>
      <c r="RL28" s="41">
        <v>95.947014207883768</v>
      </c>
      <c r="RM28" s="41"/>
      <c r="RN28" s="41">
        <v>95.084708204911266</v>
      </c>
      <c r="RO28" s="41"/>
      <c r="RP28" s="41">
        <v>95.592644622900636</v>
      </c>
      <c r="RQ28" s="41"/>
      <c r="RR28" s="41">
        <v>95.356337345334211</v>
      </c>
      <c r="RS28" s="41"/>
      <c r="RT28" s="41">
        <v>95.103296337864236</v>
      </c>
      <c r="RU28" s="41"/>
      <c r="RV28" s="41">
        <v>95.187468086658399</v>
      </c>
      <c r="RW28" s="41"/>
      <c r="RX28" s="41">
        <v>94.554799048122689</v>
      </c>
      <c r="RY28" s="41"/>
      <c r="RZ28" s="41">
        <v>93.310650419370162</v>
      </c>
      <c r="SA28" s="41"/>
      <c r="SB28" s="41">
        <v>93.751766094313595</v>
      </c>
      <c r="SC28" s="41"/>
      <c r="SD28" s="41">
        <v>92.813964032038683</v>
      </c>
      <c r="SE28" s="41"/>
      <c r="SF28" s="41">
        <v>93.769172542926583</v>
      </c>
      <c r="SG28" s="41"/>
      <c r="SH28" s="41">
        <v>91.935250758780171</v>
      </c>
      <c r="SI28" s="41"/>
      <c r="SJ28" s="41">
        <v>93.186723583864932</v>
      </c>
      <c r="SK28" s="41"/>
      <c r="SL28" s="41">
        <v>93.637358208095804</v>
      </c>
      <c r="SM28" s="41"/>
      <c r="SN28" s="41"/>
      <c r="SO28" s="41">
        <v>94.65231072679488</v>
      </c>
      <c r="SP28" s="41"/>
      <c r="SQ28" s="41"/>
      <c r="SR28" s="41">
        <v>92.98490469019724</v>
      </c>
      <c r="SS28" s="41"/>
      <c r="ST28" s="41">
        <v>93.431563997869688</v>
      </c>
      <c r="SU28" s="41"/>
      <c r="SV28" s="41">
        <v>96.897141461031026</v>
      </c>
      <c r="SW28" s="41"/>
      <c r="SX28" s="41">
        <v>96.593776282590412</v>
      </c>
      <c r="SY28" s="41"/>
      <c r="SZ28" s="41">
        <v>98.138901497957335</v>
      </c>
      <c r="TA28" s="41"/>
      <c r="TB28" s="41">
        <v>97.602474864655846</v>
      </c>
      <c r="TC28" s="41"/>
      <c r="TD28" s="41">
        <v>96.707534111133086</v>
      </c>
      <c r="TE28" s="41"/>
      <c r="TF28" s="41">
        <v>95.735337004443082</v>
      </c>
      <c r="TG28" s="41"/>
      <c r="TH28" s="41">
        <v>93.701634084859592</v>
      </c>
      <c r="TI28" s="41"/>
      <c r="TJ28" s="41">
        <v>93.413012221423443</v>
      </c>
      <c r="TK28" s="41"/>
      <c r="TL28" s="41">
        <v>94.66433133263557</v>
      </c>
      <c r="TM28" s="41"/>
      <c r="TN28" s="41">
        <v>94.697819814042958</v>
      </c>
      <c r="TO28" s="41"/>
      <c r="TP28" s="41">
        <v>94.910848549946294</v>
      </c>
      <c r="TQ28" s="41"/>
      <c r="TR28" s="41">
        <v>95.057770375767674</v>
      </c>
      <c r="TS28" s="41"/>
      <c r="TT28" s="41">
        <v>93.521414821944177</v>
      </c>
      <c r="TU28" s="41"/>
      <c r="TV28" s="41">
        <v>94.382063104601755</v>
      </c>
      <c r="TW28" s="41"/>
      <c r="TX28" s="41">
        <v>93.50566745494578</v>
      </c>
      <c r="TY28" s="41"/>
      <c r="TZ28" s="41">
        <v>92.00881043307399</v>
      </c>
      <c r="UA28" s="41"/>
      <c r="UB28" s="41">
        <v>91.807524989207323</v>
      </c>
      <c r="UC28" s="41"/>
      <c r="UD28" s="41">
        <v>91.431338946427246</v>
      </c>
      <c r="UE28" s="41"/>
      <c r="UF28" s="41">
        <v>91.3751630789302</v>
      </c>
      <c r="UG28" s="41"/>
      <c r="UH28" s="41">
        <v>91.390629662787219</v>
      </c>
      <c r="UI28" s="41"/>
      <c r="UJ28" s="41">
        <v>90.849339247973617</v>
      </c>
      <c r="UK28" s="41"/>
      <c r="UL28" s="41">
        <v>92.956187207661017</v>
      </c>
      <c r="UM28" s="41"/>
      <c r="UN28" s="41"/>
      <c r="UO28" s="41">
        <v>93.534413086347911</v>
      </c>
      <c r="UP28" s="42"/>
      <c r="UQ28" s="43"/>
      <c r="UR28" s="19" t="s">
        <v>29</v>
      </c>
    </row>
    <row r="29" spans="2:564" ht="4.5" customHeight="1" x14ac:dyDescent="0.2">
      <c r="B29" s="13"/>
      <c r="C29" s="13"/>
      <c r="D29" s="19"/>
      <c r="E29" s="79"/>
      <c r="F29" s="79"/>
      <c r="G29" s="79"/>
      <c r="H29" s="79"/>
      <c r="I29" s="79"/>
      <c r="J29" s="79"/>
      <c r="K29" s="79"/>
      <c r="L29" s="79"/>
      <c r="M29" s="79"/>
      <c r="N29" s="79"/>
      <c r="O29" s="79"/>
      <c r="P29" s="79"/>
      <c r="Q29" s="79"/>
      <c r="R29" s="79"/>
      <c r="S29" s="79"/>
      <c r="T29" s="79"/>
      <c r="U29" s="79"/>
      <c r="V29" s="79"/>
      <c r="W29" s="79"/>
      <c r="X29" s="79"/>
      <c r="Y29" s="79"/>
      <c r="Z29" s="79"/>
      <c r="AA29" s="79"/>
      <c r="AB29" s="42"/>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42"/>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42"/>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42"/>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42"/>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42"/>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42"/>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42"/>
      <c r="GW29" s="79"/>
      <c r="GX29" s="79"/>
      <c r="GY29" s="79"/>
      <c r="GZ29" s="79"/>
      <c r="HA29" s="79"/>
      <c r="HB29" s="79"/>
      <c r="HC29" s="79"/>
      <c r="HD29" s="79"/>
      <c r="HE29" s="79"/>
      <c r="HF29" s="79"/>
      <c r="HG29" s="79"/>
      <c r="HH29" s="79"/>
      <c r="HI29" s="79"/>
      <c r="HJ29" s="79"/>
      <c r="HK29" s="79"/>
      <c r="HL29" s="79"/>
      <c r="HM29" s="79"/>
      <c r="HN29" s="79"/>
      <c r="HO29" s="79"/>
      <c r="HP29" s="79"/>
      <c r="HQ29" s="79"/>
      <c r="HR29" s="79"/>
      <c r="HS29" s="79"/>
      <c r="HT29" s="42"/>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42"/>
      <c r="IU29" s="42"/>
      <c r="IV29" s="79"/>
      <c r="IW29" s="79"/>
      <c r="IX29" s="79"/>
      <c r="IY29" s="79"/>
      <c r="IZ29" s="79"/>
      <c r="JA29" s="79"/>
      <c r="JB29" s="79"/>
      <c r="JC29" s="79"/>
      <c r="JD29" s="79"/>
      <c r="JE29" s="79"/>
      <c r="JF29" s="79"/>
      <c r="JG29" s="79"/>
      <c r="JH29" s="79"/>
      <c r="JI29" s="79"/>
      <c r="JJ29" s="79"/>
      <c r="JK29" s="79"/>
      <c r="JL29" s="79"/>
      <c r="JM29" s="79"/>
      <c r="JN29" s="79"/>
      <c r="JO29" s="79"/>
      <c r="JP29" s="79"/>
      <c r="JQ29" s="79"/>
      <c r="JR29" s="79"/>
      <c r="JS29" s="42"/>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42"/>
      <c r="KT29" s="42"/>
      <c r="KU29" s="79"/>
      <c r="KV29" s="79"/>
      <c r="KW29" s="79"/>
      <c r="KX29" s="79"/>
      <c r="KY29" s="79"/>
      <c r="KZ29" s="79"/>
      <c r="LA29" s="79"/>
      <c r="LB29" s="79"/>
      <c r="LC29" s="79"/>
      <c r="LD29" s="79"/>
      <c r="LE29" s="79"/>
      <c r="LF29" s="79"/>
      <c r="LG29" s="79"/>
      <c r="LH29" s="79"/>
      <c r="LI29" s="79"/>
      <c r="LJ29" s="79"/>
      <c r="LK29" s="79"/>
      <c r="LL29" s="79"/>
      <c r="LM29" s="79"/>
      <c r="LN29" s="79"/>
      <c r="LO29" s="79"/>
      <c r="LP29" s="79"/>
      <c r="LQ29" s="79"/>
      <c r="LR29" s="42"/>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42"/>
      <c r="MS29" s="42"/>
      <c r="MT29" s="79"/>
      <c r="MU29" s="79"/>
      <c r="MV29" s="79"/>
      <c r="MW29" s="79"/>
      <c r="MX29" s="79"/>
      <c r="MY29" s="79"/>
      <c r="MZ29" s="79"/>
      <c r="NA29" s="79"/>
      <c r="NB29" s="79"/>
      <c r="NC29" s="79"/>
      <c r="ND29" s="79"/>
      <c r="NE29" s="79"/>
      <c r="NF29" s="79"/>
      <c r="NG29" s="79"/>
      <c r="NH29" s="79"/>
      <c r="NI29" s="79"/>
      <c r="NJ29" s="79"/>
      <c r="NK29" s="79"/>
      <c r="NL29" s="79"/>
      <c r="NM29" s="79"/>
      <c r="NN29" s="79"/>
      <c r="NO29" s="79"/>
      <c r="NP29" s="79"/>
      <c r="NQ29" s="42"/>
      <c r="NR29" s="79"/>
      <c r="NS29" s="79"/>
      <c r="NT29" s="79"/>
      <c r="NU29" s="79"/>
      <c r="NV29" s="79"/>
      <c r="NW29" s="79"/>
      <c r="NX29" s="79"/>
      <c r="NY29" s="79"/>
      <c r="NZ29" s="79"/>
      <c r="OA29" s="79"/>
      <c r="OB29" s="79"/>
      <c r="OC29" s="79"/>
      <c r="OD29" s="79"/>
      <c r="OE29" s="79"/>
      <c r="OF29" s="79"/>
      <c r="OG29" s="79"/>
      <c r="OH29" s="79"/>
      <c r="OI29" s="79"/>
      <c r="OJ29" s="79"/>
      <c r="OK29" s="79"/>
      <c r="OL29" s="79"/>
      <c r="OM29" s="79"/>
      <c r="ON29" s="79"/>
      <c r="OO29" s="79"/>
      <c r="OP29" s="79"/>
      <c r="OQ29" s="42"/>
      <c r="OR29" s="42"/>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42"/>
      <c r="PQ29" s="79"/>
      <c r="PR29" s="79"/>
      <c r="PS29" s="79"/>
      <c r="PT29" s="79"/>
      <c r="PU29" s="79"/>
      <c r="PV29" s="79"/>
      <c r="PW29" s="79"/>
      <c r="PX29" s="79"/>
      <c r="PY29" s="79"/>
      <c r="PZ29" s="79"/>
      <c r="QA29" s="79"/>
      <c r="QB29" s="79"/>
      <c r="QC29" s="79"/>
      <c r="QD29" s="79"/>
      <c r="QE29" s="79"/>
      <c r="QF29" s="79"/>
      <c r="QG29" s="79"/>
      <c r="QH29" s="79"/>
      <c r="QI29" s="79"/>
      <c r="QJ29" s="79"/>
      <c r="QK29" s="79"/>
      <c r="QL29" s="79"/>
      <c r="QM29" s="79"/>
      <c r="QN29" s="79"/>
      <c r="QO29" s="79"/>
      <c r="QP29" s="42"/>
      <c r="QQ29" s="42"/>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42"/>
      <c r="RP29" s="79"/>
      <c r="RQ29" s="79"/>
      <c r="RR29" s="79"/>
      <c r="RS29" s="79"/>
      <c r="RT29" s="79"/>
      <c r="RU29" s="79"/>
      <c r="RV29" s="79"/>
      <c r="RW29" s="79"/>
      <c r="RX29" s="79"/>
      <c r="RY29" s="79"/>
      <c r="RZ29" s="79"/>
      <c r="SA29" s="79"/>
      <c r="SB29" s="79"/>
      <c r="SC29" s="79"/>
      <c r="SD29" s="79"/>
      <c r="SE29" s="79"/>
      <c r="SF29" s="79"/>
      <c r="SG29" s="79"/>
      <c r="SH29" s="79"/>
      <c r="SI29" s="79"/>
      <c r="SJ29" s="79"/>
      <c r="SK29" s="79"/>
      <c r="SL29" s="79"/>
      <c r="SM29" s="79"/>
      <c r="SN29" s="79"/>
      <c r="SO29" s="79"/>
      <c r="SP29" s="42"/>
      <c r="SQ29" s="42"/>
      <c r="SR29" s="79"/>
      <c r="SS29" s="79"/>
      <c r="ST29" s="79"/>
      <c r="SU29" s="79"/>
      <c r="SV29" s="79"/>
      <c r="SW29" s="79"/>
      <c r="SX29" s="79"/>
      <c r="SY29" s="79"/>
      <c r="SZ29" s="79"/>
      <c r="TA29" s="79"/>
      <c r="TB29" s="79"/>
      <c r="TC29" s="79"/>
      <c r="TD29" s="79"/>
      <c r="TE29" s="79"/>
      <c r="TF29" s="79"/>
      <c r="TG29" s="79"/>
      <c r="TH29" s="79"/>
      <c r="TI29" s="79"/>
      <c r="TJ29" s="79"/>
      <c r="TK29" s="79"/>
      <c r="TL29" s="79"/>
      <c r="TM29" s="79"/>
      <c r="TN29" s="79"/>
      <c r="TO29" s="42"/>
      <c r="TP29" s="79"/>
      <c r="TQ29" s="79"/>
      <c r="TR29" s="79"/>
      <c r="TS29" s="79"/>
      <c r="TT29" s="79"/>
      <c r="TU29" s="79"/>
      <c r="TV29" s="79"/>
      <c r="TW29" s="79"/>
      <c r="TX29" s="79"/>
      <c r="TY29" s="79"/>
      <c r="TZ29" s="79"/>
      <c r="UA29" s="79"/>
      <c r="UB29" s="79"/>
      <c r="UC29" s="79"/>
      <c r="UD29" s="79"/>
      <c r="UE29" s="79"/>
      <c r="UF29" s="79"/>
      <c r="UG29" s="79"/>
      <c r="UH29" s="79"/>
      <c r="UI29" s="79"/>
      <c r="UJ29" s="79"/>
      <c r="UK29" s="79"/>
      <c r="UL29" s="79"/>
      <c r="UM29" s="79"/>
      <c r="UN29" s="79"/>
      <c r="UO29" s="79"/>
      <c r="UP29" s="42"/>
      <c r="UQ29" s="43"/>
      <c r="UR29" s="19"/>
    </row>
    <row r="30" spans="2:564" ht="10.5" customHeight="1" x14ac:dyDescent="0.2">
      <c r="B30" s="13">
        <v>11</v>
      </c>
      <c r="C30" s="14"/>
      <c r="D30" s="15" t="s">
        <v>30</v>
      </c>
      <c r="E30" s="16">
        <v>21849</v>
      </c>
      <c r="F30" s="16"/>
      <c r="G30" s="16">
        <v>9419</v>
      </c>
      <c r="H30" s="16"/>
      <c r="I30" s="16">
        <v>3887</v>
      </c>
      <c r="J30" s="16"/>
      <c r="K30" s="16">
        <v>1689</v>
      </c>
      <c r="L30" s="16"/>
      <c r="M30" s="16">
        <v>3240</v>
      </c>
      <c r="N30" s="16"/>
      <c r="O30" s="16">
        <v>12640</v>
      </c>
      <c r="P30" s="16"/>
      <c r="Q30" s="16">
        <v>33710</v>
      </c>
      <c r="R30" s="16"/>
      <c r="S30" s="16">
        <v>50665</v>
      </c>
      <c r="T30" s="16"/>
      <c r="U30" s="16">
        <v>49863</v>
      </c>
      <c r="V30" s="16"/>
      <c r="W30" s="16">
        <v>45329</v>
      </c>
      <c r="X30" s="16"/>
      <c r="Y30" s="16">
        <v>40177</v>
      </c>
      <c r="Z30" s="16"/>
      <c r="AA30" s="16">
        <v>43037</v>
      </c>
      <c r="AB30" s="45"/>
      <c r="AC30" s="16">
        <v>37023</v>
      </c>
      <c r="AD30" s="55"/>
      <c r="AE30" s="16">
        <v>41558</v>
      </c>
      <c r="AF30" s="16"/>
      <c r="AG30" s="16">
        <v>41896</v>
      </c>
      <c r="AH30" s="16"/>
      <c r="AI30" s="16">
        <v>45116</v>
      </c>
      <c r="AJ30" s="16"/>
      <c r="AK30" s="16">
        <v>49046</v>
      </c>
      <c r="AL30" s="16"/>
      <c r="AM30" s="16">
        <v>54770</v>
      </c>
      <c r="AN30" s="16"/>
      <c r="AO30" s="16">
        <v>54653</v>
      </c>
      <c r="AP30" s="16"/>
      <c r="AQ30" s="16">
        <v>46056</v>
      </c>
      <c r="AR30" s="16"/>
      <c r="AS30" s="16">
        <v>40329</v>
      </c>
      <c r="AT30" s="16"/>
      <c r="AU30" s="16">
        <v>40859</v>
      </c>
      <c r="AV30" s="16"/>
      <c r="AW30" s="16">
        <v>35520</v>
      </c>
      <c r="AX30" s="16"/>
      <c r="AY30" s="16">
        <v>25482</v>
      </c>
      <c r="AZ30" s="16"/>
      <c r="BA30" s="16">
        <v>827813</v>
      </c>
      <c r="BB30" s="31"/>
      <c r="BC30" s="16">
        <v>22362</v>
      </c>
      <c r="BD30" s="16"/>
      <c r="BE30" s="16">
        <v>8339</v>
      </c>
      <c r="BF30" s="16"/>
      <c r="BG30" s="16">
        <v>4020</v>
      </c>
      <c r="BH30" s="16"/>
      <c r="BI30" s="16">
        <v>1900</v>
      </c>
      <c r="BJ30" s="16"/>
      <c r="BK30" s="16">
        <v>2502</v>
      </c>
      <c r="BL30" s="16"/>
      <c r="BM30" s="16">
        <v>14191</v>
      </c>
      <c r="BN30" s="16"/>
      <c r="BO30" s="16">
        <v>36136</v>
      </c>
      <c r="BP30" s="16"/>
      <c r="BQ30" s="16">
        <v>53837</v>
      </c>
      <c r="BR30" s="16"/>
      <c r="BS30" s="16">
        <v>54135</v>
      </c>
      <c r="BT30" s="16"/>
      <c r="BU30" s="16">
        <v>48279</v>
      </c>
      <c r="BV30" s="16"/>
      <c r="BW30" s="16">
        <v>43690</v>
      </c>
      <c r="BX30" s="16"/>
      <c r="BY30" s="16">
        <v>45667</v>
      </c>
      <c r="BZ30" s="45"/>
      <c r="CA30" s="16">
        <v>40302</v>
      </c>
      <c r="CB30" s="55"/>
      <c r="CC30" s="16">
        <v>45230</v>
      </c>
      <c r="CD30" s="16"/>
      <c r="CE30" s="16">
        <v>43616</v>
      </c>
      <c r="CF30" s="16"/>
      <c r="CG30" s="16">
        <v>48159</v>
      </c>
      <c r="CH30" s="16"/>
      <c r="CI30" s="16">
        <v>53497</v>
      </c>
      <c r="CJ30" s="16"/>
      <c r="CK30" s="16">
        <v>57527</v>
      </c>
      <c r="CL30" s="16"/>
      <c r="CM30" s="16">
        <v>58705</v>
      </c>
      <c r="CN30" s="16"/>
      <c r="CO30" s="16">
        <v>49305</v>
      </c>
      <c r="CP30" s="16"/>
      <c r="CQ30" s="16">
        <v>43222</v>
      </c>
      <c r="CR30" s="16"/>
      <c r="CS30" s="16">
        <v>43543</v>
      </c>
      <c r="CT30" s="16"/>
      <c r="CU30" s="16">
        <v>35380</v>
      </c>
      <c r="CV30" s="16"/>
      <c r="CW30" s="16">
        <v>27835</v>
      </c>
      <c r="CX30" s="16"/>
      <c r="CY30" s="16">
        <v>881379</v>
      </c>
      <c r="CZ30" s="31"/>
      <c r="DA30" s="16">
        <v>23373</v>
      </c>
      <c r="DB30" s="16"/>
      <c r="DC30" s="16">
        <v>8200</v>
      </c>
      <c r="DD30" s="16"/>
      <c r="DE30" s="16">
        <v>3674</v>
      </c>
      <c r="DF30" s="16"/>
      <c r="DG30" s="16">
        <v>1739</v>
      </c>
      <c r="DH30" s="16"/>
      <c r="DI30" s="16">
        <v>2643</v>
      </c>
      <c r="DJ30" s="16"/>
      <c r="DK30" s="16">
        <v>15658</v>
      </c>
      <c r="DL30" s="16"/>
      <c r="DM30" s="16">
        <v>38157</v>
      </c>
      <c r="DN30" s="16"/>
      <c r="DO30" s="16">
        <v>54215</v>
      </c>
      <c r="DP30" s="16"/>
      <c r="DQ30" s="16">
        <v>55620</v>
      </c>
      <c r="DR30" s="16"/>
      <c r="DS30" s="16">
        <v>49568</v>
      </c>
      <c r="DT30" s="16"/>
      <c r="DU30" s="16">
        <v>44582</v>
      </c>
      <c r="DV30" s="16"/>
      <c r="DW30" s="16">
        <v>46854</v>
      </c>
      <c r="DX30" s="45"/>
      <c r="DY30" s="16">
        <v>41039</v>
      </c>
      <c r="DZ30" s="55"/>
      <c r="EA30" s="16">
        <v>46087</v>
      </c>
      <c r="EB30" s="16"/>
      <c r="EC30" s="16">
        <v>45100</v>
      </c>
      <c r="ED30" s="16"/>
      <c r="EE30" s="16">
        <v>50746</v>
      </c>
      <c r="EF30" s="16"/>
      <c r="EG30" s="16">
        <v>53963</v>
      </c>
      <c r="EH30" s="16"/>
      <c r="EI30" s="16">
        <v>59342</v>
      </c>
      <c r="EJ30" s="16"/>
      <c r="EK30" s="16">
        <v>58180</v>
      </c>
      <c r="EL30" s="16"/>
      <c r="EM30" s="16">
        <v>53321</v>
      </c>
      <c r="EN30" s="16"/>
      <c r="EO30" s="16">
        <v>44130</v>
      </c>
      <c r="EP30" s="16"/>
      <c r="EQ30" s="16">
        <v>45543</v>
      </c>
      <c r="ER30" s="16"/>
      <c r="ES30" s="16">
        <v>36842</v>
      </c>
      <c r="ET30" s="16"/>
      <c r="EU30" s="16">
        <v>27059</v>
      </c>
      <c r="EV30" s="16"/>
      <c r="EW30" s="16">
        <v>905635</v>
      </c>
      <c r="EX30" s="31"/>
      <c r="EY30" s="16">
        <v>24977</v>
      </c>
      <c r="EZ30" s="16"/>
      <c r="FA30" s="16">
        <v>9046</v>
      </c>
      <c r="FB30" s="16"/>
      <c r="FC30" s="16">
        <v>3780</v>
      </c>
      <c r="FD30" s="16"/>
      <c r="FE30" s="16">
        <v>1650</v>
      </c>
      <c r="FF30" s="16"/>
      <c r="FG30" s="16">
        <v>2869</v>
      </c>
      <c r="FH30" s="16"/>
      <c r="FI30" s="16">
        <v>16652</v>
      </c>
      <c r="FJ30" s="16"/>
      <c r="FK30" s="16">
        <v>38539</v>
      </c>
      <c r="FL30" s="16"/>
      <c r="FM30" s="16">
        <v>54597</v>
      </c>
      <c r="FN30" s="16"/>
      <c r="FO30" s="16">
        <v>55817</v>
      </c>
      <c r="FP30" s="16"/>
      <c r="FQ30" s="16">
        <v>51153</v>
      </c>
      <c r="FR30" s="16"/>
      <c r="FS30" s="16">
        <v>45490</v>
      </c>
      <c r="FT30" s="16"/>
      <c r="FU30" s="16">
        <v>47036</v>
      </c>
      <c r="FV30" s="45"/>
      <c r="FW30" s="16">
        <v>41884</v>
      </c>
      <c r="FX30" s="55"/>
      <c r="FY30" s="16">
        <v>46771</v>
      </c>
      <c r="FZ30" s="16"/>
      <c r="GA30" s="16">
        <v>44928</v>
      </c>
      <c r="GB30" s="16"/>
      <c r="GC30" s="16">
        <v>50814</v>
      </c>
      <c r="GD30" s="16"/>
      <c r="GE30" s="16">
        <v>55032</v>
      </c>
      <c r="GF30" s="16"/>
      <c r="GG30" s="16">
        <v>59588</v>
      </c>
      <c r="GH30" s="16"/>
      <c r="GI30" s="16">
        <v>58605</v>
      </c>
      <c r="GJ30" s="16"/>
      <c r="GK30" s="16">
        <v>52178</v>
      </c>
      <c r="GL30" s="16"/>
      <c r="GM30" s="16">
        <v>48036</v>
      </c>
      <c r="GN30" s="16"/>
      <c r="GO30" s="16">
        <v>46121</v>
      </c>
      <c r="GP30" s="16"/>
      <c r="GQ30" s="16">
        <v>37951</v>
      </c>
      <c r="GR30" s="16"/>
      <c r="GS30" s="16">
        <v>28901</v>
      </c>
      <c r="GT30" s="16"/>
      <c r="GU30" s="16">
        <v>922415</v>
      </c>
      <c r="GV30" s="31"/>
      <c r="GW30" s="16">
        <v>24353</v>
      </c>
      <c r="GX30" s="16"/>
      <c r="GY30" s="16">
        <v>9722</v>
      </c>
      <c r="GZ30" s="16"/>
      <c r="HA30" s="16">
        <v>3715</v>
      </c>
      <c r="HB30" s="16"/>
      <c r="HC30" s="16">
        <v>1687</v>
      </c>
      <c r="HD30" s="16"/>
      <c r="HE30" s="16">
        <v>2814</v>
      </c>
      <c r="HF30" s="16"/>
      <c r="HG30" s="16">
        <v>17538</v>
      </c>
      <c r="HH30" s="16"/>
      <c r="HI30" s="16">
        <v>39531</v>
      </c>
      <c r="HJ30" s="16"/>
      <c r="HK30" s="16">
        <v>56055</v>
      </c>
      <c r="HL30" s="16"/>
      <c r="HM30" s="16">
        <v>56119</v>
      </c>
      <c r="HN30" s="16"/>
      <c r="HO30" s="16">
        <v>51355</v>
      </c>
      <c r="HP30" s="16"/>
      <c r="HQ30" s="16">
        <v>45623</v>
      </c>
      <c r="HR30" s="16"/>
      <c r="HS30" s="16">
        <v>46593</v>
      </c>
      <c r="HT30" s="45"/>
      <c r="HU30" s="16">
        <v>43792</v>
      </c>
      <c r="HV30" s="55"/>
      <c r="HW30" s="16">
        <v>47727</v>
      </c>
      <c r="HX30" s="16"/>
      <c r="HY30" s="16">
        <v>45017</v>
      </c>
      <c r="HZ30" s="16"/>
      <c r="IA30" s="16">
        <v>52214</v>
      </c>
      <c r="IB30" s="16"/>
      <c r="IC30" s="16">
        <v>57429</v>
      </c>
      <c r="ID30" s="16"/>
      <c r="IE30" s="16">
        <v>59362</v>
      </c>
      <c r="IF30" s="16"/>
      <c r="IG30" s="16">
        <v>59427</v>
      </c>
      <c r="IH30" s="16"/>
      <c r="II30" s="16">
        <v>52143</v>
      </c>
      <c r="IJ30" s="16"/>
      <c r="IK30" s="16">
        <v>48548</v>
      </c>
      <c r="IL30" s="16"/>
      <c r="IM30" s="16">
        <v>46874</v>
      </c>
      <c r="IN30" s="16"/>
      <c r="IO30" s="16">
        <v>39142</v>
      </c>
      <c r="IP30" s="16"/>
      <c r="IQ30" s="16">
        <v>31805</v>
      </c>
      <c r="IR30" s="16"/>
      <c r="IS30" s="16">
        <v>938585</v>
      </c>
      <c r="IT30" s="31"/>
      <c r="IU30" s="31"/>
      <c r="IV30" s="16">
        <v>26090</v>
      </c>
      <c r="IW30" s="16"/>
      <c r="IX30" s="16">
        <v>9179</v>
      </c>
      <c r="IY30" s="16"/>
      <c r="IZ30" s="16">
        <v>3738</v>
      </c>
      <c r="JA30" s="16"/>
      <c r="JB30" s="16">
        <v>1978</v>
      </c>
      <c r="JC30" s="16"/>
      <c r="JD30" s="16">
        <v>3200</v>
      </c>
      <c r="JE30" s="16"/>
      <c r="JF30" s="16">
        <v>18674</v>
      </c>
      <c r="JG30" s="16"/>
      <c r="JH30" s="16">
        <v>40946</v>
      </c>
      <c r="JI30" s="16"/>
      <c r="JJ30" s="16">
        <v>56234</v>
      </c>
      <c r="JK30" s="16"/>
      <c r="JL30" s="16">
        <v>56511</v>
      </c>
      <c r="JM30" s="16"/>
      <c r="JN30" s="16">
        <v>55055</v>
      </c>
      <c r="JO30" s="16"/>
      <c r="JP30" s="16">
        <v>47120</v>
      </c>
      <c r="JQ30" s="16"/>
      <c r="JR30" s="16">
        <v>47200</v>
      </c>
      <c r="JS30" s="45"/>
      <c r="JT30" s="16">
        <v>47569</v>
      </c>
      <c r="JU30" s="55"/>
      <c r="JV30" s="16">
        <v>48053</v>
      </c>
      <c r="JW30" s="16"/>
      <c r="JX30" s="16">
        <v>48004</v>
      </c>
      <c r="JY30" s="16"/>
      <c r="JZ30" s="16">
        <v>52252</v>
      </c>
      <c r="KA30" s="16"/>
      <c r="KB30" s="16">
        <v>58009</v>
      </c>
      <c r="KC30" s="16"/>
      <c r="KD30" s="16">
        <v>60893</v>
      </c>
      <c r="KE30" s="16"/>
      <c r="KF30" s="16">
        <v>59855</v>
      </c>
      <c r="KG30" s="16"/>
      <c r="KH30" s="16">
        <v>53226</v>
      </c>
      <c r="KI30" s="16"/>
      <c r="KJ30" s="16">
        <v>48783</v>
      </c>
      <c r="KK30" s="16"/>
      <c r="KL30" s="16">
        <v>46267</v>
      </c>
      <c r="KM30" s="16"/>
      <c r="KN30" s="16">
        <v>39667</v>
      </c>
      <c r="KO30" s="16"/>
      <c r="KP30" s="16">
        <v>31920</v>
      </c>
      <c r="KQ30" s="16"/>
      <c r="KR30" s="16">
        <v>960423</v>
      </c>
      <c r="KS30" s="31"/>
      <c r="KT30" s="31"/>
      <c r="KU30" s="16">
        <v>26671</v>
      </c>
      <c r="KV30" s="16"/>
      <c r="KW30" s="16">
        <v>9649</v>
      </c>
      <c r="KX30" s="16"/>
      <c r="KY30" s="16">
        <v>3844</v>
      </c>
      <c r="KZ30" s="16"/>
      <c r="LA30" s="16">
        <v>1780</v>
      </c>
      <c r="LB30" s="16"/>
      <c r="LC30" s="16">
        <v>3274</v>
      </c>
      <c r="LD30" s="16"/>
      <c r="LE30" s="16">
        <v>18331</v>
      </c>
      <c r="LF30" s="16"/>
      <c r="LG30" s="16">
        <v>42381</v>
      </c>
      <c r="LH30" s="16"/>
      <c r="LI30" s="16">
        <v>58095</v>
      </c>
      <c r="LJ30" s="16"/>
      <c r="LK30" s="16">
        <v>58854</v>
      </c>
      <c r="LL30" s="16"/>
      <c r="LM30" s="16">
        <v>55824</v>
      </c>
      <c r="LN30" s="16"/>
      <c r="LO30" s="16">
        <v>46716</v>
      </c>
      <c r="LP30" s="16"/>
      <c r="LQ30" s="16">
        <v>49468</v>
      </c>
      <c r="LR30" s="45"/>
      <c r="LS30" s="16">
        <v>48467</v>
      </c>
      <c r="LT30" s="55"/>
      <c r="LU30" s="16">
        <v>48906</v>
      </c>
      <c r="LV30" s="16"/>
      <c r="LW30" s="16">
        <v>50247</v>
      </c>
      <c r="LX30" s="16"/>
      <c r="LY30" s="16">
        <v>54338</v>
      </c>
      <c r="LZ30" s="16"/>
      <c r="MA30" s="16">
        <v>60690</v>
      </c>
      <c r="MB30" s="16"/>
      <c r="MC30" s="16">
        <v>64457</v>
      </c>
      <c r="MD30" s="16"/>
      <c r="ME30" s="16">
        <v>61926</v>
      </c>
      <c r="MF30" s="16"/>
      <c r="MG30" s="16">
        <v>55681</v>
      </c>
      <c r="MH30" s="16"/>
      <c r="MI30" s="16">
        <v>49663</v>
      </c>
      <c r="MJ30" s="16"/>
      <c r="MK30" s="16">
        <v>48155</v>
      </c>
      <c r="ML30" s="16"/>
      <c r="MM30" s="16">
        <v>39834</v>
      </c>
      <c r="MN30" s="16"/>
      <c r="MO30" s="16">
        <v>33389</v>
      </c>
      <c r="MP30" s="16"/>
      <c r="MQ30" s="16">
        <v>990640</v>
      </c>
      <c r="MR30" s="31"/>
      <c r="MS30" s="31"/>
      <c r="MT30" s="16">
        <v>22930</v>
      </c>
      <c r="MU30" s="16"/>
      <c r="MV30" s="16">
        <v>7741</v>
      </c>
      <c r="MW30" s="16"/>
      <c r="MX30" s="16">
        <v>3233</v>
      </c>
      <c r="MY30" s="16"/>
      <c r="MZ30" s="16">
        <v>1927</v>
      </c>
      <c r="NA30" s="16"/>
      <c r="NB30" s="16">
        <v>2601</v>
      </c>
      <c r="NC30" s="16"/>
      <c r="ND30" s="16">
        <v>17307</v>
      </c>
      <c r="NE30" s="16"/>
      <c r="NF30" s="16">
        <v>38986</v>
      </c>
      <c r="NG30" s="16"/>
      <c r="NH30" s="16">
        <v>56304</v>
      </c>
      <c r="NI30" s="16"/>
      <c r="NJ30" s="16">
        <v>56050</v>
      </c>
      <c r="NK30" s="16"/>
      <c r="NL30" s="16">
        <v>52769</v>
      </c>
      <c r="NM30" s="16"/>
      <c r="NN30" s="16">
        <v>45014</v>
      </c>
      <c r="NO30" s="16"/>
      <c r="NP30" s="16">
        <v>47538</v>
      </c>
      <c r="NQ30" s="45"/>
      <c r="NR30" s="16">
        <v>45217</v>
      </c>
      <c r="NS30" s="55"/>
      <c r="NT30" s="16">
        <v>46812</v>
      </c>
      <c r="NU30" s="16"/>
      <c r="NV30" s="16">
        <v>47781</v>
      </c>
      <c r="NW30" s="16"/>
      <c r="NX30" s="16">
        <v>52193</v>
      </c>
      <c r="NY30" s="16"/>
      <c r="NZ30" s="16">
        <v>57210</v>
      </c>
      <c r="OA30" s="16"/>
      <c r="OB30" s="16">
        <v>60720</v>
      </c>
      <c r="OC30" s="16"/>
      <c r="OD30" s="16">
        <v>59163</v>
      </c>
      <c r="OE30" s="16"/>
      <c r="OF30" s="16">
        <v>52438</v>
      </c>
      <c r="OG30" s="16"/>
      <c r="OH30" s="16">
        <v>46891</v>
      </c>
      <c r="OI30" s="16"/>
      <c r="OJ30" s="16">
        <v>45366</v>
      </c>
      <c r="OK30" s="16"/>
      <c r="OL30" s="16">
        <v>35969</v>
      </c>
      <c r="OM30" s="16"/>
      <c r="ON30" s="16">
        <v>27860</v>
      </c>
      <c r="OO30" s="16"/>
      <c r="OP30" s="16">
        <v>930020</v>
      </c>
      <c r="OQ30" s="31"/>
      <c r="OR30" s="31"/>
      <c r="OS30" s="16">
        <v>24334</v>
      </c>
      <c r="OT30" s="16"/>
      <c r="OU30" s="16">
        <v>9423</v>
      </c>
      <c r="OV30" s="16"/>
      <c r="OW30" s="16">
        <v>3334</v>
      </c>
      <c r="OX30" s="16"/>
      <c r="OY30" s="16">
        <v>1809</v>
      </c>
      <c r="OZ30" s="16"/>
      <c r="PA30" s="16">
        <v>2927</v>
      </c>
      <c r="PB30" s="16"/>
      <c r="PC30" s="16">
        <v>18212</v>
      </c>
      <c r="PD30" s="16"/>
      <c r="PE30" s="16">
        <v>39842</v>
      </c>
      <c r="PF30" s="16"/>
      <c r="PG30" s="16">
        <v>55298</v>
      </c>
      <c r="PH30" s="16"/>
      <c r="PI30" s="16">
        <v>56835</v>
      </c>
      <c r="PJ30" s="16"/>
      <c r="PK30" s="16">
        <v>53242</v>
      </c>
      <c r="PL30" s="16"/>
      <c r="PM30" s="16">
        <v>43580</v>
      </c>
      <c r="PN30" s="16"/>
      <c r="PO30" s="16">
        <v>47198</v>
      </c>
      <c r="PP30" s="45"/>
      <c r="PQ30" s="16">
        <v>45173</v>
      </c>
      <c r="PR30" s="55"/>
      <c r="PS30" s="16">
        <v>46161</v>
      </c>
      <c r="PT30" s="16"/>
      <c r="PU30" s="16">
        <v>47619</v>
      </c>
      <c r="PV30" s="16"/>
      <c r="PW30" s="16">
        <v>52444</v>
      </c>
      <c r="PX30" s="16"/>
      <c r="PY30" s="16">
        <v>59183</v>
      </c>
      <c r="PZ30" s="16"/>
      <c r="QA30" s="16">
        <v>59951</v>
      </c>
      <c r="QB30" s="16"/>
      <c r="QC30" s="16">
        <v>59239</v>
      </c>
      <c r="QD30" s="16"/>
      <c r="QE30" s="16">
        <v>50698</v>
      </c>
      <c r="QF30" s="16"/>
      <c r="QG30" s="16">
        <v>47317</v>
      </c>
      <c r="QH30" s="16"/>
      <c r="QI30" s="16">
        <v>44647</v>
      </c>
      <c r="QJ30" s="16"/>
      <c r="QK30" s="16">
        <v>38400</v>
      </c>
      <c r="QL30" s="16"/>
      <c r="QM30" s="16">
        <v>30317</v>
      </c>
      <c r="QN30" s="16"/>
      <c r="QO30" s="16">
        <v>937183</v>
      </c>
      <c r="QP30" s="31"/>
      <c r="QQ30" s="31"/>
      <c r="QR30" s="16">
        <v>25898</v>
      </c>
      <c r="QS30" s="16"/>
      <c r="QT30" s="16">
        <v>9435</v>
      </c>
      <c r="QU30" s="16"/>
      <c r="QV30" s="16">
        <v>3497</v>
      </c>
      <c r="QW30" s="16"/>
      <c r="QX30" s="16">
        <v>1701</v>
      </c>
      <c r="QY30" s="16"/>
      <c r="QZ30" s="16">
        <v>2940</v>
      </c>
      <c r="RA30" s="16"/>
      <c r="RB30" s="16">
        <v>19393</v>
      </c>
      <c r="RC30" s="16"/>
      <c r="RD30" s="16">
        <v>39360</v>
      </c>
      <c r="RE30" s="16"/>
      <c r="RF30" s="16">
        <v>58064</v>
      </c>
      <c r="RG30" s="16"/>
      <c r="RH30" s="16">
        <v>54663</v>
      </c>
      <c r="RI30" s="16"/>
      <c r="RJ30" s="16">
        <v>54951</v>
      </c>
      <c r="RK30" s="16"/>
      <c r="RL30" s="16">
        <v>45603</v>
      </c>
      <c r="RM30" s="16"/>
      <c r="RN30" s="16">
        <v>48068</v>
      </c>
      <c r="RO30" s="45"/>
      <c r="RP30" s="16">
        <v>46354</v>
      </c>
      <c r="RQ30" s="55"/>
      <c r="RR30" s="16">
        <v>45959</v>
      </c>
      <c r="RS30" s="16"/>
      <c r="RT30" s="16">
        <v>46547</v>
      </c>
      <c r="RU30" s="16"/>
      <c r="RV30" s="16">
        <v>53157</v>
      </c>
      <c r="RW30" s="16"/>
      <c r="RX30" s="16">
        <v>58488</v>
      </c>
      <c r="RY30" s="16"/>
      <c r="RZ30" s="16">
        <v>60562</v>
      </c>
      <c r="SA30" s="16"/>
      <c r="SB30" s="16">
        <v>57711</v>
      </c>
      <c r="SC30" s="16"/>
      <c r="SD30" s="16">
        <v>50420</v>
      </c>
      <c r="SE30" s="16"/>
      <c r="SF30" s="16">
        <v>48077</v>
      </c>
      <c r="SG30" s="16"/>
      <c r="SH30" s="16">
        <v>45643</v>
      </c>
      <c r="SI30" s="16"/>
      <c r="SJ30" s="16">
        <v>39740</v>
      </c>
      <c r="SK30" s="16"/>
      <c r="SL30" s="16">
        <v>33224</v>
      </c>
      <c r="SM30" s="16"/>
      <c r="SN30" s="16"/>
      <c r="SO30" s="16">
        <v>949455</v>
      </c>
      <c r="SP30" s="31"/>
      <c r="SQ30" s="31"/>
      <c r="SR30" s="16">
        <v>26019</v>
      </c>
      <c r="SS30" s="16"/>
      <c r="ST30" s="16">
        <v>10803</v>
      </c>
      <c r="SU30" s="16"/>
      <c r="SV30" s="16">
        <v>4010</v>
      </c>
      <c r="SW30" s="16"/>
      <c r="SX30" s="16">
        <v>2324</v>
      </c>
      <c r="SY30" s="16"/>
      <c r="SZ30" s="16">
        <v>4367</v>
      </c>
      <c r="TA30" s="16"/>
      <c r="TB30" s="16">
        <v>19132</v>
      </c>
      <c r="TC30" s="16"/>
      <c r="TD30" s="16">
        <v>39685</v>
      </c>
      <c r="TE30" s="16"/>
      <c r="TF30" s="16">
        <v>56964</v>
      </c>
      <c r="TG30" s="16"/>
      <c r="TH30" s="16">
        <v>54671</v>
      </c>
      <c r="TI30" s="16"/>
      <c r="TJ30" s="16">
        <v>53371</v>
      </c>
      <c r="TK30" s="16"/>
      <c r="TL30" s="16">
        <v>45224</v>
      </c>
      <c r="TM30" s="16"/>
      <c r="TN30" s="16">
        <v>48257</v>
      </c>
      <c r="TO30" s="45"/>
      <c r="TP30" s="16">
        <v>45099</v>
      </c>
      <c r="TQ30" s="55"/>
      <c r="TR30" s="16">
        <v>46620</v>
      </c>
      <c r="TS30" s="16"/>
      <c r="TT30" s="16">
        <v>47830</v>
      </c>
      <c r="TU30" s="16"/>
      <c r="TV30" s="16">
        <v>53496</v>
      </c>
      <c r="TW30" s="16"/>
      <c r="TX30" s="16">
        <v>58935</v>
      </c>
      <c r="TY30" s="16"/>
      <c r="TZ30" s="16">
        <v>60041</v>
      </c>
      <c r="UA30" s="16"/>
      <c r="UB30" s="16">
        <v>57132</v>
      </c>
      <c r="UC30" s="16"/>
      <c r="UD30" s="16">
        <v>50751</v>
      </c>
      <c r="UE30" s="16"/>
      <c r="UF30" s="16">
        <v>46260</v>
      </c>
      <c r="UG30" s="16"/>
      <c r="UH30" s="16">
        <v>44221</v>
      </c>
      <c r="UI30" s="16"/>
      <c r="UJ30" s="16">
        <v>40307</v>
      </c>
      <c r="UK30" s="16"/>
      <c r="UL30" s="16">
        <v>34507</v>
      </c>
      <c r="UM30" s="16"/>
      <c r="UN30" s="16"/>
      <c r="UO30" s="16">
        <v>950026</v>
      </c>
      <c r="UP30" s="31"/>
      <c r="UQ30" s="40"/>
      <c r="UR30" s="15" t="s">
        <v>31</v>
      </c>
    </row>
    <row r="31" spans="2:564" ht="10.5" customHeight="1" x14ac:dyDescent="0.2">
      <c r="B31" s="13">
        <v>12</v>
      </c>
      <c r="C31" s="13"/>
      <c r="D31" s="19" t="s">
        <v>32</v>
      </c>
      <c r="E31" s="41">
        <v>97.666621965938049</v>
      </c>
      <c r="F31" s="41"/>
      <c r="G31" s="41">
        <v>98.083932104550669</v>
      </c>
      <c r="H31" s="41"/>
      <c r="I31" s="41">
        <v>97.663316582914575</v>
      </c>
      <c r="J31" s="41"/>
      <c r="K31" s="41">
        <v>97.856315179606028</v>
      </c>
      <c r="L31" s="41"/>
      <c r="M31" s="41">
        <v>98.840756558877359</v>
      </c>
      <c r="N31" s="41"/>
      <c r="O31" s="41">
        <v>99.261818752944876</v>
      </c>
      <c r="P31" s="41"/>
      <c r="Q31" s="41">
        <v>98.821529080675418</v>
      </c>
      <c r="R31" s="41"/>
      <c r="S31" s="41">
        <v>98.411126002758181</v>
      </c>
      <c r="T31" s="41"/>
      <c r="U31" s="41">
        <v>97.123100895987534</v>
      </c>
      <c r="V31" s="41"/>
      <c r="W31" s="41">
        <v>96.858907241607724</v>
      </c>
      <c r="X31" s="41"/>
      <c r="Y31" s="41">
        <v>97.59041997619569</v>
      </c>
      <c r="Z31" s="41"/>
      <c r="AA31" s="41">
        <v>97.738060091295168</v>
      </c>
      <c r="AB31" s="41"/>
      <c r="AC31" s="41">
        <v>97.827982560443914</v>
      </c>
      <c r="AD31" s="41"/>
      <c r="AE31" s="41">
        <v>97.508212106992019</v>
      </c>
      <c r="AF31" s="41"/>
      <c r="AG31" s="41">
        <v>97.798734797731029</v>
      </c>
      <c r="AH31" s="41"/>
      <c r="AI31" s="41">
        <v>97.484874675885919</v>
      </c>
      <c r="AJ31" s="41"/>
      <c r="AK31" s="41">
        <v>97.330872576452137</v>
      </c>
      <c r="AL31" s="41"/>
      <c r="AM31" s="41">
        <v>96.654078283273918</v>
      </c>
      <c r="AN31" s="41"/>
      <c r="AO31" s="41">
        <v>96.284486099855542</v>
      </c>
      <c r="AP31" s="41"/>
      <c r="AQ31" s="41">
        <v>95.892065210601928</v>
      </c>
      <c r="AR31" s="41"/>
      <c r="AS31" s="41">
        <v>95.162698506335687</v>
      </c>
      <c r="AT31" s="41"/>
      <c r="AU31" s="41">
        <v>95.75355627944036</v>
      </c>
      <c r="AV31" s="41"/>
      <c r="AW31" s="41">
        <v>96</v>
      </c>
      <c r="AX31" s="41"/>
      <c r="AY31" s="41">
        <v>97.177942185950727</v>
      </c>
      <c r="AZ31" s="41"/>
      <c r="BA31" s="41">
        <v>97.123304064613322</v>
      </c>
      <c r="BB31" s="41"/>
      <c r="BC31" s="41">
        <v>96.897478117687839</v>
      </c>
      <c r="BD31" s="41"/>
      <c r="BE31" s="41">
        <v>97.440990885720964</v>
      </c>
      <c r="BF31" s="41"/>
      <c r="BG31" s="41">
        <v>97.218863361547761</v>
      </c>
      <c r="BH31" s="41"/>
      <c r="BI31" s="41">
        <v>96.44670050761421</v>
      </c>
      <c r="BJ31" s="41"/>
      <c r="BK31" s="41">
        <v>99.285714285714292</v>
      </c>
      <c r="BL31" s="41"/>
      <c r="BM31" s="41">
        <v>99.418523189014991</v>
      </c>
      <c r="BN31" s="41"/>
      <c r="BO31" s="41">
        <v>99.127667745652062</v>
      </c>
      <c r="BP31" s="41"/>
      <c r="BQ31" s="41">
        <v>98.633274096330354</v>
      </c>
      <c r="BR31" s="41"/>
      <c r="BS31" s="41">
        <v>97.69191900963655</v>
      </c>
      <c r="BT31" s="41"/>
      <c r="BU31" s="41">
        <v>97.423117281459355</v>
      </c>
      <c r="BV31" s="41"/>
      <c r="BW31" s="41">
        <v>97.764550560540627</v>
      </c>
      <c r="BX31" s="41"/>
      <c r="BY31" s="41">
        <v>97.458278202228016</v>
      </c>
      <c r="BZ31" s="41"/>
      <c r="CA31" s="41">
        <v>97.813266024318608</v>
      </c>
      <c r="CB31" s="41"/>
      <c r="CC31" s="41">
        <v>97.19357056902183</v>
      </c>
      <c r="CD31" s="41"/>
      <c r="CE31" s="41">
        <v>97.507321544342858</v>
      </c>
      <c r="CF31" s="41"/>
      <c r="CG31" s="41">
        <v>97.294840195563452</v>
      </c>
      <c r="CH31" s="41"/>
      <c r="CI31" s="41">
        <v>96.741351561511053</v>
      </c>
      <c r="CJ31" s="41"/>
      <c r="CK31" s="41">
        <v>96.470016098738938</v>
      </c>
      <c r="CL31" s="41"/>
      <c r="CM31" s="41">
        <v>96.119525173966437</v>
      </c>
      <c r="CN31" s="41"/>
      <c r="CO31" s="41">
        <v>95.585669419564965</v>
      </c>
      <c r="CP31" s="41"/>
      <c r="CQ31" s="41">
        <v>95.372801694653447</v>
      </c>
      <c r="CR31" s="41"/>
      <c r="CS31" s="41">
        <v>95.859017259598446</v>
      </c>
      <c r="CT31" s="41"/>
      <c r="CU31" s="41">
        <v>96.392763731473408</v>
      </c>
      <c r="CV31" s="41"/>
      <c r="CW31" s="41">
        <v>97.359216509268975</v>
      </c>
      <c r="CX31" s="41"/>
      <c r="CY31" s="41">
        <v>97.102178956947483</v>
      </c>
      <c r="CZ31" s="41"/>
      <c r="DA31" s="41">
        <v>97.100245108221515</v>
      </c>
      <c r="DB31" s="41"/>
      <c r="DC31" s="41">
        <v>97.549369497977636</v>
      </c>
      <c r="DD31" s="41"/>
      <c r="DE31" s="41">
        <v>98.025613660618987</v>
      </c>
      <c r="DF31" s="41"/>
      <c r="DG31" s="41">
        <v>98.415393322014708</v>
      </c>
      <c r="DH31" s="41"/>
      <c r="DI31" s="41">
        <v>98.729921553978343</v>
      </c>
      <c r="DJ31" s="41"/>
      <c r="DK31" s="41">
        <v>99.302384576357184</v>
      </c>
      <c r="DL31" s="41"/>
      <c r="DM31" s="41">
        <v>98.844649379581895</v>
      </c>
      <c r="DN31" s="41"/>
      <c r="DO31" s="41">
        <v>98.180007243752272</v>
      </c>
      <c r="DP31" s="41"/>
      <c r="DQ31" s="41">
        <v>97.321131738727232</v>
      </c>
      <c r="DR31" s="41"/>
      <c r="DS31" s="41">
        <v>97.344854673998427</v>
      </c>
      <c r="DT31" s="41"/>
      <c r="DU31" s="41">
        <v>97.519468019949258</v>
      </c>
      <c r="DV31" s="41"/>
      <c r="DW31" s="41">
        <v>97.602333090303091</v>
      </c>
      <c r="DX31" s="41"/>
      <c r="DY31" s="41">
        <v>98.052754814354657</v>
      </c>
      <c r="DZ31" s="41"/>
      <c r="EA31" s="41">
        <v>97.820180837967484</v>
      </c>
      <c r="EB31" s="41"/>
      <c r="EC31" s="41">
        <v>97.714223811071392</v>
      </c>
      <c r="ED31" s="41"/>
      <c r="EE31" s="41">
        <v>97.543441488543749</v>
      </c>
      <c r="EF31" s="41"/>
      <c r="EG31" s="41">
        <v>97.150109818888851</v>
      </c>
      <c r="EH31" s="41"/>
      <c r="EI31" s="41">
        <v>96.826406905216444</v>
      </c>
      <c r="EJ31" s="41"/>
      <c r="EK31" s="41">
        <v>96.468247388492784</v>
      </c>
      <c r="EL31" s="41"/>
      <c r="EM31" s="41">
        <v>95.670506333656292</v>
      </c>
      <c r="EN31" s="41"/>
      <c r="EO31" s="41">
        <v>95.851433536055609</v>
      </c>
      <c r="EP31" s="41"/>
      <c r="EQ31" s="41">
        <v>96.267095055909024</v>
      </c>
      <c r="ER31" s="41"/>
      <c r="ES31" s="41">
        <v>96.291262643422797</v>
      </c>
      <c r="ET31" s="41"/>
      <c r="EU31" s="41">
        <v>96.874552484605474</v>
      </c>
      <c r="EV31" s="41"/>
      <c r="EW31" s="41">
        <v>97.210981324963669</v>
      </c>
      <c r="EX31" s="41"/>
      <c r="EY31" s="41">
        <v>97.345857042637775</v>
      </c>
      <c r="EZ31" s="41"/>
      <c r="FA31" s="41">
        <v>97.54151390985551</v>
      </c>
      <c r="FB31" s="41"/>
      <c r="FC31" s="41">
        <v>97.649186256781192</v>
      </c>
      <c r="FD31" s="41"/>
      <c r="FE31" s="41">
        <v>98.039215686274503</v>
      </c>
      <c r="FF31" s="41"/>
      <c r="FG31" s="41">
        <v>98.72677219545767</v>
      </c>
      <c r="FH31" s="41"/>
      <c r="FI31" s="41">
        <v>99.44461033144222</v>
      </c>
      <c r="FJ31" s="41"/>
      <c r="FK31" s="41">
        <v>98.896558803151223</v>
      </c>
      <c r="FL31" s="41"/>
      <c r="FM31" s="41">
        <v>98.427950747264234</v>
      </c>
      <c r="FN31" s="41"/>
      <c r="FO31" s="41">
        <v>97.534423708674083</v>
      </c>
      <c r="FP31" s="41"/>
      <c r="FQ31" s="41">
        <v>97.057149362477233</v>
      </c>
      <c r="FR31" s="41"/>
      <c r="FS31" s="41">
        <v>97.599176124782772</v>
      </c>
      <c r="FT31" s="41"/>
      <c r="FU31" s="41">
        <v>97.899885523987933</v>
      </c>
      <c r="FV31" s="41"/>
      <c r="FW31" s="41">
        <v>97.859813084112147</v>
      </c>
      <c r="FX31" s="41"/>
      <c r="FY31" s="41">
        <v>98.007208415405884</v>
      </c>
      <c r="FZ31" s="41"/>
      <c r="GA31" s="41">
        <v>97.686554183336227</v>
      </c>
      <c r="GB31" s="41"/>
      <c r="GC31" s="41">
        <v>97.815164873241073</v>
      </c>
      <c r="GD31" s="41"/>
      <c r="GE31" s="41">
        <v>97.212506624271327</v>
      </c>
      <c r="GF31" s="41"/>
      <c r="GG31" s="41">
        <v>96.523795639355953</v>
      </c>
      <c r="GH31" s="41"/>
      <c r="GI31" s="41">
        <v>96.378706398934327</v>
      </c>
      <c r="GJ31" s="41"/>
      <c r="GK31" s="41">
        <v>95.913678057388651</v>
      </c>
      <c r="GL31" s="41"/>
      <c r="GM31" s="41">
        <v>95.461049284578692</v>
      </c>
      <c r="GN31" s="41"/>
      <c r="GO31" s="41">
        <v>96.396697669557952</v>
      </c>
      <c r="GP31" s="41"/>
      <c r="GQ31" s="41">
        <v>96.641201935319586</v>
      </c>
      <c r="GR31" s="41"/>
      <c r="GS31" s="41">
        <v>96.872695582221624</v>
      </c>
      <c r="GT31" s="41"/>
      <c r="GU31" s="41">
        <v>97.255507699444877</v>
      </c>
      <c r="GV31" s="41"/>
      <c r="GW31" s="41">
        <v>97.112892291741431</v>
      </c>
      <c r="GX31" s="41"/>
      <c r="GY31" s="41">
        <v>97.453889334402561</v>
      </c>
      <c r="GZ31" s="41"/>
      <c r="HA31" s="41">
        <v>97.8146392838336</v>
      </c>
      <c r="HB31" s="41"/>
      <c r="HC31" s="41">
        <v>98.597311513734653</v>
      </c>
      <c r="HD31" s="41"/>
      <c r="HE31" s="41">
        <v>99.154334038054969</v>
      </c>
      <c r="HF31" s="41"/>
      <c r="HG31" s="41">
        <v>99.264206474983013</v>
      </c>
      <c r="HH31" s="41"/>
      <c r="HI31" s="41">
        <v>99.050363317464303</v>
      </c>
      <c r="HJ31" s="41"/>
      <c r="HK31" s="41">
        <v>98.501089477753567</v>
      </c>
      <c r="HL31" s="41"/>
      <c r="HM31" s="41">
        <v>97.758074068912663</v>
      </c>
      <c r="HN31" s="41"/>
      <c r="HO31" s="41">
        <v>97.070220206029674</v>
      </c>
      <c r="HP31" s="41"/>
      <c r="HQ31" s="41">
        <v>97.932855364272527</v>
      </c>
      <c r="HR31" s="41"/>
      <c r="HS31" s="41">
        <v>97.642399094681252</v>
      </c>
      <c r="HT31" s="41"/>
      <c r="HU31" s="41">
        <v>98.060817770612204</v>
      </c>
      <c r="HV31" s="41"/>
      <c r="HW31" s="41">
        <v>98.000041066918541</v>
      </c>
      <c r="HX31" s="41"/>
      <c r="HY31" s="41">
        <v>97.578792213985338</v>
      </c>
      <c r="HZ31" s="41"/>
      <c r="IA31" s="41">
        <v>97.636411234526349</v>
      </c>
      <c r="IB31" s="41"/>
      <c r="IC31" s="41">
        <v>97.212065813528341</v>
      </c>
      <c r="ID31" s="41"/>
      <c r="IE31" s="41">
        <v>96.576969381446659</v>
      </c>
      <c r="IF31" s="41"/>
      <c r="IG31" s="41">
        <v>96.655986207569583</v>
      </c>
      <c r="IH31" s="41"/>
      <c r="II31" s="41">
        <v>96.345226437057704</v>
      </c>
      <c r="IJ31" s="41"/>
      <c r="IK31" s="41">
        <v>95.670509409794064</v>
      </c>
      <c r="IL31" s="41"/>
      <c r="IM31" s="41">
        <v>96.44855967078189</v>
      </c>
      <c r="IN31" s="41"/>
      <c r="IO31" s="41">
        <v>96.482535926446303</v>
      </c>
      <c r="IP31" s="41"/>
      <c r="IQ31" s="41">
        <v>96.305828917486764</v>
      </c>
      <c r="IR31" s="41"/>
      <c r="IS31" s="41">
        <v>97.307364935405587</v>
      </c>
      <c r="IT31" s="41"/>
      <c r="IU31" s="41"/>
      <c r="IV31" s="41">
        <v>96.561678818609124</v>
      </c>
      <c r="IW31" s="41"/>
      <c r="IX31" s="41">
        <v>97.867576500693048</v>
      </c>
      <c r="IY31" s="41"/>
      <c r="IZ31" s="41">
        <v>98.058761804826872</v>
      </c>
      <c r="JA31" s="41"/>
      <c r="JB31" s="41">
        <v>97.582634435125797</v>
      </c>
      <c r="JC31" s="41"/>
      <c r="JD31" s="41">
        <v>99.163309575457077</v>
      </c>
      <c r="JE31" s="41"/>
      <c r="JF31" s="41">
        <v>99.097856081511367</v>
      </c>
      <c r="JG31" s="41"/>
      <c r="JH31" s="41">
        <v>98.517876906789866</v>
      </c>
      <c r="JI31" s="41"/>
      <c r="JJ31" s="41">
        <v>98.024996949465731</v>
      </c>
      <c r="JK31" s="41"/>
      <c r="JL31" s="41">
        <v>97.131316603643867</v>
      </c>
      <c r="JM31" s="41"/>
      <c r="JN31" s="41">
        <v>96.706481644124366</v>
      </c>
      <c r="JO31" s="41"/>
      <c r="JP31" s="41">
        <v>96.924817443175968</v>
      </c>
      <c r="JQ31" s="41"/>
      <c r="JR31" s="41">
        <v>96.80065627563576</v>
      </c>
      <c r="JS31" s="41"/>
      <c r="JT31" s="41">
        <v>96.848341714681268</v>
      </c>
      <c r="JU31" s="41"/>
      <c r="JV31" s="41">
        <v>97.131710866752911</v>
      </c>
      <c r="JW31" s="41"/>
      <c r="JX31" s="41">
        <v>96.420680512593904</v>
      </c>
      <c r="JY31" s="41"/>
      <c r="JZ31" s="41">
        <v>96.521658815923146</v>
      </c>
      <c r="KA31" s="41"/>
      <c r="KB31" s="41">
        <v>95.814545034107994</v>
      </c>
      <c r="KC31" s="41"/>
      <c r="KD31" s="41">
        <v>95.639950368311105</v>
      </c>
      <c r="KE31" s="41"/>
      <c r="KF31" s="41">
        <v>94.992858276464048</v>
      </c>
      <c r="KG31" s="41"/>
      <c r="KH31" s="41">
        <v>94.486260029823185</v>
      </c>
      <c r="KI31" s="41"/>
      <c r="KJ31" s="41">
        <v>93.566948616145922</v>
      </c>
      <c r="KK31" s="41"/>
      <c r="KL31" s="41">
        <v>94.650382553905317</v>
      </c>
      <c r="KM31" s="41"/>
      <c r="KN31" s="41">
        <v>94.636764881307414</v>
      </c>
      <c r="KO31" s="41"/>
      <c r="KP31" s="41">
        <v>95.588895876381272</v>
      </c>
      <c r="KQ31" s="41"/>
      <c r="KR31" s="41">
        <v>96.223874451089202</v>
      </c>
      <c r="KS31" s="41"/>
      <c r="KT31" s="41"/>
      <c r="KU31" s="41">
        <v>97.810620507554646</v>
      </c>
      <c r="KV31" s="41"/>
      <c r="KW31" s="41">
        <v>98.218648208469048</v>
      </c>
      <c r="KX31" s="41"/>
      <c r="KY31" s="41">
        <v>98.71597329224447</v>
      </c>
      <c r="KZ31" s="41"/>
      <c r="LA31" s="41">
        <v>98.179812465526751</v>
      </c>
      <c r="LB31" s="41"/>
      <c r="LC31" s="41">
        <v>99.392835458409238</v>
      </c>
      <c r="LD31" s="41"/>
      <c r="LE31" s="41">
        <v>99.338860889828211</v>
      </c>
      <c r="LF31" s="41"/>
      <c r="LG31" s="41">
        <v>98.845507976490339</v>
      </c>
      <c r="LH31" s="41"/>
      <c r="LI31" s="41">
        <v>98.619881849663884</v>
      </c>
      <c r="LJ31" s="41"/>
      <c r="LK31" s="41">
        <v>97.661915271393724</v>
      </c>
      <c r="LL31" s="41"/>
      <c r="LM31" s="41">
        <v>97.628541448058755</v>
      </c>
      <c r="LN31" s="41"/>
      <c r="LO31" s="41">
        <v>98.029587661315702</v>
      </c>
      <c r="LP31" s="41"/>
      <c r="LQ31" s="41">
        <v>97.816973819504867</v>
      </c>
      <c r="LR31" s="41"/>
      <c r="LS31" s="41">
        <v>97.936873585515684</v>
      </c>
      <c r="LT31" s="41"/>
      <c r="LU31" s="41">
        <v>98.177219255630945</v>
      </c>
      <c r="LV31" s="41"/>
      <c r="LW31" s="41">
        <v>97.871055707051042</v>
      </c>
      <c r="LX31" s="41"/>
      <c r="LY31" s="41">
        <v>97.860461765659338</v>
      </c>
      <c r="LZ31" s="41"/>
      <c r="MA31" s="41">
        <v>97.647702407002186</v>
      </c>
      <c r="MB31" s="41"/>
      <c r="MC31" s="41">
        <v>96.940939375253805</v>
      </c>
      <c r="MD31" s="41"/>
      <c r="ME31" s="41">
        <v>96.801725755017827</v>
      </c>
      <c r="MF31" s="41"/>
      <c r="MG31" s="41">
        <v>96.24399350088153</v>
      </c>
      <c r="MH31" s="41"/>
      <c r="MI31" s="41">
        <v>96.348821418178289</v>
      </c>
      <c r="MJ31" s="41"/>
      <c r="MK31" s="41">
        <v>96.263793379177997</v>
      </c>
      <c r="ML31" s="41"/>
      <c r="MM31" s="41">
        <v>96.71263474798485</v>
      </c>
      <c r="MN31" s="41"/>
      <c r="MO31" s="41">
        <v>96.785320888167419</v>
      </c>
      <c r="MP31" s="41"/>
      <c r="MQ31" s="41">
        <v>97.514302701468267</v>
      </c>
      <c r="MR31" s="41"/>
      <c r="MS31" s="41"/>
      <c r="MT31" s="41">
        <v>98.471184402645363</v>
      </c>
      <c r="MU31" s="41"/>
      <c r="MV31" s="41">
        <v>98.511071519470605</v>
      </c>
      <c r="MW31" s="41"/>
      <c r="MX31" s="41">
        <v>98.327250608272507</v>
      </c>
      <c r="MY31" s="41"/>
      <c r="MZ31" s="41">
        <v>99.227600411946455</v>
      </c>
      <c r="NA31" s="41"/>
      <c r="NB31" s="41">
        <v>99.693369106937524</v>
      </c>
      <c r="NC31" s="41"/>
      <c r="ND31" s="41">
        <v>99.362728212194284</v>
      </c>
      <c r="NE31" s="41"/>
      <c r="NF31" s="41">
        <v>99.07748608605047</v>
      </c>
      <c r="NG31" s="41"/>
      <c r="NH31" s="41">
        <v>98.803214824693782</v>
      </c>
      <c r="NI31" s="41"/>
      <c r="NJ31" s="41">
        <v>98.601460110827688</v>
      </c>
      <c r="NK31" s="41"/>
      <c r="NL31" s="41">
        <v>98.607840938819749</v>
      </c>
      <c r="NM31" s="41"/>
      <c r="NN31" s="41">
        <v>98.862338575068094</v>
      </c>
      <c r="NO31" s="41"/>
      <c r="NP31" s="41">
        <v>98.675689139820662</v>
      </c>
      <c r="NQ31" s="41"/>
      <c r="NR31" s="41">
        <v>98.701213655810704</v>
      </c>
      <c r="NS31" s="41"/>
      <c r="NT31" s="41">
        <v>98.870044564597549</v>
      </c>
      <c r="NU31" s="41"/>
      <c r="NV31" s="41">
        <v>98.643626904496472</v>
      </c>
      <c r="NW31" s="41"/>
      <c r="NX31" s="41">
        <v>98.816691279488055</v>
      </c>
      <c r="NY31" s="41"/>
      <c r="NZ31" s="41">
        <v>98.493586984591559</v>
      </c>
      <c r="OA31" s="41"/>
      <c r="OB31" s="41">
        <v>98.228585294831348</v>
      </c>
      <c r="OC31" s="41"/>
      <c r="OD31" s="41">
        <v>97.96496224665519</v>
      </c>
      <c r="OE31" s="41"/>
      <c r="OF31" s="41">
        <v>97.806543067109345</v>
      </c>
      <c r="OG31" s="41"/>
      <c r="OH31" s="41">
        <v>97.824091459089573</v>
      </c>
      <c r="OI31" s="41"/>
      <c r="OJ31" s="41">
        <v>97.672616100071053</v>
      </c>
      <c r="OK31" s="41"/>
      <c r="OL31" s="41">
        <v>97.694062686729325</v>
      </c>
      <c r="OM31" s="41"/>
      <c r="ON31" s="41">
        <v>98.441751174870149</v>
      </c>
      <c r="OO31" s="41"/>
      <c r="OP31" s="41">
        <v>98.453988041802873</v>
      </c>
      <c r="OQ31" s="41"/>
      <c r="OR31" s="41"/>
      <c r="OS31" s="41">
        <v>97.421731123388582</v>
      </c>
      <c r="OT31" s="41"/>
      <c r="OU31" s="41">
        <v>98.105153565851126</v>
      </c>
      <c r="OV31" s="41"/>
      <c r="OW31" s="41">
        <v>98.11653914067098</v>
      </c>
      <c r="OX31" s="41"/>
      <c r="OY31" s="41">
        <v>98.529411764705884</v>
      </c>
      <c r="OZ31" s="41"/>
      <c r="PA31" s="41">
        <v>98.851739277271193</v>
      </c>
      <c r="PB31" s="41"/>
      <c r="PC31" s="41">
        <v>98.994401261075168</v>
      </c>
      <c r="PD31" s="41"/>
      <c r="PE31" s="41">
        <v>98.474999382090516</v>
      </c>
      <c r="PF31" s="41"/>
      <c r="PG31" s="41">
        <v>98.232462295489682</v>
      </c>
      <c r="PH31" s="41"/>
      <c r="PI31" s="41">
        <v>97.626122953776388</v>
      </c>
      <c r="PJ31" s="41"/>
      <c r="PK31" s="41">
        <v>97.468192219679636</v>
      </c>
      <c r="PL31" s="41"/>
      <c r="PM31" s="41">
        <v>98.148732039097339</v>
      </c>
      <c r="PN31" s="41"/>
      <c r="PO31" s="41">
        <v>98.165557404326123</v>
      </c>
      <c r="PP31" s="41"/>
      <c r="PQ31" s="41">
        <v>97.9020827463644</v>
      </c>
      <c r="PR31" s="41"/>
      <c r="PS31" s="41">
        <v>97.991805888721416</v>
      </c>
      <c r="PT31" s="41"/>
      <c r="PU31" s="41">
        <v>97.840558865831113</v>
      </c>
      <c r="PV31" s="41"/>
      <c r="PW31" s="41">
        <v>97.97489164549394</v>
      </c>
      <c r="PX31" s="41"/>
      <c r="PY31" s="41">
        <v>97.151909123740111</v>
      </c>
      <c r="PZ31" s="41"/>
      <c r="QA31" s="41">
        <v>96.946910525720014</v>
      </c>
      <c r="QB31" s="41"/>
      <c r="QC31" s="41">
        <v>96.595300601692571</v>
      </c>
      <c r="QD31" s="41"/>
      <c r="QE31" s="41">
        <v>96.219396469918394</v>
      </c>
      <c r="QF31" s="41"/>
      <c r="QG31" s="41">
        <v>96.579103137182869</v>
      </c>
      <c r="QH31" s="41"/>
      <c r="QI31" s="41">
        <v>95.722739162128562</v>
      </c>
      <c r="QJ31" s="41"/>
      <c r="QK31" s="41">
        <v>96.358937040475766</v>
      </c>
      <c r="QL31" s="41"/>
      <c r="QM31" s="41">
        <v>97.144962830043582</v>
      </c>
      <c r="QN31" s="41"/>
      <c r="QO31" s="41">
        <v>97.40356383780329</v>
      </c>
      <c r="QP31" s="41"/>
      <c r="QQ31" s="41"/>
      <c r="QR31" s="41">
        <v>96.905519176800752</v>
      </c>
      <c r="QS31" s="41"/>
      <c r="QT31" s="41">
        <v>97.640484321639249</v>
      </c>
      <c r="QU31" s="41"/>
      <c r="QV31" s="41">
        <v>97.763488957226727</v>
      </c>
      <c r="QW31" s="41"/>
      <c r="QX31" s="41">
        <v>98.380566801619423</v>
      </c>
      <c r="QY31" s="41"/>
      <c r="QZ31" s="41">
        <v>98.856758574310689</v>
      </c>
      <c r="RA31" s="41"/>
      <c r="RB31" s="41">
        <v>98.601789709172266</v>
      </c>
      <c r="RC31" s="41"/>
      <c r="RD31" s="41">
        <v>98.328711684029074</v>
      </c>
      <c r="RE31" s="41"/>
      <c r="RF31" s="41">
        <v>97.829896212427542</v>
      </c>
      <c r="RG31" s="41"/>
      <c r="RH31" s="41">
        <v>96.868686868686865</v>
      </c>
      <c r="RI31" s="41"/>
      <c r="RJ31" s="41">
        <v>96.368068464803059</v>
      </c>
      <c r="RK31" s="41"/>
      <c r="RL31" s="41">
        <v>97.431898301463519</v>
      </c>
      <c r="RM31" s="41"/>
      <c r="RN31" s="41">
        <v>96.831248363248122</v>
      </c>
      <c r="RO31" s="41"/>
      <c r="RP31" s="41">
        <v>97.192460109450025</v>
      </c>
      <c r="RQ31" s="41"/>
      <c r="RR31" s="41">
        <v>96.876119811976977</v>
      </c>
      <c r="RS31" s="41"/>
      <c r="RT31" s="41">
        <v>96.743151681423285</v>
      </c>
      <c r="RU31" s="41"/>
      <c r="RV31" s="41">
        <v>96.938142825880817</v>
      </c>
      <c r="RW31" s="41"/>
      <c r="RX31" s="41">
        <v>96.655208884188255</v>
      </c>
      <c r="RY31" s="41"/>
      <c r="RZ31" s="41">
        <v>95.841114100332334</v>
      </c>
      <c r="SA31" s="41"/>
      <c r="SB31" s="41">
        <v>95.927594288658767</v>
      </c>
      <c r="SC31" s="41"/>
      <c r="SD31" s="41">
        <v>95.247090826658606</v>
      </c>
      <c r="SE31" s="41"/>
      <c r="SF31" s="41">
        <v>95.767100912314248</v>
      </c>
      <c r="SG31" s="41"/>
      <c r="SH31" s="41">
        <v>94.239464827700132</v>
      </c>
      <c r="SI31" s="41"/>
      <c r="SJ31" s="41">
        <v>95.304331142980487</v>
      </c>
      <c r="SK31" s="41"/>
      <c r="SL31" s="41">
        <v>95.652674612771349</v>
      </c>
      <c r="SM31" s="41"/>
      <c r="SN31" s="41"/>
      <c r="SO31" s="41">
        <v>96.532003477146915</v>
      </c>
      <c r="SP31" s="41"/>
      <c r="SQ31" s="41"/>
      <c r="SR31" s="41">
        <v>95.563227678407458</v>
      </c>
      <c r="SS31" s="41"/>
      <c r="ST31" s="41">
        <v>95.890289366234697</v>
      </c>
      <c r="SU31" s="41"/>
      <c r="SV31" s="41">
        <v>97.972147569020279</v>
      </c>
      <c r="SW31" s="41"/>
      <c r="SX31" s="41">
        <v>97.729184188393603</v>
      </c>
      <c r="SY31" s="41"/>
      <c r="SZ31" s="41">
        <v>99.114843395369945</v>
      </c>
      <c r="TA31" s="41"/>
      <c r="TB31" s="41">
        <v>98.643980407321479</v>
      </c>
      <c r="TC31" s="41"/>
      <c r="TD31" s="41">
        <v>98.094225825588282</v>
      </c>
      <c r="TE31" s="41"/>
      <c r="TF31" s="41">
        <v>97.72013792393598</v>
      </c>
      <c r="TG31" s="41"/>
      <c r="TH31" s="41">
        <v>96.372225845687382</v>
      </c>
      <c r="TI31" s="41"/>
      <c r="TJ31" s="41">
        <v>95.921998562185479</v>
      </c>
      <c r="TK31" s="41"/>
      <c r="TL31" s="41">
        <v>96.59738983702502</v>
      </c>
      <c r="TM31" s="41"/>
      <c r="TN31" s="41">
        <v>96.699663353638982</v>
      </c>
      <c r="TO31" s="41"/>
      <c r="TP31" s="41">
        <v>96.882921589688507</v>
      </c>
      <c r="TQ31" s="41"/>
      <c r="TR31" s="41">
        <v>97.054231289684594</v>
      </c>
      <c r="TS31" s="41"/>
      <c r="TT31" s="41">
        <v>95.905518126403592</v>
      </c>
      <c r="TU31" s="41"/>
      <c r="TV31" s="41">
        <v>96.729048006509359</v>
      </c>
      <c r="TW31" s="41"/>
      <c r="TX31" s="41">
        <v>96.118404958003751</v>
      </c>
      <c r="TY31" s="41"/>
      <c r="TZ31" s="41">
        <v>95.141584927187168</v>
      </c>
      <c r="UA31" s="41"/>
      <c r="UB31" s="41">
        <v>94.86268389067844</v>
      </c>
      <c r="UC31" s="41"/>
      <c r="UD31" s="41">
        <v>94.536547202145897</v>
      </c>
      <c r="UE31" s="41"/>
      <c r="UF31" s="41">
        <v>94.300391389432477</v>
      </c>
      <c r="UG31" s="41"/>
      <c r="UH31" s="41">
        <v>94.259709255232977</v>
      </c>
      <c r="UI31" s="41"/>
      <c r="UJ31" s="41">
        <v>93.61311749541305</v>
      </c>
      <c r="UK31" s="41"/>
      <c r="UL31" s="41">
        <v>95.505244803631228</v>
      </c>
      <c r="UM31" s="41"/>
      <c r="UN31" s="41"/>
      <c r="UO31" s="41">
        <v>95.97618239420683</v>
      </c>
      <c r="UP31" s="42"/>
      <c r="UQ31" s="42"/>
      <c r="UR31" s="19" t="s">
        <v>33</v>
      </c>
    </row>
    <row r="32" spans="2:564" ht="4.5" customHeight="1" x14ac:dyDescent="0.2">
      <c r="B32" s="13"/>
      <c r="C32" s="13"/>
      <c r="D32" s="19"/>
      <c r="E32" s="79"/>
      <c r="F32" s="79"/>
      <c r="G32" s="79"/>
      <c r="H32" s="79"/>
      <c r="I32" s="79"/>
      <c r="J32" s="79"/>
      <c r="K32" s="79"/>
      <c r="L32" s="79"/>
      <c r="M32" s="79"/>
      <c r="N32" s="79"/>
      <c r="O32" s="79"/>
      <c r="P32" s="79"/>
      <c r="Q32" s="79"/>
      <c r="R32" s="79"/>
      <c r="S32" s="79"/>
      <c r="T32" s="79"/>
      <c r="U32" s="79"/>
      <c r="V32" s="79"/>
      <c r="W32" s="79"/>
      <c r="X32" s="79"/>
      <c r="Y32" s="79"/>
      <c r="Z32" s="79"/>
      <c r="AA32" s="79"/>
      <c r="AB32" s="42"/>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42"/>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42"/>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42"/>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42"/>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42"/>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42"/>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42"/>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42"/>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42"/>
      <c r="IU32" s="42"/>
      <c r="IV32" s="79"/>
      <c r="IW32" s="79"/>
      <c r="IX32" s="79"/>
      <c r="IY32" s="79"/>
      <c r="IZ32" s="79"/>
      <c r="JA32" s="79"/>
      <c r="JB32" s="79"/>
      <c r="JC32" s="79"/>
      <c r="JD32" s="79"/>
      <c r="JE32" s="79"/>
      <c r="JF32" s="79"/>
      <c r="JG32" s="79"/>
      <c r="JH32" s="79"/>
      <c r="JI32" s="79"/>
      <c r="JJ32" s="79"/>
      <c r="JK32" s="79"/>
      <c r="JL32" s="79"/>
      <c r="JM32" s="79"/>
      <c r="JN32" s="79"/>
      <c r="JO32" s="79"/>
      <c r="JP32" s="79"/>
      <c r="JQ32" s="79"/>
      <c r="JR32" s="79"/>
      <c r="JS32" s="42"/>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42"/>
      <c r="KT32" s="42"/>
      <c r="KU32" s="79"/>
      <c r="KV32" s="79"/>
      <c r="KW32" s="79"/>
      <c r="KX32" s="79"/>
      <c r="KY32" s="79"/>
      <c r="KZ32" s="79"/>
      <c r="LA32" s="79"/>
      <c r="LB32" s="79"/>
      <c r="LC32" s="79"/>
      <c r="LD32" s="79"/>
      <c r="LE32" s="79"/>
      <c r="LF32" s="79"/>
      <c r="LG32" s="79"/>
      <c r="LH32" s="79"/>
      <c r="LI32" s="79"/>
      <c r="LJ32" s="79"/>
      <c r="LK32" s="79"/>
      <c r="LL32" s="79"/>
      <c r="LM32" s="79"/>
      <c r="LN32" s="79"/>
      <c r="LO32" s="79"/>
      <c r="LP32" s="79"/>
      <c r="LQ32" s="79"/>
      <c r="LR32" s="42"/>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42"/>
      <c r="MS32" s="42"/>
      <c r="MT32" s="79"/>
      <c r="MU32" s="79"/>
      <c r="MV32" s="79"/>
      <c r="MW32" s="79"/>
      <c r="MX32" s="79"/>
      <c r="MY32" s="79"/>
      <c r="MZ32" s="79"/>
      <c r="NA32" s="79"/>
      <c r="NB32" s="79"/>
      <c r="NC32" s="79"/>
      <c r="ND32" s="79"/>
      <c r="NE32" s="79"/>
      <c r="NF32" s="79"/>
      <c r="NG32" s="79"/>
      <c r="NH32" s="79"/>
      <c r="NI32" s="79"/>
      <c r="NJ32" s="79"/>
      <c r="NK32" s="79"/>
      <c r="NL32" s="79"/>
      <c r="NM32" s="79"/>
      <c r="NN32" s="79"/>
      <c r="NO32" s="79"/>
      <c r="NP32" s="79"/>
      <c r="NQ32" s="42"/>
      <c r="NR32" s="79"/>
      <c r="NS32" s="79"/>
      <c r="NT32" s="79"/>
      <c r="NU32" s="79"/>
      <c r="NV32" s="79"/>
      <c r="NW32" s="79"/>
      <c r="NX32" s="79"/>
      <c r="NY32" s="79"/>
      <c r="NZ32" s="79"/>
      <c r="OA32" s="79"/>
      <c r="OB32" s="79"/>
      <c r="OC32" s="79"/>
      <c r="OD32" s="79"/>
      <c r="OE32" s="79"/>
      <c r="OF32" s="79"/>
      <c r="OG32" s="79"/>
      <c r="OH32" s="79"/>
      <c r="OI32" s="79"/>
      <c r="OJ32" s="79"/>
      <c r="OK32" s="79"/>
      <c r="OL32" s="79"/>
      <c r="OM32" s="79"/>
      <c r="ON32" s="79"/>
      <c r="OO32" s="79"/>
      <c r="OP32" s="79"/>
      <c r="OQ32" s="42"/>
      <c r="OR32" s="42"/>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42"/>
      <c r="PQ32" s="79"/>
      <c r="PR32" s="79"/>
      <c r="PS32" s="79"/>
      <c r="PT32" s="79"/>
      <c r="PU32" s="79"/>
      <c r="PV32" s="79"/>
      <c r="PW32" s="79"/>
      <c r="PX32" s="79"/>
      <c r="PY32" s="79"/>
      <c r="PZ32" s="79"/>
      <c r="QA32" s="79"/>
      <c r="QB32" s="79"/>
      <c r="QC32" s="79"/>
      <c r="QD32" s="79"/>
      <c r="QE32" s="79"/>
      <c r="QF32" s="79"/>
      <c r="QG32" s="79"/>
      <c r="QH32" s="79"/>
      <c r="QI32" s="79"/>
      <c r="QJ32" s="79"/>
      <c r="QK32" s="79"/>
      <c r="QL32" s="79"/>
      <c r="QM32" s="79"/>
      <c r="QN32" s="79"/>
      <c r="QO32" s="79"/>
      <c r="QP32" s="42"/>
      <c r="QQ32" s="42"/>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42"/>
      <c r="RP32" s="79"/>
      <c r="RQ32" s="79"/>
      <c r="RR32" s="79"/>
      <c r="RS32" s="79"/>
      <c r="RT32" s="79"/>
      <c r="RU32" s="79"/>
      <c r="RV32" s="79"/>
      <c r="RW32" s="79"/>
      <c r="RX32" s="79"/>
      <c r="RY32" s="79"/>
      <c r="RZ32" s="79"/>
      <c r="SA32" s="79"/>
      <c r="SB32" s="79"/>
      <c r="SC32" s="79"/>
      <c r="SD32" s="79"/>
      <c r="SE32" s="79"/>
      <c r="SF32" s="79"/>
      <c r="SG32" s="79"/>
      <c r="SH32" s="79"/>
      <c r="SI32" s="79"/>
      <c r="SJ32" s="79"/>
      <c r="SK32" s="79"/>
      <c r="SL32" s="79"/>
      <c r="SM32" s="79"/>
      <c r="SN32" s="79"/>
      <c r="SO32" s="79"/>
      <c r="SP32" s="42"/>
      <c r="SQ32" s="42"/>
      <c r="SR32" s="79"/>
      <c r="SS32" s="79"/>
      <c r="ST32" s="79"/>
      <c r="SU32" s="79"/>
      <c r="SV32" s="79"/>
      <c r="SW32" s="79"/>
      <c r="SX32" s="79"/>
      <c r="SY32" s="79"/>
      <c r="SZ32" s="79"/>
      <c r="TA32" s="79"/>
      <c r="TB32" s="79"/>
      <c r="TC32" s="79"/>
      <c r="TD32" s="79"/>
      <c r="TE32" s="79"/>
      <c r="TF32" s="79"/>
      <c r="TG32" s="79"/>
      <c r="TH32" s="79"/>
      <c r="TI32" s="79"/>
      <c r="TJ32" s="79"/>
      <c r="TK32" s="79"/>
      <c r="TL32" s="79"/>
      <c r="TM32" s="79"/>
      <c r="TN32" s="79"/>
      <c r="TO32" s="42"/>
      <c r="TP32" s="79"/>
      <c r="TQ32" s="79"/>
      <c r="TR32" s="79"/>
      <c r="TS32" s="79"/>
      <c r="TT32" s="79"/>
      <c r="TU32" s="79"/>
      <c r="TV32" s="79"/>
      <c r="TW32" s="79"/>
      <c r="TX32" s="79"/>
      <c r="TY32" s="79"/>
      <c r="TZ32" s="79"/>
      <c r="UA32" s="79"/>
      <c r="UB32" s="79"/>
      <c r="UC32" s="79"/>
      <c r="UD32" s="79"/>
      <c r="UE32" s="79"/>
      <c r="UF32" s="79"/>
      <c r="UG32" s="79"/>
      <c r="UH32" s="79"/>
      <c r="UI32" s="79"/>
      <c r="UJ32" s="79"/>
      <c r="UK32" s="79"/>
      <c r="UL32" s="79"/>
      <c r="UM32" s="79"/>
      <c r="UN32" s="79"/>
      <c r="UO32" s="79"/>
      <c r="UP32" s="42"/>
      <c r="UQ32" s="43"/>
      <c r="UR32" s="19"/>
    </row>
    <row r="33" spans="2:566" ht="10.5" customHeight="1" x14ac:dyDescent="0.2">
      <c r="B33" s="13">
        <v>13</v>
      </c>
      <c r="C33" s="14"/>
      <c r="D33" s="15" t="s">
        <v>34</v>
      </c>
      <c r="E33" s="16">
        <v>22232</v>
      </c>
      <c r="F33" s="16"/>
      <c r="G33" s="16">
        <v>9546</v>
      </c>
      <c r="H33" s="16"/>
      <c r="I33" s="16">
        <v>3939</v>
      </c>
      <c r="J33" s="16"/>
      <c r="K33" s="16">
        <v>1711</v>
      </c>
      <c r="L33" s="16"/>
      <c r="M33" s="16">
        <v>3265</v>
      </c>
      <c r="N33" s="16"/>
      <c r="O33" s="16">
        <v>12711</v>
      </c>
      <c r="P33" s="16"/>
      <c r="Q33" s="16">
        <v>33993</v>
      </c>
      <c r="R33" s="16"/>
      <c r="S33" s="16">
        <v>51262</v>
      </c>
      <c r="T33" s="16"/>
      <c r="U33" s="16">
        <v>50849</v>
      </c>
      <c r="V33" s="16"/>
      <c r="W33" s="16">
        <v>46258</v>
      </c>
      <c r="X33" s="16"/>
      <c r="Y33" s="16">
        <v>40842</v>
      </c>
      <c r="Z33" s="16"/>
      <c r="AA33" s="16">
        <v>43681</v>
      </c>
      <c r="AB33" s="45"/>
      <c r="AC33" s="16">
        <v>37534</v>
      </c>
      <c r="AD33" s="55"/>
      <c r="AE33" s="16">
        <v>42242</v>
      </c>
      <c r="AF33" s="16"/>
      <c r="AG33" s="16">
        <v>42510</v>
      </c>
      <c r="AH33" s="16"/>
      <c r="AI33" s="16">
        <v>45879</v>
      </c>
      <c r="AJ33" s="16"/>
      <c r="AK33" s="16">
        <v>49978</v>
      </c>
      <c r="AL33" s="16"/>
      <c r="AM33" s="16">
        <v>56059</v>
      </c>
      <c r="AN33" s="16"/>
      <c r="AO33" s="16">
        <v>56007</v>
      </c>
      <c r="AP33" s="16"/>
      <c r="AQ33" s="16">
        <v>47257</v>
      </c>
      <c r="AR33" s="16"/>
      <c r="AS33" s="16">
        <v>41526</v>
      </c>
      <c r="AT33" s="16"/>
      <c r="AU33" s="16">
        <v>41884</v>
      </c>
      <c r="AV33" s="16"/>
      <c r="AW33" s="16">
        <v>36372</v>
      </c>
      <c r="AX33" s="16"/>
      <c r="AY33" s="16">
        <v>25965</v>
      </c>
      <c r="AZ33" s="16"/>
      <c r="BA33" s="16">
        <v>843502</v>
      </c>
      <c r="BB33" s="31"/>
      <c r="BC33" s="16">
        <v>22840</v>
      </c>
      <c r="BD33" s="16"/>
      <c r="BE33" s="16">
        <v>8483</v>
      </c>
      <c r="BF33" s="16"/>
      <c r="BG33" s="16">
        <v>4094</v>
      </c>
      <c r="BH33" s="16"/>
      <c r="BI33" s="16">
        <v>1932</v>
      </c>
      <c r="BJ33" s="16"/>
      <c r="BK33" s="16">
        <v>2517</v>
      </c>
      <c r="BL33" s="16"/>
      <c r="BM33" s="16">
        <v>14254</v>
      </c>
      <c r="BN33" s="16"/>
      <c r="BO33" s="16">
        <v>36372</v>
      </c>
      <c r="BP33" s="16"/>
      <c r="BQ33" s="16">
        <v>54344</v>
      </c>
      <c r="BR33" s="16"/>
      <c r="BS33" s="16">
        <v>55018</v>
      </c>
      <c r="BT33" s="16"/>
      <c r="BU33" s="16">
        <v>49054</v>
      </c>
      <c r="BV33" s="16"/>
      <c r="BW33" s="16">
        <v>44336</v>
      </c>
      <c r="BX33" s="16"/>
      <c r="BY33" s="16">
        <v>46337</v>
      </c>
      <c r="BZ33" s="45"/>
      <c r="CA33" s="16">
        <v>40878</v>
      </c>
      <c r="CB33" s="55"/>
      <c r="CC33" s="16">
        <v>46014</v>
      </c>
      <c r="CD33" s="16"/>
      <c r="CE33" s="16">
        <v>44337</v>
      </c>
      <c r="CF33" s="16"/>
      <c r="CG33" s="16">
        <v>49011</v>
      </c>
      <c r="CH33" s="16"/>
      <c r="CI33" s="16">
        <v>54621</v>
      </c>
      <c r="CJ33" s="16"/>
      <c r="CK33" s="16">
        <v>58943</v>
      </c>
      <c r="CL33" s="16"/>
      <c r="CM33" s="16">
        <v>60170</v>
      </c>
      <c r="CN33" s="16"/>
      <c r="CO33" s="16">
        <v>50603</v>
      </c>
      <c r="CP33" s="16"/>
      <c r="CQ33" s="16">
        <v>44472</v>
      </c>
      <c r="CR33" s="16"/>
      <c r="CS33" s="16">
        <v>44562</v>
      </c>
      <c r="CT33" s="16"/>
      <c r="CU33" s="16">
        <v>36129</v>
      </c>
      <c r="CV33" s="16"/>
      <c r="CW33" s="16">
        <v>28304</v>
      </c>
      <c r="CX33" s="16"/>
      <c r="CY33" s="16">
        <v>897625</v>
      </c>
      <c r="CZ33" s="31"/>
      <c r="DA33" s="16">
        <v>23834</v>
      </c>
      <c r="DB33" s="16"/>
      <c r="DC33" s="16">
        <v>8337</v>
      </c>
      <c r="DD33" s="16"/>
      <c r="DE33" s="16">
        <v>3720</v>
      </c>
      <c r="DF33" s="16"/>
      <c r="DG33" s="16">
        <v>1761</v>
      </c>
      <c r="DH33" s="16"/>
      <c r="DI33" s="16">
        <v>2668</v>
      </c>
      <c r="DJ33" s="16"/>
      <c r="DK33" s="16">
        <v>15744</v>
      </c>
      <c r="DL33" s="16"/>
      <c r="DM33" s="16">
        <v>38476</v>
      </c>
      <c r="DN33" s="16"/>
      <c r="DO33" s="16">
        <v>54915</v>
      </c>
      <c r="DP33" s="16"/>
      <c r="DQ33" s="16">
        <v>56658</v>
      </c>
      <c r="DR33" s="16"/>
      <c r="DS33" s="16">
        <v>50481</v>
      </c>
      <c r="DT33" s="16"/>
      <c r="DU33" s="16">
        <v>45307</v>
      </c>
      <c r="DV33" s="16"/>
      <c r="DW33" s="16">
        <v>47585</v>
      </c>
      <c r="DX33" s="45"/>
      <c r="DY33" s="16">
        <v>41585</v>
      </c>
      <c r="DZ33" s="55"/>
      <c r="EA33" s="16">
        <v>46763</v>
      </c>
      <c r="EB33" s="16"/>
      <c r="EC33" s="16">
        <v>45783</v>
      </c>
      <c r="ED33" s="16"/>
      <c r="EE33" s="16">
        <v>51582</v>
      </c>
      <c r="EF33" s="16"/>
      <c r="EG33" s="16">
        <v>55029</v>
      </c>
      <c r="EH33" s="16"/>
      <c r="EI33" s="16">
        <v>60640</v>
      </c>
      <c r="EJ33" s="16"/>
      <c r="EK33" s="16">
        <v>59565</v>
      </c>
      <c r="EL33" s="16"/>
      <c r="EM33" s="16">
        <v>54736</v>
      </c>
      <c r="EN33" s="16"/>
      <c r="EO33" s="16">
        <v>45206</v>
      </c>
      <c r="EP33" s="16"/>
      <c r="EQ33" s="16">
        <v>46483</v>
      </c>
      <c r="ER33" s="16"/>
      <c r="ES33" s="16">
        <v>37641</v>
      </c>
      <c r="ET33" s="16"/>
      <c r="EU33" s="16">
        <v>27580</v>
      </c>
      <c r="EV33" s="16"/>
      <c r="EW33" s="16">
        <v>922079</v>
      </c>
      <c r="EX33" s="31"/>
      <c r="EY33" s="16">
        <v>25453</v>
      </c>
      <c r="EZ33" s="16"/>
      <c r="FA33" s="16">
        <v>9202</v>
      </c>
      <c r="FB33" s="16"/>
      <c r="FC33" s="16">
        <v>3838</v>
      </c>
      <c r="FD33" s="16"/>
      <c r="FE33" s="16">
        <v>1675</v>
      </c>
      <c r="FF33" s="16"/>
      <c r="FG33" s="16">
        <v>2901</v>
      </c>
      <c r="FH33" s="16"/>
      <c r="FI33" s="16">
        <v>16724</v>
      </c>
      <c r="FJ33" s="16"/>
      <c r="FK33" s="16">
        <v>38831</v>
      </c>
      <c r="FL33" s="16"/>
      <c r="FM33" s="16">
        <v>55237</v>
      </c>
      <c r="FN33" s="16"/>
      <c r="FO33" s="16">
        <v>56767</v>
      </c>
      <c r="FP33" s="16"/>
      <c r="FQ33" s="16">
        <v>52172</v>
      </c>
      <c r="FR33" s="16"/>
      <c r="FS33" s="16">
        <v>46153</v>
      </c>
      <c r="FT33" s="16"/>
      <c r="FU33" s="16">
        <v>47678</v>
      </c>
      <c r="FV33" s="45"/>
      <c r="FW33" s="16">
        <v>42466</v>
      </c>
      <c r="FX33" s="55"/>
      <c r="FY33" s="16">
        <v>47354</v>
      </c>
      <c r="FZ33" s="16"/>
      <c r="GA33" s="16">
        <v>45634</v>
      </c>
      <c r="GB33" s="16"/>
      <c r="GC33" s="16">
        <v>51571</v>
      </c>
      <c r="GD33" s="16"/>
      <c r="GE33" s="16">
        <v>56099</v>
      </c>
      <c r="GF33" s="16"/>
      <c r="GG33" s="16">
        <v>61052</v>
      </c>
      <c r="GH33" s="16"/>
      <c r="GI33" s="16">
        <v>60041</v>
      </c>
      <c r="GJ33" s="16"/>
      <c r="GK33" s="16">
        <v>53534</v>
      </c>
      <c r="GL33" s="16"/>
      <c r="GM33" s="16">
        <v>49275</v>
      </c>
      <c r="GN33" s="16"/>
      <c r="GO33" s="16">
        <v>47137</v>
      </c>
      <c r="GP33" s="16"/>
      <c r="GQ33" s="16">
        <v>38736</v>
      </c>
      <c r="GR33" s="16"/>
      <c r="GS33" s="16">
        <v>29473</v>
      </c>
      <c r="GT33" s="16"/>
      <c r="GU33" s="16">
        <v>939003</v>
      </c>
      <c r="GV33" s="31"/>
      <c r="GW33" s="16">
        <v>24883</v>
      </c>
      <c r="GX33" s="16"/>
      <c r="GY33" s="16">
        <v>9908</v>
      </c>
      <c r="GZ33" s="16"/>
      <c r="HA33" s="16">
        <v>3767</v>
      </c>
      <c r="HB33" s="16"/>
      <c r="HC33" s="16">
        <v>1704</v>
      </c>
      <c r="HD33" s="16"/>
      <c r="HE33" s="16">
        <v>2833</v>
      </c>
      <c r="HF33" s="16"/>
      <c r="HG33" s="16">
        <v>17619</v>
      </c>
      <c r="HH33" s="16"/>
      <c r="HI33" s="16">
        <v>39808</v>
      </c>
      <c r="HJ33" s="16"/>
      <c r="HK33" s="16">
        <v>56656</v>
      </c>
      <c r="HL33" s="16"/>
      <c r="HM33" s="16">
        <v>57023</v>
      </c>
      <c r="HN33" s="16"/>
      <c r="HO33" s="16">
        <v>52405</v>
      </c>
      <c r="HP33" s="16"/>
      <c r="HQ33" s="16">
        <v>46268</v>
      </c>
      <c r="HR33" s="16"/>
      <c r="HS33" s="16">
        <v>47322</v>
      </c>
      <c r="HT33" s="45"/>
      <c r="HU33" s="16">
        <v>44345</v>
      </c>
      <c r="HV33" s="55"/>
      <c r="HW33" s="16">
        <v>48332</v>
      </c>
      <c r="HX33" s="16"/>
      <c r="HY33" s="16">
        <v>45712</v>
      </c>
      <c r="HZ33" s="16"/>
      <c r="IA33" s="16">
        <v>53044</v>
      </c>
      <c r="IB33" s="16"/>
      <c r="IC33" s="16">
        <v>58562</v>
      </c>
      <c r="ID33" s="16"/>
      <c r="IE33" s="16">
        <v>60770</v>
      </c>
      <c r="IF33" s="16"/>
      <c r="IG33" s="16">
        <v>60688</v>
      </c>
      <c r="IH33" s="16"/>
      <c r="II33" s="16">
        <v>53327</v>
      </c>
      <c r="IJ33" s="16"/>
      <c r="IK33" s="16">
        <v>49802</v>
      </c>
      <c r="IL33" s="16"/>
      <c r="IM33" s="16">
        <v>47829</v>
      </c>
      <c r="IN33" s="16"/>
      <c r="IO33" s="16">
        <v>39937</v>
      </c>
      <c r="IP33" s="16"/>
      <c r="IQ33" s="16">
        <v>32563</v>
      </c>
      <c r="IR33" s="16"/>
      <c r="IS33" s="16">
        <v>955107</v>
      </c>
      <c r="IT33" s="31"/>
      <c r="IU33" s="31"/>
      <c r="IV33" s="16">
        <v>26719</v>
      </c>
      <c r="IW33" s="16"/>
      <c r="IX33" s="16">
        <v>9315</v>
      </c>
      <c r="IY33" s="16"/>
      <c r="IZ33" s="16">
        <v>3782</v>
      </c>
      <c r="JA33" s="16"/>
      <c r="JB33" s="16">
        <v>2005</v>
      </c>
      <c r="JC33" s="16"/>
      <c r="JD33" s="16">
        <v>3216</v>
      </c>
      <c r="JE33" s="16"/>
      <c r="JF33" s="16">
        <v>18793</v>
      </c>
      <c r="JG33" s="16"/>
      <c r="JH33" s="16">
        <v>41346</v>
      </c>
      <c r="JI33" s="16"/>
      <c r="JJ33" s="16">
        <v>57022</v>
      </c>
      <c r="JK33" s="16"/>
      <c r="JL33" s="16">
        <v>57610</v>
      </c>
      <c r="JM33" s="16"/>
      <c r="JN33" s="16">
        <v>56221</v>
      </c>
      <c r="JO33" s="16"/>
      <c r="JP33" s="16">
        <v>48024</v>
      </c>
      <c r="JQ33" s="16"/>
      <c r="JR33" s="16">
        <v>48107</v>
      </c>
      <c r="JS33" s="45"/>
      <c r="JT33" s="16">
        <v>48472</v>
      </c>
      <c r="JU33" s="55"/>
      <c r="JV33" s="16">
        <v>48910</v>
      </c>
      <c r="JW33" s="16"/>
      <c r="JX33" s="16">
        <v>49066</v>
      </c>
      <c r="JY33" s="16"/>
      <c r="JZ33" s="16">
        <v>53393</v>
      </c>
      <c r="KA33" s="16"/>
      <c r="KB33" s="16">
        <v>59558</v>
      </c>
      <c r="KC33" s="16"/>
      <c r="KD33" s="16">
        <v>62641</v>
      </c>
      <c r="KE33" s="16"/>
      <c r="KF33" s="16">
        <v>61744</v>
      </c>
      <c r="KG33" s="16"/>
      <c r="KH33" s="16">
        <v>54903</v>
      </c>
      <c r="KI33" s="16"/>
      <c r="KJ33" s="16">
        <v>50548</v>
      </c>
      <c r="KK33" s="16"/>
      <c r="KL33" s="16">
        <v>47658</v>
      </c>
      <c r="KM33" s="16"/>
      <c r="KN33" s="16">
        <v>40789</v>
      </c>
      <c r="KO33" s="16"/>
      <c r="KP33" s="16">
        <v>32681</v>
      </c>
      <c r="KQ33" s="16"/>
      <c r="KR33" s="16">
        <v>982523</v>
      </c>
      <c r="KS33" s="31"/>
      <c r="KT33" s="31"/>
      <c r="KU33" s="16">
        <v>27059</v>
      </c>
      <c r="KV33" s="16"/>
      <c r="KW33" s="16">
        <v>9768</v>
      </c>
      <c r="KX33" s="16"/>
      <c r="KY33" s="16">
        <v>3867</v>
      </c>
      <c r="KZ33" s="16"/>
      <c r="LA33" s="16">
        <v>1804</v>
      </c>
      <c r="LB33" s="16"/>
      <c r="LC33" s="16">
        <v>3290</v>
      </c>
      <c r="LD33" s="16"/>
      <c r="LE33" s="16">
        <v>18417</v>
      </c>
      <c r="LF33" s="16"/>
      <c r="LG33" s="16">
        <v>42659</v>
      </c>
      <c r="LH33" s="16"/>
      <c r="LI33" s="16">
        <v>58631</v>
      </c>
      <c r="LJ33" s="16"/>
      <c r="LK33" s="16">
        <v>59748</v>
      </c>
      <c r="LL33" s="16"/>
      <c r="LM33" s="16">
        <v>56690</v>
      </c>
      <c r="LN33" s="16"/>
      <c r="LO33" s="16">
        <v>47274</v>
      </c>
      <c r="LP33" s="16"/>
      <c r="LQ33" s="16">
        <v>50077</v>
      </c>
      <c r="LR33" s="45"/>
      <c r="LS33" s="16">
        <v>49073</v>
      </c>
      <c r="LT33" s="55"/>
      <c r="LU33" s="16">
        <v>49428</v>
      </c>
      <c r="LV33" s="16"/>
      <c r="LW33" s="16">
        <v>50882</v>
      </c>
      <c r="LX33" s="16"/>
      <c r="LY33" s="16">
        <v>55068</v>
      </c>
      <c r="LZ33" s="16"/>
      <c r="MA33" s="16">
        <v>61627</v>
      </c>
      <c r="MB33" s="16"/>
      <c r="MC33" s="16">
        <v>65722</v>
      </c>
      <c r="MD33" s="16"/>
      <c r="ME33" s="16">
        <v>63166</v>
      </c>
      <c r="MF33" s="16"/>
      <c r="MG33" s="16">
        <v>56941</v>
      </c>
      <c r="MH33" s="16"/>
      <c r="MI33" s="16">
        <v>50742</v>
      </c>
      <c r="MJ33" s="16"/>
      <c r="MK33" s="16">
        <v>49171</v>
      </c>
      <c r="ML33" s="16"/>
      <c r="MM33" s="16">
        <v>40539</v>
      </c>
      <c r="MN33" s="16"/>
      <c r="MO33" s="16">
        <v>33977</v>
      </c>
      <c r="MP33" s="16"/>
      <c r="MQ33" s="16">
        <v>1005620</v>
      </c>
      <c r="MR33" s="31"/>
      <c r="MS33" s="31"/>
      <c r="MT33" s="16">
        <v>23162</v>
      </c>
      <c r="MU33" s="16"/>
      <c r="MV33" s="16">
        <v>7828</v>
      </c>
      <c r="MW33" s="16"/>
      <c r="MX33" s="16">
        <v>3259</v>
      </c>
      <c r="MY33" s="16"/>
      <c r="MZ33" s="16">
        <v>1935</v>
      </c>
      <c r="NA33" s="16"/>
      <c r="NB33" s="16">
        <v>2608</v>
      </c>
      <c r="NC33" s="16"/>
      <c r="ND33" s="16">
        <v>17388</v>
      </c>
      <c r="NE33" s="16"/>
      <c r="NF33" s="16">
        <v>39230</v>
      </c>
      <c r="NG33" s="16"/>
      <c r="NH33" s="16">
        <v>56777</v>
      </c>
      <c r="NI33" s="16"/>
      <c r="NJ33" s="16">
        <v>56583</v>
      </c>
      <c r="NK33" s="16"/>
      <c r="NL33" s="16">
        <v>53249</v>
      </c>
      <c r="NM33" s="16"/>
      <c r="NN33" s="16">
        <v>45356</v>
      </c>
      <c r="NO33" s="16"/>
      <c r="NP33" s="16">
        <v>47941</v>
      </c>
      <c r="NQ33" s="45"/>
      <c r="NR33" s="16">
        <v>45615</v>
      </c>
      <c r="NS33" s="55"/>
      <c r="NT33" s="16">
        <v>47155</v>
      </c>
      <c r="NU33" s="16"/>
      <c r="NV33" s="16">
        <v>48180</v>
      </c>
      <c r="NW33" s="16"/>
      <c r="NX33" s="16">
        <v>52587</v>
      </c>
      <c r="NY33" s="16"/>
      <c r="NZ33" s="16">
        <v>57802</v>
      </c>
      <c r="OA33" s="16"/>
      <c r="OB33" s="16">
        <v>61429</v>
      </c>
      <c r="OC33" s="16"/>
      <c r="OD33" s="16">
        <v>59952</v>
      </c>
      <c r="OE33" s="16"/>
      <c r="OF33" s="16">
        <v>53156</v>
      </c>
      <c r="OG33" s="16"/>
      <c r="OH33" s="16">
        <v>47541</v>
      </c>
      <c r="OI33" s="16"/>
      <c r="OJ33" s="16">
        <v>46007</v>
      </c>
      <c r="OK33" s="16"/>
      <c r="OL33" s="16">
        <v>36472</v>
      </c>
      <c r="OM33" s="16"/>
      <c r="ON33" s="16">
        <v>28147</v>
      </c>
      <c r="OO33" s="16"/>
      <c r="OP33" s="16">
        <v>939359</v>
      </c>
      <c r="OQ33" s="31"/>
      <c r="OR33" s="31"/>
      <c r="OS33" s="16">
        <v>24757</v>
      </c>
      <c r="OT33" s="16"/>
      <c r="OU33" s="16">
        <v>9540</v>
      </c>
      <c r="OV33" s="16"/>
      <c r="OW33" s="16">
        <v>3367</v>
      </c>
      <c r="OX33" s="16"/>
      <c r="OY33" s="16">
        <v>1829</v>
      </c>
      <c r="OZ33" s="16"/>
      <c r="PA33" s="16">
        <v>2954</v>
      </c>
      <c r="PB33" s="16"/>
      <c r="PC33" s="16">
        <v>18333</v>
      </c>
      <c r="PD33" s="16"/>
      <c r="PE33" s="16">
        <v>40224</v>
      </c>
      <c r="PF33" s="16"/>
      <c r="PG33" s="16">
        <v>56026</v>
      </c>
      <c r="PH33" s="16"/>
      <c r="PI33" s="16">
        <v>57730</v>
      </c>
      <c r="PJ33" s="16"/>
      <c r="PK33" s="16">
        <v>54066</v>
      </c>
      <c r="PL33" s="16"/>
      <c r="PM33" s="16">
        <v>44078</v>
      </c>
      <c r="PN33" s="16"/>
      <c r="PO33" s="16">
        <v>47726</v>
      </c>
      <c r="PP33" s="45"/>
      <c r="PQ33" s="16">
        <v>45747</v>
      </c>
      <c r="PR33" s="55"/>
      <c r="PS33" s="16">
        <v>46787</v>
      </c>
      <c r="PT33" s="16"/>
      <c r="PU33" s="16">
        <v>48284</v>
      </c>
      <c r="PV33" s="16"/>
      <c r="PW33" s="16">
        <v>53154</v>
      </c>
      <c r="PX33" s="16"/>
      <c r="PY33" s="16">
        <v>60300</v>
      </c>
      <c r="PZ33" s="16"/>
      <c r="QA33" s="16">
        <v>61187</v>
      </c>
      <c r="QB33" s="16"/>
      <c r="QC33" s="16">
        <v>60570</v>
      </c>
      <c r="QD33" s="16"/>
      <c r="QE33" s="16">
        <v>51866</v>
      </c>
      <c r="QF33" s="16"/>
      <c r="QG33" s="16">
        <v>48293</v>
      </c>
      <c r="QH33" s="16"/>
      <c r="QI33" s="16">
        <v>45686</v>
      </c>
      <c r="QJ33" s="16"/>
      <c r="QK33" s="16">
        <v>39211</v>
      </c>
      <c r="QL33" s="16"/>
      <c r="QM33" s="16">
        <v>30840</v>
      </c>
      <c r="QN33" s="16"/>
      <c r="QO33" s="16">
        <v>952555</v>
      </c>
      <c r="QP33" s="31"/>
      <c r="QQ33" s="31"/>
      <c r="QR33" s="16">
        <v>26396</v>
      </c>
      <c r="QS33" s="16"/>
      <c r="QT33" s="16">
        <v>9581</v>
      </c>
      <c r="QU33" s="16"/>
      <c r="QV33" s="16">
        <v>3546</v>
      </c>
      <c r="QW33" s="16"/>
      <c r="QX33" s="16">
        <v>1723</v>
      </c>
      <c r="QY33" s="16"/>
      <c r="QZ33" s="16">
        <v>2956</v>
      </c>
      <c r="RA33" s="16"/>
      <c r="RB33" s="16">
        <v>19555</v>
      </c>
      <c r="RC33" s="16"/>
      <c r="RD33" s="16">
        <v>39790</v>
      </c>
      <c r="RE33" s="16"/>
      <c r="RF33" s="16">
        <v>58922</v>
      </c>
      <c r="RG33" s="16"/>
      <c r="RH33" s="16">
        <v>55825</v>
      </c>
      <c r="RI33" s="16"/>
      <c r="RJ33" s="16">
        <v>56238</v>
      </c>
      <c r="RK33" s="16"/>
      <c r="RL33" s="16">
        <v>46355</v>
      </c>
      <c r="RM33" s="16"/>
      <c r="RN33" s="16">
        <v>49007</v>
      </c>
      <c r="RO33" s="45"/>
      <c r="RP33" s="16">
        <v>47206</v>
      </c>
      <c r="RQ33" s="55"/>
      <c r="RR33" s="16">
        <v>46851</v>
      </c>
      <c r="RS33" s="16"/>
      <c r="RT33" s="16">
        <v>47499</v>
      </c>
      <c r="RU33" s="16"/>
      <c r="RV33" s="16">
        <v>54178</v>
      </c>
      <c r="RW33" s="16"/>
      <c r="RX33" s="16">
        <v>59834</v>
      </c>
      <c r="RY33" s="16"/>
      <c r="RZ33" s="16">
        <v>62249</v>
      </c>
      <c r="SA33" s="16"/>
      <c r="SB33" s="16">
        <v>59222</v>
      </c>
      <c r="SC33" s="16"/>
      <c r="SD33" s="16">
        <v>51848</v>
      </c>
      <c r="SE33" s="16"/>
      <c r="SF33" s="16">
        <v>49291</v>
      </c>
      <c r="SG33" s="16"/>
      <c r="SH33" s="16">
        <v>47130</v>
      </c>
      <c r="SI33" s="16"/>
      <c r="SJ33" s="16">
        <v>40816</v>
      </c>
      <c r="SK33" s="16"/>
      <c r="SL33" s="16">
        <v>34065</v>
      </c>
      <c r="SM33" s="16"/>
      <c r="SN33" s="16"/>
      <c r="SO33" s="16">
        <v>970083</v>
      </c>
      <c r="SP33" s="31"/>
      <c r="SQ33" s="31"/>
      <c r="SR33" s="16">
        <v>26801</v>
      </c>
      <c r="SS33" s="16"/>
      <c r="ST33" s="16">
        <v>11109</v>
      </c>
      <c r="SU33" s="16"/>
      <c r="SV33" s="16">
        <v>4062</v>
      </c>
      <c r="SW33" s="16"/>
      <c r="SX33" s="16">
        <v>2358</v>
      </c>
      <c r="SY33" s="16"/>
      <c r="SZ33" s="16">
        <v>4395</v>
      </c>
      <c r="TA33" s="16"/>
      <c r="TB33" s="16">
        <v>19295</v>
      </c>
      <c r="TC33" s="16"/>
      <c r="TD33" s="16">
        <v>40195</v>
      </c>
      <c r="TE33" s="16"/>
      <c r="TF33" s="16">
        <v>57871</v>
      </c>
      <c r="TG33" s="16"/>
      <c r="TH33" s="16">
        <v>56035</v>
      </c>
      <c r="TI33" s="16"/>
      <c r="TJ33" s="16">
        <v>54751</v>
      </c>
      <c r="TK33" s="16"/>
      <c r="TL33" s="16">
        <v>46146</v>
      </c>
      <c r="TM33" s="16"/>
      <c r="TN33" s="16">
        <v>49321</v>
      </c>
      <c r="TO33" s="45"/>
      <c r="TP33" s="16">
        <v>46063</v>
      </c>
      <c r="TQ33" s="55"/>
      <c r="TR33" s="16">
        <v>47518</v>
      </c>
      <c r="TS33" s="16"/>
      <c r="TT33" s="16">
        <v>49139</v>
      </c>
      <c r="TU33" s="16"/>
      <c r="TV33" s="16">
        <v>54681</v>
      </c>
      <c r="TW33" s="16"/>
      <c r="TX33" s="16">
        <v>60510</v>
      </c>
      <c r="TY33" s="16"/>
      <c r="TZ33" s="16">
        <v>62036</v>
      </c>
      <c r="UA33" s="16"/>
      <c r="UB33" s="16">
        <v>59054</v>
      </c>
      <c r="UC33" s="16"/>
      <c r="UD33" s="16">
        <v>52459</v>
      </c>
      <c r="UE33" s="16"/>
      <c r="UF33" s="16">
        <v>47855</v>
      </c>
      <c r="UG33" s="16"/>
      <c r="UH33" s="16">
        <v>45644</v>
      </c>
      <c r="UI33" s="16"/>
      <c r="UJ33" s="16">
        <v>41707</v>
      </c>
      <c r="UK33" s="16"/>
      <c r="UL33" s="16">
        <v>35463</v>
      </c>
      <c r="UM33" s="16"/>
      <c r="UN33" s="16"/>
      <c r="UO33" s="16">
        <v>974468</v>
      </c>
      <c r="UP33" s="31"/>
      <c r="UQ33" s="40"/>
      <c r="UR33" s="15" t="s">
        <v>35</v>
      </c>
    </row>
    <row r="34" spans="2:566" ht="10.5" customHeight="1" x14ac:dyDescent="0.2">
      <c r="B34" s="13">
        <v>14</v>
      </c>
      <c r="C34" s="13"/>
      <c r="D34" s="19" t="s">
        <v>36</v>
      </c>
      <c r="E34" s="41">
        <v>99.378659872155922</v>
      </c>
      <c r="F34" s="41"/>
      <c r="G34" s="41">
        <v>99.406435488909722</v>
      </c>
      <c r="H34" s="41"/>
      <c r="I34" s="41">
        <v>98.969849246231149</v>
      </c>
      <c r="J34" s="41"/>
      <c r="K34" s="41">
        <v>99.130938586326764</v>
      </c>
      <c r="L34" s="41"/>
      <c r="M34" s="41">
        <v>99.603416717510669</v>
      </c>
      <c r="N34" s="41"/>
      <c r="O34" s="41">
        <v>99.81938118423119</v>
      </c>
      <c r="P34" s="41"/>
      <c r="Q34" s="41">
        <v>99.651149155722322</v>
      </c>
      <c r="R34" s="41"/>
      <c r="S34" s="41">
        <v>99.570732086319751</v>
      </c>
      <c r="T34" s="41"/>
      <c r="U34" s="41">
        <v>99.04363069731204</v>
      </c>
      <c r="V34" s="41"/>
      <c r="W34" s="41">
        <v>98.843992392999851</v>
      </c>
      <c r="X34" s="41"/>
      <c r="Y34" s="41">
        <v>99.205713036508044</v>
      </c>
      <c r="Z34" s="41"/>
      <c r="AA34" s="41">
        <v>99.200599550337245</v>
      </c>
      <c r="AB34" s="41"/>
      <c r="AC34" s="41">
        <v>99.178226978464792</v>
      </c>
      <c r="AD34" s="41"/>
      <c r="AE34" s="41">
        <v>99.113092444861579</v>
      </c>
      <c r="AF34" s="41"/>
      <c r="AG34" s="41">
        <v>99.232008216811778</v>
      </c>
      <c r="AH34" s="41"/>
      <c r="AI34" s="41">
        <v>99.133535004321516</v>
      </c>
      <c r="AJ34" s="41"/>
      <c r="AK34" s="41">
        <v>99.180409200055564</v>
      </c>
      <c r="AL34" s="41"/>
      <c r="AM34" s="41">
        <v>98.928810927187385</v>
      </c>
      <c r="AN34" s="41"/>
      <c r="AO34" s="41">
        <v>98.669884782072515</v>
      </c>
      <c r="AP34" s="41"/>
      <c r="AQ34" s="41">
        <v>98.39263778134044</v>
      </c>
      <c r="AR34" s="41"/>
      <c r="AS34" s="41">
        <v>97.987210646782614</v>
      </c>
      <c r="AT34" s="41"/>
      <c r="AU34" s="41">
        <v>98.155656066180768</v>
      </c>
      <c r="AV34" s="41"/>
      <c r="AW34" s="41">
        <v>98.302702702702703</v>
      </c>
      <c r="AX34" s="41"/>
      <c r="AY34" s="41">
        <v>99.019906948363968</v>
      </c>
      <c r="AZ34" s="41"/>
      <c r="BA34" s="41">
        <v>98.964018715711717</v>
      </c>
      <c r="BB34" s="41"/>
      <c r="BC34" s="41">
        <v>98.968714793309644</v>
      </c>
      <c r="BD34" s="41"/>
      <c r="BE34" s="41">
        <v>99.12362701565786</v>
      </c>
      <c r="BF34" s="41"/>
      <c r="BG34" s="41">
        <v>99.008464328899635</v>
      </c>
      <c r="BH34" s="41"/>
      <c r="BI34" s="41">
        <v>98.07106598984771</v>
      </c>
      <c r="BJ34" s="41"/>
      <c r="BK34" s="41">
        <v>99.88095238095238</v>
      </c>
      <c r="BL34" s="41"/>
      <c r="BM34" s="41">
        <v>99.859885105786745</v>
      </c>
      <c r="BN34" s="41"/>
      <c r="BO34" s="41">
        <v>99.77505897843858</v>
      </c>
      <c r="BP34" s="41"/>
      <c r="BQ34" s="41">
        <v>99.562134730593783</v>
      </c>
      <c r="BR34" s="41"/>
      <c r="BS34" s="41">
        <v>99.285379146064173</v>
      </c>
      <c r="BT34" s="41"/>
      <c r="BU34" s="41">
        <v>98.987004600855599</v>
      </c>
      <c r="BV34" s="41"/>
      <c r="BW34" s="41">
        <v>99.210096444315155</v>
      </c>
      <c r="BX34" s="41"/>
      <c r="BY34" s="41">
        <v>98.888130095181182</v>
      </c>
      <c r="BZ34" s="41"/>
      <c r="CA34" s="41">
        <v>99.211222483799716</v>
      </c>
      <c r="CB34" s="41"/>
      <c r="CC34" s="41">
        <v>98.878287777204747</v>
      </c>
      <c r="CD34" s="41"/>
      <c r="CE34" s="41">
        <v>99.119179092799186</v>
      </c>
      <c r="CF34" s="41"/>
      <c r="CG34" s="41">
        <v>99.016121863509625</v>
      </c>
      <c r="CH34" s="41"/>
      <c r="CI34" s="41">
        <v>98.773938045895946</v>
      </c>
      <c r="CJ34" s="41"/>
      <c r="CK34" s="41">
        <v>98.844580091226192</v>
      </c>
      <c r="CL34" s="41"/>
      <c r="CM34" s="41">
        <v>98.518215309046255</v>
      </c>
      <c r="CN34" s="41"/>
      <c r="CO34" s="41">
        <v>98.102051103097978</v>
      </c>
      <c r="CP34" s="41"/>
      <c r="CQ34" s="41">
        <v>98.131026721684066</v>
      </c>
      <c r="CR34" s="41"/>
      <c r="CS34" s="41">
        <v>98.102324762240229</v>
      </c>
      <c r="CT34" s="41"/>
      <c r="CU34" s="41">
        <v>98.433413251961639</v>
      </c>
      <c r="CV34" s="41"/>
      <c r="CW34" s="41">
        <v>98.99965022735222</v>
      </c>
      <c r="CX34" s="41"/>
      <c r="CY34" s="41">
        <v>98.892012841501767</v>
      </c>
      <c r="CZ34" s="41"/>
      <c r="DA34" s="41">
        <v>99.015412737318769</v>
      </c>
      <c r="DB34" s="41"/>
      <c r="DC34" s="41">
        <v>99.179157744468242</v>
      </c>
      <c r="DD34" s="41"/>
      <c r="DE34" s="41">
        <v>99.252934898612594</v>
      </c>
      <c r="DF34" s="41"/>
      <c r="DG34" s="41">
        <v>99.660441426146008</v>
      </c>
      <c r="DH34" s="41"/>
      <c r="DI34" s="41">
        <v>99.663802764288377</v>
      </c>
      <c r="DJ34" s="41"/>
      <c r="DK34" s="41">
        <v>99.847792998477928</v>
      </c>
      <c r="DL34" s="41"/>
      <c r="DM34" s="41">
        <v>99.671010025127586</v>
      </c>
      <c r="DN34" s="41"/>
      <c r="DO34" s="41">
        <v>99.447663889894969</v>
      </c>
      <c r="DP34" s="41"/>
      <c r="DQ34" s="41">
        <v>99.137372924358274</v>
      </c>
      <c r="DR34" s="41"/>
      <c r="DS34" s="41">
        <v>99.137863315003926</v>
      </c>
      <c r="DT34" s="41"/>
      <c r="DU34" s="41">
        <v>99.105346049523149</v>
      </c>
      <c r="DV34" s="41"/>
      <c r="DW34" s="41">
        <v>99.125091136339961</v>
      </c>
      <c r="DX34" s="41"/>
      <c r="DY34" s="41">
        <v>99.357289625842213</v>
      </c>
      <c r="DZ34" s="41"/>
      <c r="EA34" s="41">
        <v>99.254998514242061</v>
      </c>
      <c r="EB34" s="41"/>
      <c r="EC34" s="41">
        <v>99.194020149496268</v>
      </c>
      <c r="ED34" s="41"/>
      <c r="EE34" s="41">
        <v>99.150392126710756</v>
      </c>
      <c r="EF34" s="41"/>
      <c r="EG34" s="41">
        <v>99.069239909264397</v>
      </c>
      <c r="EH34" s="41"/>
      <c r="EI34" s="41">
        <v>98.944311191606701</v>
      </c>
      <c r="EJ34" s="41"/>
      <c r="EK34" s="41">
        <v>98.764715635881288</v>
      </c>
      <c r="EL34" s="41"/>
      <c r="EM34" s="41">
        <v>98.209351562780341</v>
      </c>
      <c r="EN34" s="41"/>
      <c r="EO34" s="41">
        <v>98.188531711555171</v>
      </c>
      <c r="EP34" s="41"/>
      <c r="EQ34" s="41">
        <v>98.254032002367424</v>
      </c>
      <c r="ER34" s="41"/>
      <c r="ES34" s="41">
        <v>98.379550978803479</v>
      </c>
      <c r="ET34" s="41"/>
      <c r="EU34" s="41">
        <v>98.739796649004731</v>
      </c>
      <c r="EV34" s="41"/>
      <c r="EW34" s="41">
        <v>98.976082471570976</v>
      </c>
      <c r="EX34" s="41"/>
      <c r="EY34" s="41">
        <v>99.201028918855712</v>
      </c>
      <c r="EZ34" s="41"/>
      <c r="FA34" s="41">
        <v>99.223635971533326</v>
      </c>
      <c r="FB34" s="41"/>
      <c r="FC34" s="41">
        <v>99.147507104107461</v>
      </c>
      <c r="FD34" s="41"/>
      <c r="FE34" s="41">
        <v>99.524658348187756</v>
      </c>
      <c r="FF34" s="41"/>
      <c r="FG34" s="41">
        <v>99.827942188575364</v>
      </c>
      <c r="FH34" s="41"/>
      <c r="FI34" s="41">
        <v>99.874589429680498</v>
      </c>
      <c r="FJ34" s="41"/>
      <c r="FK34" s="41">
        <v>99.645872360081086</v>
      </c>
      <c r="FL34" s="41"/>
      <c r="FM34" s="41">
        <v>99.581748363951036</v>
      </c>
      <c r="FN34" s="41"/>
      <c r="FO34" s="41">
        <v>99.19445026909905</v>
      </c>
      <c r="FP34" s="41"/>
      <c r="FQ34" s="41">
        <v>98.990588949605339</v>
      </c>
      <c r="FR34" s="41"/>
      <c r="FS34" s="41">
        <v>99.021648179536143</v>
      </c>
      <c r="FT34" s="41"/>
      <c r="FU34" s="41">
        <v>99.236132792174004</v>
      </c>
      <c r="FV34" s="41"/>
      <c r="FW34" s="41">
        <v>99.219626168224295</v>
      </c>
      <c r="FX34" s="41"/>
      <c r="FY34" s="41">
        <v>99.228867189137077</v>
      </c>
      <c r="FZ34" s="41"/>
      <c r="GA34" s="41">
        <v>99.22160375717516</v>
      </c>
      <c r="GB34" s="41"/>
      <c r="GC34" s="41">
        <v>99.27236327937014</v>
      </c>
      <c r="GD34" s="41"/>
      <c r="GE34" s="41">
        <v>99.097332626744389</v>
      </c>
      <c r="GF34" s="41"/>
      <c r="GG34" s="41">
        <v>98.895260310363824</v>
      </c>
      <c r="GH34" s="41"/>
      <c r="GI34" s="41">
        <v>98.740276612889971</v>
      </c>
      <c r="GJ34" s="41"/>
      <c r="GK34" s="41">
        <v>98.406279296336464</v>
      </c>
      <c r="GL34" s="41"/>
      <c r="GM34" s="41">
        <v>97.923290937996825</v>
      </c>
      <c r="GN34" s="41"/>
      <c r="GO34" s="41">
        <v>98.520221548751181</v>
      </c>
      <c r="GP34" s="41"/>
      <c r="GQ34" s="41">
        <v>98.640183346065697</v>
      </c>
      <c r="GR34" s="41"/>
      <c r="GS34" s="41">
        <v>98.789971173828519</v>
      </c>
      <c r="GT34" s="41"/>
      <c r="GU34" s="41">
        <v>99.004475747143999</v>
      </c>
      <c r="GV34" s="41"/>
      <c r="GW34" s="41">
        <v>99.226382741157238</v>
      </c>
      <c r="GX34" s="41"/>
      <c r="GY34" s="41">
        <v>99.318364073777062</v>
      </c>
      <c r="GZ34" s="41"/>
      <c r="HA34" s="41">
        <v>99.183780937335442</v>
      </c>
      <c r="HB34" s="41"/>
      <c r="HC34" s="41">
        <v>99.590882524839273</v>
      </c>
      <c r="HD34" s="41"/>
      <c r="HE34" s="41">
        <v>99.823819591261454</v>
      </c>
      <c r="HF34" s="41"/>
      <c r="HG34" s="41">
        <v>99.722662440570517</v>
      </c>
      <c r="HH34" s="41"/>
      <c r="HI34" s="41">
        <v>99.744424956151349</v>
      </c>
      <c r="HJ34" s="41"/>
      <c r="HK34" s="41">
        <v>99.557180009840437</v>
      </c>
      <c r="HL34" s="41"/>
      <c r="HM34" s="41">
        <v>99.332822353064145</v>
      </c>
      <c r="HN34" s="41"/>
      <c r="HO34" s="41">
        <v>99.054909743880543</v>
      </c>
      <c r="HP34" s="41"/>
      <c r="HQ34" s="41">
        <v>99.317391491005878</v>
      </c>
      <c r="HR34" s="41"/>
      <c r="HS34" s="41">
        <v>99.170124481327804</v>
      </c>
      <c r="HT34" s="41"/>
      <c r="HU34" s="41">
        <v>99.29911773926284</v>
      </c>
      <c r="HV34" s="41"/>
      <c r="HW34" s="41">
        <v>99.242315352867493</v>
      </c>
      <c r="HX34" s="41"/>
      <c r="HY34" s="41">
        <v>99.08527333420038</v>
      </c>
      <c r="HZ34" s="41"/>
      <c r="IA34" s="41">
        <v>99.188451325778829</v>
      </c>
      <c r="IB34" s="41"/>
      <c r="IC34" s="41">
        <v>99.129934321890445</v>
      </c>
      <c r="ID34" s="41"/>
      <c r="IE34" s="41">
        <v>98.867666677512773</v>
      </c>
      <c r="IF34" s="41"/>
      <c r="IG34" s="41">
        <v>98.706959647382206</v>
      </c>
      <c r="IH34" s="41"/>
      <c r="II34" s="41">
        <v>98.532916982317403</v>
      </c>
      <c r="IJ34" s="41"/>
      <c r="IK34" s="41">
        <v>98.14168883633856</v>
      </c>
      <c r="IL34" s="41"/>
      <c r="IM34" s="41">
        <v>98.413580246913583</v>
      </c>
      <c r="IN34" s="41"/>
      <c r="IO34" s="41">
        <v>98.442160270157018</v>
      </c>
      <c r="IP34" s="41"/>
      <c r="IQ34" s="41">
        <v>98.60105980317941</v>
      </c>
      <c r="IR34" s="41"/>
      <c r="IS34" s="41">
        <v>99.020275629123006</v>
      </c>
      <c r="IT34" s="41"/>
      <c r="IU34" s="41"/>
      <c r="IV34" s="41">
        <v>98.889670232058918</v>
      </c>
      <c r="IW34" s="41"/>
      <c r="IX34" s="41">
        <v>99.317624480221767</v>
      </c>
      <c r="IY34" s="41"/>
      <c r="IZ34" s="41">
        <v>99.21301154249737</v>
      </c>
      <c r="JA34" s="41"/>
      <c r="JB34" s="41">
        <v>98.914652195362606</v>
      </c>
      <c r="JC34" s="41"/>
      <c r="JD34" s="41">
        <v>99.65912612333436</v>
      </c>
      <c r="JE34" s="41"/>
      <c r="JF34" s="41">
        <v>99.729356824453404</v>
      </c>
      <c r="JG34" s="41"/>
      <c r="JH34" s="41">
        <v>99.480294499783469</v>
      </c>
      <c r="JI34" s="41"/>
      <c r="JJ34" s="41">
        <v>99.398608956368633</v>
      </c>
      <c r="JK34" s="41"/>
      <c r="JL34" s="41">
        <v>99.020281883808863</v>
      </c>
      <c r="JM34" s="41"/>
      <c r="JN34" s="41">
        <v>98.754610925698231</v>
      </c>
      <c r="JO34" s="41"/>
      <c r="JP34" s="41">
        <v>98.784325825362544</v>
      </c>
      <c r="JQ34" s="41"/>
      <c r="JR34" s="41">
        <v>98.660787530762917</v>
      </c>
      <c r="JS34" s="41"/>
      <c r="JT34" s="41">
        <v>98.686809047783868</v>
      </c>
      <c r="JU34" s="41"/>
      <c r="JV34" s="41">
        <v>98.864003880983191</v>
      </c>
      <c r="JW34" s="41"/>
      <c r="JX34" s="41">
        <v>98.553810308118756</v>
      </c>
      <c r="JY34" s="41"/>
      <c r="JZ34" s="41">
        <v>98.629352544564526</v>
      </c>
      <c r="KA34" s="41"/>
      <c r="KB34" s="41">
        <v>98.373057165981209</v>
      </c>
      <c r="KC34" s="41"/>
      <c r="KD34" s="41">
        <v>98.385399487976883</v>
      </c>
      <c r="KE34" s="41"/>
      <c r="KF34" s="41">
        <v>97.990795111886996</v>
      </c>
      <c r="KG34" s="41"/>
      <c r="KH34" s="41">
        <v>97.46325356813179</v>
      </c>
      <c r="KI34" s="41"/>
      <c r="KJ34" s="41">
        <v>96.952260390893215</v>
      </c>
      <c r="KK34" s="41"/>
      <c r="KL34" s="41">
        <v>97.496010801522033</v>
      </c>
      <c r="KM34" s="41"/>
      <c r="KN34" s="41">
        <v>97.313610879160208</v>
      </c>
      <c r="KO34" s="41"/>
      <c r="KP34" s="41">
        <v>97.867816608271198</v>
      </c>
      <c r="KQ34" s="41"/>
      <c r="KR34" s="41">
        <v>98.438052605266137</v>
      </c>
      <c r="KS34" s="41"/>
      <c r="KT34" s="41"/>
      <c r="KU34" s="41">
        <v>99.233533812527511</v>
      </c>
      <c r="KV34" s="41"/>
      <c r="KW34" s="41">
        <v>99.429967426710093</v>
      </c>
      <c r="KX34" s="41"/>
      <c r="KY34" s="41">
        <v>99.306625577812014</v>
      </c>
      <c r="KZ34" s="41"/>
      <c r="LA34" s="41">
        <v>99.503585217870921</v>
      </c>
      <c r="LB34" s="41"/>
      <c r="LC34" s="41">
        <v>99.878567091681845</v>
      </c>
      <c r="LD34" s="41"/>
      <c r="LE34" s="41">
        <v>99.804909770768973</v>
      </c>
      <c r="LF34" s="41"/>
      <c r="LG34" s="41">
        <v>99.493889355350319</v>
      </c>
      <c r="LH34" s="41"/>
      <c r="LI34" s="41">
        <v>99.529775242751413</v>
      </c>
      <c r="LJ34" s="41"/>
      <c r="LK34" s="41">
        <v>99.145412608067971</v>
      </c>
      <c r="LL34" s="41"/>
      <c r="LM34" s="41">
        <v>99.143057012941597</v>
      </c>
      <c r="LN34" s="41"/>
      <c r="LO34" s="41">
        <v>99.200503619767076</v>
      </c>
      <c r="LP34" s="41"/>
      <c r="LQ34" s="41">
        <v>99.021197500593217</v>
      </c>
      <c r="LR34" s="41"/>
      <c r="LS34" s="41">
        <v>99.161412867765918</v>
      </c>
      <c r="LT34" s="41"/>
      <c r="LU34" s="41">
        <v>99.225117436865133</v>
      </c>
      <c r="LV34" s="41"/>
      <c r="LW34" s="41">
        <v>99.107908063887805</v>
      </c>
      <c r="LX34" s="41"/>
      <c r="LY34" s="41">
        <v>99.17516118575081</v>
      </c>
      <c r="LZ34" s="41"/>
      <c r="MA34" s="41">
        <v>99.155296691980951</v>
      </c>
      <c r="MB34" s="41"/>
      <c r="MC34" s="41">
        <v>98.84345249733046</v>
      </c>
      <c r="MD34" s="41"/>
      <c r="ME34" s="41">
        <v>98.740073782279751</v>
      </c>
      <c r="MF34" s="41"/>
      <c r="MG34" s="41">
        <v>98.421889584125552</v>
      </c>
      <c r="MH34" s="41"/>
      <c r="MI34" s="41">
        <v>98.442137937724311</v>
      </c>
      <c r="MJ34" s="41"/>
      <c r="MK34" s="41">
        <v>98.294818487126179</v>
      </c>
      <c r="ML34" s="41"/>
      <c r="MM34" s="41">
        <v>98.424298339322135</v>
      </c>
      <c r="MN34" s="41"/>
      <c r="MO34" s="41">
        <v>98.489767522754946</v>
      </c>
      <c r="MP34" s="41"/>
      <c r="MQ34" s="41">
        <v>98.98886889551251</v>
      </c>
      <c r="MR34" s="41"/>
      <c r="MS34" s="41"/>
      <c r="MT34" s="41">
        <v>99.467491196427034</v>
      </c>
      <c r="MU34" s="41"/>
      <c r="MV34" s="41">
        <v>99.618223466530921</v>
      </c>
      <c r="MW34" s="41"/>
      <c r="MX34" s="41">
        <v>99.118004866180058</v>
      </c>
      <c r="MY34" s="41"/>
      <c r="MZ34" s="41">
        <v>99.639546858908346</v>
      </c>
      <c r="NA34" s="41"/>
      <c r="NB34" s="41">
        <v>99.961671138367194</v>
      </c>
      <c r="NC34" s="41"/>
      <c r="ND34" s="41">
        <v>99.827764381674129</v>
      </c>
      <c r="NE34" s="41"/>
      <c r="NF34" s="41">
        <v>99.6975780833058</v>
      </c>
      <c r="NG34" s="41"/>
      <c r="NH34" s="41">
        <v>99.633243252728747</v>
      </c>
      <c r="NI34" s="41"/>
      <c r="NJ34" s="41">
        <v>99.539097545958313</v>
      </c>
      <c r="NK34" s="41"/>
      <c r="NL34" s="41">
        <v>99.5048024815936</v>
      </c>
      <c r="NM34" s="41"/>
      <c r="NN34" s="41">
        <v>99.613458666432393</v>
      </c>
      <c r="NO34" s="41"/>
      <c r="NP34" s="41">
        <v>99.512205247426095</v>
      </c>
      <c r="NQ34" s="41"/>
      <c r="NR34" s="41">
        <v>99.569981664192781</v>
      </c>
      <c r="NS34" s="41"/>
      <c r="NT34" s="41">
        <v>99.594483282995753</v>
      </c>
      <c r="NU34" s="41"/>
      <c r="NV34" s="41">
        <v>99.467360336925566</v>
      </c>
      <c r="NW34" s="41"/>
      <c r="NX34" s="41">
        <v>99.562649096898781</v>
      </c>
      <c r="NY34" s="41"/>
      <c r="NZ34" s="41">
        <v>99.512782990445032</v>
      </c>
      <c r="OA34" s="41"/>
      <c r="OB34" s="41">
        <v>99.375556094798995</v>
      </c>
      <c r="OC34" s="41"/>
      <c r="OD34" s="41">
        <v>99.271426679030341</v>
      </c>
      <c r="OE34" s="41"/>
      <c r="OF34" s="41">
        <v>99.145745514231351</v>
      </c>
      <c r="OG34" s="41"/>
      <c r="OH34" s="41">
        <v>99.180122668669426</v>
      </c>
      <c r="OI34" s="41"/>
      <c r="OJ34" s="41">
        <v>99.052683704006711</v>
      </c>
      <c r="OK34" s="41"/>
      <c r="OL34" s="41">
        <v>99.060242272801347</v>
      </c>
      <c r="OM34" s="41"/>
      <c r="ON34" s="41">
        <v>99.455849616621322</v>
      </c>
      <c r="OO34" s="41"/>
      <c r="OP34" s="41">
        <v>99.442635376615456</v>
      </c>
      <c r="OQ34" s="41"/>
      <c r="OR34" s="41"/>
      <c r="OS34" s="41">
        <v>99.115221394827444</v>
      </c>
      <c r="OT34" s="41"/>
      <c r="OU34" s="41">
        <v>99.323269130661117</v>
      </c>
      <c r="OV34" s="41"/>
      <c r="OW34" s="41">
        <v>99.08769864626251</v>
      </c>
      <c r="OX34" s="41"/>
      <c r="OY34" s="41">
        <v>99.618736383442268</v>
      </c>
      <c r="OZ34" s="41"/>
      <c r="PA34" s="41">
        <v>99.763593380614651</v>
      </c>
      <c r="PB34" s="41"/>
      <c r="PC34" s="41">
        <v>99.652117193020601</v>
      </c>
      <c r="PD34" s="41"/>
      <c r="PE34" s="41">
        <v>99.419165080698974</v>
      </c>
      <c r="PF34" s="41"/>
      <c r="PG34" s="41">
        <v>99.525695912458033</v>
      </c>
      <c r="PH34" s="41"/>
      <c r="PI34" s="41">
        <v>99.163474586460993</v>
      </c>
      <c r="PJ34" s="41"/>
      <c r="PK34" s="41">
        <v>98.976659038901602</v>
      </c>
      <c r="PL34" s="41"/>
      <c r="PM34" s="41">
        <v>99.27030313949821</v>
      </c>
      <c r="PN34" s="41"/>
      <c r="PO34" s="41">
        <v>99.263727121464228</v>
      </c>
      <c r="PP34" s="41"/>
      <c r="PQ34" s="41">
        <v>99.146095663292954</v>
      </c>
      <c r="PR34" s="41"/>
      <c r="PS34" s="41">
        <v>99.320695438045306</v>
      </c>
      <c r="PT34" s="41"/>
      <c r="PU34" s="41">
        <v>99.206903636737209</v>
      </c>
      <c r="PV34" s="41"/>
      <c r="PW34" s="41">
        <v>99.301300254072629</v>
      </c>
      <c r="PX34" s="41"/>
      <c r="PY34" s="41">
        <v>98.985521520732789</v>
      </c>
      <c r="PZ34" s="41"/>
      <c r="QA34" s="41">
        <v>98.945649185788909</v>
      </c>
      <c r="QB34" s="41"/>
      <c r="QC34" s="41">
        <v>98.765633407797552</v>
      </c>
      <c r="QD34" s="41"/>
      <c r="QE34" s="41">
        <v>98.43613588916304</v>
      </c>
      <c r="QF34" s="41"/>
      <c r="QG34" s="41">
        <v>98.571224460637225</v>
      </c>
      <c r="QH34" s="41"/>
      <c r="QI34" s="41">
        <v>97.950345182453574</v>
      </c>
      <c r="QJ34" s="41"/>
      <c r="QK34" s="41">
        <v>98.394017715992064</v>
      </c>
      <c r="QL34" s="41"/>
      <c r="QM34" s="41">
        <v>98.820815175595996</v>
      </c>
      <c r="QN34" s="41"/>
      <c r="QO34" s="41">
        <v>99.001210811035534</v>
      </c>
      <c r="QP34" s="41"/>
      <c r="QQ34" s="41"/>
      <c r="QR34" s="41">
        <v>98.768942937324596</v>
      </c>
      <c r="QS34" s="41"/>
      <c r="QT34" s="41">
        <v>99.151402256028149</v>
      </c>
      <c r="QU34" s="41"/>
      <c r="QV34" s="41">
        <v>99.133351970925361</v>
      </c>
      <c r="QW34" s="41"/>
      <c r="QX34" s="41">
        <v>99.652978600347026</v>
      </c>
      <c r="QY34" s="41"/>
      <c r="QZ34" s="41">
        <v>99.394754539340951</v>
      </c>
      <c r="RA34" s="41"/>
      <c r="RB34" s="41">
        <v>99.425462680496238</v>
      </c>
      <c r="RC34" s="41"/>
      <c r="RD34" s="41">
        <v>99.4029328736666</v>
      </c>
      <c r="RE34" s="41"/>
      <c r="RF34" s="41">
        <v>99.275508828683115</v>
      </c>
      <c r="RG34" s="41"/>
      <c r="RH34" s="41">
        <v>98.927875243664715</v>
      </c>
      <c r="RI34" s="41"/>
      <c r="RJ34" s="41">
        <v>98.625092069727472</v>
      </c>
      <c r="RK34" s="41"/>
      <c r="RL34" s="41">
        <v>99.038564255955563</v>
      </c>
      <c r="RM34" s="41"/>
      <c r="RN34" s="41">
        <v>98.722829918817112</v>
      </c>
      <c r="RO34" s="41"/>
      <c r="RP34" s="41">
        <v>98.978885790367556</v>
      </c>
      <c r="RQ34" s="41"/>
      <c r="RR34" s="41">
        <v>98.756349992622418</v>
      </c>
      <c r="RS34" s="41"/>
      <c r="RT34" s="41">
        <v>98.721785758822804</v>
      </c>
      <c r="RU34" s="41"/>
      <c r="RV34" s="41">
        <v>98.800058355824632</v>
      </c>
      <c r="RW34" s="41"/>
      <c r="RX34" s="41">
        <v>98.879561078794282</v>
      </c>
      <c r="RY34" s="41"/>
      <c r="RZ34" s="41">
        <v>98.51084032283589</v>
      </c>
      <c r="SA34" s="41"/>
      <c r="SB34" s="41">
        <v>98.439188178387994</v>
      </c>
      <c r="SC34" s="41"/>
      <c r="SD34" s="41">
        <v>97.944687925041563</v>
      </c>
      <c r="SE34" s="41"/>
      <c r="SF34" s="41">
        <v>98.185331261702729</v>
      </c>
      <c r="SG34" s="41"/>
      <c r="SH34" s="41">
        <v>97.309685544979658</v>
      </c>
      <c r="SI34" s="41"/>
      <c r="SJ34" s="41">
        <v>97.884790637440645</v>
      </c>
      <c r="SK34" s="41"/>
      <c r="SL34" s="41">
        <v>98.073933321817236</v>
      </c>
      <c r="SM34" s="41"/>
      <c r="SN34" s="41"/>
      <c r="SO34" s="41">
        <v>98.629272086745672</v>
      </c>
      <c r="SP34" s="41"/>
      <c r="SQ34" s="41"/>
      <c r="SR34" s="41">
        <v>98.435376648180124</v>
      </c>
      <c r="SS34" s="41"/>
      <c r="ST34" s="41">
        <v>98.606426415764247</v>
      </c>
      <c r="SU34" s="41"/>
      <c r="SV34" s="41">
        <v>99.242609333007564</v>
      </c>
      <c r="SW34" s="41"/>
      <c r="SX34" s="41">
        <v>99.158957106812451</v>
      </c>
      <c r="SY34" s="41"/>
      <c r="SZ34" s="41">
        <v>99.750340444847936</v>
      </c>
      <c r="TA34" s="41"/>
      <c r="TB34" s="41">
        <v>99.484403196700171</v>
      </c>
      <c r="TC34" s="41"/>
      <c r="TD34" s="41">
        <v>99.354854656911201</v>
      </c>
      <c r="TE34" s="41"/>
      <c r="TF34" s="41">
        <v>99.276070883296455</v>
      </c>
      <c r="TG34" s="41"/>
      <c r="TH34" s="41">
        <v>98.776639813851816</v>
      </c>
      <c r="TI34" s="41"/>
      <c r="TJ34" s="41">
        <v>98.402228612508992</v>
      </c>
      <c r="TK34" s="41"/>
      <c r="TL34" s="41">
        <v>98.566759937629485</v>
      </c>
      <c r="TM34" s="41"/>
      <c r="TN34" s="41">
        <v>98.831756973388906</v>
      </c>
      <c r="TO34" s="41"/>
      <c r="TP34" s="41">
        <v>98.953813104189052</v>
      </c>
      <c r="TQ34" s="41"/>
      <c r="TR34" s="41">
        <v>98.92370146767982</v>
      </c>
      <c r="TS34" s="41"/>
      <c r="TT34" s="41">
        <v>98.530237407763877</v>
      </c>
      <c r="TU34" s="41"/>
      <c r="TV34" s="41">
        <v>98.871711418497426</v>
      </c>
      <c r="TW34" s="41"/>
      <c r="TX34" s="41">
        <v>98.687107559324801</v>
      </c>
      <c r="TY34" s="41"/>
      <c r="TZ34" s="41">
        <v>98.302882406072229</v>
      </c>
      <c r="UA34" s="41"/>
      <c r="UB34" s="41">
        <v>98.05399661275861</v>
      </c>
      <c r="UC34" s="41"/>
      <c r="UD34" s="41">
        <v>97.718128306385509</v>
      </c>
      <c r="UE34" s="41"/>
      <c r="UF34" s="41">
        <v>97.551777560339204</v>
      </c>
      <c r="UG34" s="41"/>
      <c r="UH34" s="41">
        <v>97.292918958093537</v>
      </c>
      <c r="UI34" s="41"/>
      <c r="UJ34" s="41">
        <v>96.864621315930037</v>
      </c>
      <c r="UK34" s="41"/>
      <c r="UL34" s="41">
        <v>98.151172123661127</v>
      </c>
      <c r="UM34" s="41"/>
      <c r="UN34" s="41"/>
      <c r="UO34" s="41">
        <v>98.445430446448782</v>
      </c>
      <c r="UP34" s="42"/>
      <c r="UQ34" s="42"/>
      <c r="UR34" s="19" t="s">
        <v>37</v>
      </c>
    </row>
    <row r="35" spans="2:566" ht="4.5" customHeight="1" x14ac:dyDescent="0.2">
      <c r="B35" s="13"/>
      <c r="C35" s="13"/>
      <c r="D35" s="19"/>
      <c r="E35" s="78"/>
      <c r="F35" s="78"/>
      <c r="G35" s="78"/>
      <c r="H35" s="78"/>
      <c r="I35" s="78"/>
      <c r="J35" s="78"/>
      <c r="K35" s="78"/>
      <c r="L35" s="78"/>
      <c r="M35" s="78"/>
      <c r="N35" s="78"/>
      <c r="O35" s="78"/>
      <c r="P35" s="78"/>
      <c r="Q35" s="78"/>
      <c r="R35" s="78"/>
      <c r="S35" s="78"/>
      <c r="T35" s="78"/>
      <c r="U35" s="78"/>
      <c r="V35" s="78"/>
      <c r="W35" s="78"/>
      <c r="X35" s="78"/>
      <c r="Y35" s="78"/>
      <c r="Z35" s="78"/>
      <c r="AA35" s="78"/>
      <c r="AB35" s="42"/>
      <c r="AC35" s="78"/>
      <c r="AD35" s="52"/>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42"/>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42"/>
      <c r="CA35" s="78"/>
      <c r="CB35" s="52"/>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42"/>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42"/>
      <c r="DY35" s="78"/>
      <c r="DZ35" s="52"/>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42"/>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42"/>
      <c r="FW35" s="78"/>
      <c r="FX35" s="52"/>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42"/>
      <c r="GW35" s="78"/>
      <c r="GX35" s="78"/>
      <c r="GY35" s="78"/>
      <c r="GZ35" s="78"/>
      <c r="HA35" s="78"/>
      <c r="HB35" s="78"/>
      <c r="HC35" s="78"/>
      <c r="HD35" s="78"/>
      <c r="HE35" s="78"/>
      <c r="HF35" s="78"/>
      <c r="HG35" s="78"/>
      <c r="HH35" s="78"/>
      <c r="HI35" s="78"/>
      <c r="HJ35" s="78"/>
      <c r="HK35" s="78"/>
      <c r="HL35" s="78"/>
      <c r="HM35" s="78"/>
      <c r="HN35" s="78"/>
      <c r="HO35" s="78"/>
      <c r="HP35" s="78"/>
      <c r="HQ35" s="78"/>
      <c r="HR35" s="78"/>
      <c r="HS35" s="78"/>
      <c r="HT35" s="42"/>
      <c r="HU35" s="78"/>
      <c r="HV35" s="52"/>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42"/>
      <c r="IU35" s="42"/>
      <c r="IV35" s="78"/>
      <c r="IW35" s="78"/>
      <c r="IX35" s="78"/>
      <c r="IY35" s="78"/>
      <c r="IZ35" s="78"/>
      <c r="JA35" s="78"/>
      <c r="JB35" s="78"/>
      <c r="JC35" s="78"/>
      <c r="JD35" s="78"/>
      <c r="JE35" s="78"/>
      <c r="JF35" s="78"/>
      <c r="JG35" s="78"/>
      <c r="JH35" s="78"/>
      <c r="JI35" s="78"/>
      <c r="JJ35" s="78"/>
      <c r="JK35" s="78"/>
      <c r="JL35" s="78"/>
      <c r="JM35" s="78"/>
      <c r="JN35" s="78"/>
      <c r="JO35" s="78"/>
      <c r="JP35" s="78"/>
      <c r="JQ35" s="78"/>
      <c r="JR35" s="78"/>
      <c r="JS35" s="42"/>
      <c r="JT35" s="78"/>
      <c r="JU35" s="52"/>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42"/>
      <c r="KT35" s="42"/>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42"/>
      <c r="LS35" s="78"/>
      <c r="LT35" s="52"/>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42"/>
      <c r="MS35" s="42"/>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42"/>
      <c r="NR35" s="78"/>
      <c r="NS35" s="52"/>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42"/>
      <c r="OR35" s="42"/>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42"/>
      <c r="PQ35" s="78"/>
      <c r="PR35" s="52"/>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42"/>
      <c r="QQ35" s="42"/>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42"/>
      <c r="RP35" s="78"/>
      <c r="RQ35" s="52"/>
      <c r="RR35" s="78"/>
      <c r="RS35" s="78"/>
      <c r="RT35" s="78"/>
      <c r="RU35" s="78"/>
      <c r="RV35" s="78"/>
      <c r="RW35" s="78"/>
      <c r="RX35" s="78"/>
      <c r="RY35" s="78"/>
      <c r="RZ35" s="78"/>
      <c r="SA35" s="78"/>
      <c r="SB35" s="78"/>
      <c r="SC35" s="78"/>
      <c r="SD35" s="78"/>
      <c r="SE35" s="78"/>
      <c r="SF35" s="78"/>
      <c r="SG35" s="78"/>
      <c r="SH35" s="78"/>
      <c r="SI35" s="78"/>
      <c r="SJ35" s="78"/>
      <c r="SK35" s="78"/>
      <c r="SL35" s="78"/>
      <c r="SM35" s="78"/>
      <c r="SN35" s="78"/>
      <c r="SO35" s="78"/>
      <c r="SP35" s="42"/>
      <c r="SQ35" s="42"/>
      <c r="SR35" s="78"/>
      <c r="SS35" s="78"/>
      <c r="ST35" s="78"/>
      <c r="SU35" s="78"/>
      <c r="SV35" s="78"/>
      <c r="SW35" s="78"/>
      <c r="SX35" s="78"/>
      <c r="SY35" s="78"/>
      <c r="SZ35" s="78"/>
      <c r="TA35" s="78"/>
      <c r="TB35" s="78"/>
      <c r="TC35" s="78"/>
      <c r="TD35" s="78"/>
      <c r="TE35" s="78"/>
      <c r="TF35" s="78"/>
      <c r="TG35" s="78"/>
      <c r="TH35" s="78"/>
      <c r="TI35" s="78"/>
      <c r="TJ35" s="78"/>
      <c r="TK35" s="78"/>
      <c r="TL35" s="78"/>
      <c r="TM35" s="78"/>
      <c r="TN35" s="78"/>
      <c r="TO35" s="42"/>
      <c r="TP35" s="78"/>
      <c r="TQ35" s="52"/>
      <c r="TR35" s="78"/>
      <c r="TS35" s="78"/>
      <c r="TT35" s="78"/>
      <c r="TU35" s="78"/>
      <c r="TV35" s="78"/>
      <c r="TW35" s="78"/>
      <c r="TX35" s="78"/>
      <c r="TY35" s="78"/>
      <c r="TZ35" s="78"/>
      <c r="UA35" s="78"/>
      <c r="UB35" s="78"/>
      <c r="UC35" s="78"/>
      <c r="UD35" s="78"/>
      <c r="UE35" s="78"/>
      <c r="UF35" s="78"/>
      <c r="UG35" s="78"/>
      <c r="UH35" s="78"/>
      <c r="UI35" s="78"/>
      <c r="UJ35" s="78"/>
      <c r="UK35" s="78"/>
      <c r="UL35" s="78"/>
      <c r="UM35" s="78"/>
      <c r="UN35" s="78"/>
      <c r="UO35" s="78"/>
      <c r="UP35" s="42"/>
      <c r="UQ35" s="42"/>
      <c r="UR35" s="19"/>
    </row>
    <row r="36" spans="2:566" ht="10.5" customHeight="1" x14ac:dyDescent="0.2">
      <c r="B36" s="13">
        <v>15</v>
      </c>
      <c r="C36" s="14"/>
      <c r="D36" s="15" t="s">
        <v>38</v>
      </c>
      <c r="E36" s="16">
        <v>22319</v>
      </c>
      <c r="F36" s="16"/>
      <c r="G36" s="16">
        <v>9568</v>
      </c>
      <c r="H36" s="16"/>
      <c r="I36" s="16">
        <v>3951</v>
      </c>
      <c r="J36" s="16"/>
      <c r="K36" s="16">
        <v>1716</v>
      </c>
      <c r="L36" s="16"/>
      <c r="M36" s="16">
        <v>3273</v>
      </c>
      <c r="N36" s="16"/>
      <c r="O36" s="16">
        <v>12717</v>
      </c>
      <c r="P36" s="16"/>
      <c r="Q36" s="16">
        <v>34051</v>
      </c>
      <c r="R36" s="16"/>
      <c r="S36" s="16">
        <v>51401</v>
      </c>
      <c r="T36" s="16"/>
      <c r="U36" s="16">
        <v>51124</v>
      </c>
      <c r="V36" s="16"/>
      <c r="W36" s="16">
        <v>46534</v>
      </c>
      <c r="X36" s="16"/>
      <c r="Y36" s="16">
        <v>40991</v>
      </c>
      <c r="Z36" s="16"/>
      <c r="AA36" s="16">
        <v>43837</v>
      </c>
      <c r="AB36" s="45"/>
      <c r="AC36" s="16">
        <v>37689</v>
      </c>
      <c r="AD36" s="55"/>
      <c r="AE36" s="16">
        <v>42423</v>
      </c>
      <c r="AF36" s="16"/>
      <c r="AG36" s="16">
        <v>42669</v>
      </c>
      <c r="AH36" s="16"/>
      <c r="AI36" s="16">
        <v>46091</v>
      </c>
      <c r="AJ36" s="16"/>
      <c r="AK36" s="16">
        <v>50205</v>
      </c>
      <c r="AL36" s="16"/>
      <c r="AM36" s="16">
        <v>56373</v>
      </c>
      <c r="AN36" s="16"/>
      <c r="AO36" s="16">
        <v>56398</v>
      </c>
      <c r="AP36" s="16"/>
      <c r="AQ36" s="16">
        <v>47604</v>
      </c>
      <c r="AR36" s="16"/>
      <c r="AS36" s="16">
        <v>41883</v>
      </c>
      <c r="AT36" s="16"/>
      <c r="AU36" s="16">
        <v>42226</v>
      </c>
      <c r="AV36" s="16"/>
      <c r="AW36" s="16">
        <v>36665</v>
      </c>
      <c r="AX36" s="16"/>
      <c r="AY36" s="16">
        <v>26089</v>
      </c>
      <c r="AZ36" s="16"/>
      <c r="BA36" s="16">
        <v>847797</v>
      </c>
      <c r="BB36" s="31"/>
      <c r="BC36" s="16">
        <v>22971</v>
      </c>
      <c r="BD36" s="16"/>
      <c r="BE36" s="16">
        <v>8519</v>
      </c>
      <c r="BF36" s="16"/>
      <c r="BG36" s="16">
        <v>4104</v>
      </c>
      <c r="BH36" s="16"/>
      <c r="BI36" s="16">
        <v>1943</v>
      </c>
      <c r="BJ36" s="16"/>
      <c r="BK36" s="16">
        <v>2518</v>
      </c>
      <c r="BL36" s="16"/>
      <c r="BM36" s="16">
        <v>14263</v>
      </c>
      <c r="BN36" s="16"/>
      <c r="BO36" s="16">
        <v>36414</v>
      </c>
      <c r="BP36" s="16"/>
      <c r="BQ36" s="16">
        <v>54471</v>
      </c>
      <c r="BR36" s="16"/>
      <c r="BS36" s="16">
        <v>55241</v>
      </c>
      <c r="BT36" s="16"/>
      <c r="BU36" s="16">
        <v>49322</v>
      </c>
      <c r="BV36" s="16"/>
      <c r="BW36" s="16">
        <v>44509</v>
      </c>
      <c r="BX36" s="16"/>
      <c r="BY36" s="16">
        <v>46556</v>
      </c>
      <c r="BZ36" s="45"/>
      <c r="CA36" s="16">
        <v>41042</v>
      </c>
      <c r="CB36" s="55"/>
      <c r="CC36" s="16">
        <v>46237</v>
      </c>
      <c r="CD36" s="16"/>
      <c r="CE36" s="16">
        <v>44497</v>
      </c>
      <c r="CF36" s="16"/>
      <c r="CG36" s="16">
        <v>49252</v>
      </c>
      <c r="CH36" s="16"/>
      <c r="CI36" s="16">
        <v>55006</v>
      </c>
      <c r="CJ36" s="16"/>
      <c r="CK36" s="16">
        <v>59335</v>
      </c>
      <c r="CL36" s="16"/>
      <c r="CM36" s="16">
        <v>60634</v>
      </c>
      <c r="CN36" s="16"/>
      <c r="CO36" s="16">
        <v>51077</v>
      </c>
      <c r="CP36" s="16"/>
      <c r="CQ36" s="16">
        <v>44888</v>
      </c>
      <c r="CR36" s="16"/>
      <c r="CS36" s="16">
        <v>44935</v>
      </c>
      <c r="CT36" s="16"/>
      <c r="CU36" s="16">
        <v>36402</v>
      </c>
      <c r="CV36" s="16"/>
      <c r="CW36" s="16">
        <v>28433</v>
      </c>
      <c r="CX36" s="16"/>
      <c r="CY36" s="16">
        <v>902569</v>
      </c>
      <c r="CZ36" s="31"/>
      <c r="DA36" s="16">
        <v>23946</v>
      </c>
      <c r="DB36" s="16"/>
      <c r="DC36" s="16">
        <v>8370</v>
      </c>
      <c r="DD36" s="16"/>
      <c r="DE36" s="16">
        <v>3729</v>
      </c>
      <c r="DF36" s="16"/>
      <c r="DG36" s="16">
        <v>1764</v>
      </c>
      <c r="DH36" s="16"/>
      <c r="DI36" s="16">
        <v>2674</v>
      </c>
      <c r="DJ36" s="16"/>
      <c r="DK36" s="16">
        <v>15757</v>
      </c>
      <c r="DL36" s="16"/>
      <c r="DM36" s="16">
        <v>38543</v>
      </c>
      <c r="DN36" s="16"/>
      <c r="DO36" s="16">
        <v>55070</v>
      </c>
      <c r="DP36" s="16"/>
      <c r="DQ36" s="16">
        <v>56917</v>
      </c>
      <c r="DR36" s="16"/>
      <c r="DS36" s="16">
        <v>50711</v>
      </c>
      <c r="DT36" s="16"/>
      <c r="DU36" s="16">
        <v>45497</v>
      </c>
      <c r="DV36" s="16"/>
      <c r="DW36" s="16">
        <v>47768</v>
      </c>
      <c r="DX36" s="45"/>
      <c r="DY36" s="16">
        <v>41709</v>
      </c>
      <c r="DZ36" s="55"/>
      <c r="EA36" s="16">
        <v>46955</v>
      </c>
      <c r="EB36" s="16"/>
      <c r="EC36" s="16">
        <v>45960</v>
      </c>
      <c r="ED36" s="16"/>
      <c r="EE36" s="16">
        <v>51810</v>
      </c>
      <c r="EF36" s="16"/>
      <c r="EG36" s="16">
        <v>55325</v>
      </c>
      <c r="EH36" s="16"/>
      <c r="EI36" s="16">
        <v>60983</v>
      </c>
      <c r="EJ36" s="16"/>
      <c r="EK36" s="16">
        <v>59936</v>
      </c>
      <c r="EL36" s="16"/>
      <c r="EM36" s="16">
        <v>55176</v>
      </c>
      <c r="EN36" s="16"/>
      <c r="EO36" s="16">
        <v>45569</v>
      </c>
      <c r="EP36" s="16"/>
      <c r="EQ36" s="16">
        <v>46813</v>
      </c>
      <c r="ER36" s="16"/>
      <c r="ES36" s="16">
        <v>37907</v>
      </c>
      <c r="ET36" s="16"/>
      <c r="EU36" s="16">
        <v>27753</v>
      </c>
      <c r="EV36" s="16"/>
      <c r="EW36" s="16">
        <v>926642</v>
      </c>
      <c r="EX36" s="31"/>
      <c r="EY36" s="16">
        <v>25555</v>
      </c>
      <c r="EZ36" s="16"/>
      <c r="FA36" s="16">
        <v>9246</v>
      </c>
      <c r="FB36" s="16"/>
      <c r="FC36" s="16">
        <v>3851</v>
      </c>
      <c r="FD36" s="16"/>
      <c r="FE36" s="16">
        <v>1680</v>
      </c>
      <c r="FF36" s="16"/>
      <c r="FG36" s="16">
        <v>2905</v>
      </c>
      <c r="FH36" s="16"/>
      <c r="FI36" s="16">
        <v>16734</v>
      </c>
      <c r="FJ36" s="16"/>
      <c r="FK36" s="16">
        <v>38901</v>
      </c>
      <c r="FL36" s="16"/>
      <c r="FM36" s="16">
        <v>55364</v>
      </c>
      <c r="FN36" s="16"/>
      <c r="FO36" s="16">
        <v>57030</v>
      </c>
      <c r="FP36" s="16"/>
      <c r="FQ36" s="16">
        <v>52430</v>
      </c>
      <c r="FR36" s="16"/>
      <c r="FS36" s="16">
        <v>46346</v>
      </c>
      <c r="FT36" s="16"/>
      <c r="FU36" s="16">
        <v>47856</v>
      </c>
      <c r="FV36" s="45"/>
      <c r="FW36" s="16">
        <v>42598</v>
      </c>
      <c r="FX36" s="55"/>
      <c r="FY36" s="16">
        <v>47521</v>
      </c>
      <c r="FZ36" s="16"/>
      <c r="GA36" s="16">
        <v>45809</v>
      </c>
      <c r="GB36" s="16"/>
      <c r="GC36" s="16">
        <v>51741</v>
      </c>
      <c r="GD36" s="16"/>
      <c r="GE36" s="16">
        <v>56337</v>
      </c>
      <c r="GF36" s="16"/>
      <c r="GG36" s="16">
        <v>61414</v>
      </c>
      <c r="GH36" s="16"/>
      <c r="GI36" s="16">
        <v>60406</v>
      </c>
      <c r="GJ36" s="16"/>
      <c r="GK36" s="16">
        <v>53911</v>
      </c>
      <c r="GL36" s="16"/>
      <c r="GM36" s="16">
        <v>49764</v>
      </c>
      <c r="GN36" s="16"/>
      <c r="GO36" s="16">
        <v>47421</v>
      </c>
      <c r="GP36" s="16"/>
      <c r="GQ36" s="16">
        <v>38986</v>
      </c>
      <c r="GR36" s="16"/>
      <c r="GS36" s="16">
        <v>29637</v>
      </c>
      <c r="GT36" s="16"/>
      <c r="GU36" s="16">
        <v>943443</v>
      </c>
      <c r="GV36" s="31"/>
      <c r="GW36" s="16">
        <v>24994</v>
      </c>
      <c r="GX36" s="16"/>
      <c r="GY36" s="16">
        <v>9946</v>
      </c>
      <c r="GZ36" s="16"/>
      <c r="HA36" s="16">
        <v>3777</v>
      </c>
      <c r="HB36" s="16"/>
      <c r="HC36" s="16">
        <v>1704</v>
      </c>
      <c r="HD36" s="16"/>
      <c r="HE36" s="16">
        <v>2836</v>
      </c>
      <c r="HF36" s="16"/>
      <c r="HG36" s="16">
        <v>17638</v>
      </c>
      <c r="HH36" s="16"/>
      <c r="HI36" s="16">
        <v>39858</v>
      </c>
      <c r="HJ36" s="16"/>
      <c r="HK36" s="16">
        <v>56816</v>
      </c>
      <c r="HL36" s="16"/>
      <c r="HM36" s="16">
        <v>57254</v>
      </c>
      <c r="HN36" s="16"/>
      <c r="HO36" s="16">
        <v>52660</v>
      </c>
      <c r="HP36" s="16"/>
      <c r="HQ36" s="16">
        <v>46428</v>
      </c>
      <c r="HR36" s="16"/>
      <c r="HS36" s="16">
        <v>47514</v>
      </c>
      <c r="HT36" s="45"/>
      <c r="HU36" s="16">
        <v>44525</v>
      </c>
      <c r="HV36" s="55"/>
      <c r="HW36" s="16">
        <v>48534</v>
      </c>
      <c r="HX36" s="16"/>
      <c r="HY36" s="16">
        <v>45910</v>
      </c>
      <c r="HZ36" s="16"/>
      <c r="IA36" s="16">
        <v>53245</v>
      </c>
      <c r="IB36" s="16"/>
      <c r="IC36" s="16">
        <v>58800</v>
      </c>
      <c r="ID36" s="16"/>
      <c r="IE36" s="16">
        <v>61104</v>
      </c>
      <c r="IF36" s="16"/>
      <c r="IG36" s="16">
        <v>61084</v>
      </c>
      <c r="IH36" s="16"/>
      <c r="II36" s="16">
        <v>53674</v>
      </c>
      <c r="IJ36" s="16"/>
      <c r="IK36" s="16">
        <v>50247</v>
      </c>
      <c r="IL36" s="16"/>
      <c r="IM36" s="16">
        <v>48121</v>
      </c>
      <c r="IN36" s="16"/>
      <c r="IO36" s="16">
        <v>40200</v>
      </c>
      <c r="IP36" s="16"/>
      <c r="IQ36" s="16">
        <v>32798</v>
      </c>
      <c r="IR36" s="16"/>
      <c r="IS36" s="16">
        <v>959667</v>
      </c>
      <c r="IT36" s="31"/>
      <c r="IU36" s="31"/>
      <c r="IV36" s="16">
        <v>26871</v>
      </c>
      <c r="IW36" s="16"/>
      <c r="IX36" s="16">
        <v>9353</v>
      </c>
      <c r="IY36" s="16"/>
      <c r="IZ36" s="16">
        <v>3788</v>
      </c>
      <c r="JA36" s="16"/>
      <c r="JB36" s="16">
        <v>2016</v>
      </c>
      <c r="JC36" s="16"/>
      <c r="JD36" s="16">
        <v>3221</v>
      </c>
      <c r="JE36" s="16"/>
      <c r="JF36" s="16">
        <v>18821</v>
      </c>
      <c r="JG36" s="16"/>
      <c r="JH36" s="16">
        <v>41433</v>
      </c>
      <c r="JI36" s="16"/>
      <c r="JJ36" s="16">
        <v>57212</v>
      </c>
      <c r="JK36" s="16"/>
      <c r="JL36" s="16">
        <v>57892</v>
      </c>
      <c r="JM36" s="16"/>
      <c r="JN36" s="16">
        <v>56500</v>
      </c>
      <c r="JO36" s="16"/>
      <c r="JP36" s="16">
        <v>48309</v>
      </c>
      <c r="JQ36" s="16"/>
      <c r="JR36" s="16">
        <v>48398</v>
      </c>
      <c r="JS36" s="45"/>
      <c r="JT36" s="16">
        <v>48739</v>
      </c>
      <c r="JU36" s="55"/>
      <c r="JV36" s="16">
        <v>49152</v>
      </c>
      <c r="JW36" s="16"/>
      <c r="JX36" s="16">
        <v>49385</v>
      </c>
      <c r="JY36" s="16"/>
      <c r="JZ36" s="16">
        <v>53767</v>
      </c>
      <c r="KA36" s="16"/>
      <c r="KB36" s="16">
        <v>60015</v>
      </c>
      <c r="KC36" s="16"/>
      <c r="KD36" s="16">
        <v>63114</v>
      </c>
      <c r="KE36" s="16"/>
      <c r="KF36" s="16">
        <v>62354</v>
      </c>
      <c r="KG36" s="16"/>
      <c r="KH36" s="16">
        <v>55511</v>
      </c>
      <c r="KI36" s="16"/>
      <c r="KJ36" s="16">
        <v>51235</v>
      </c>
      <c r="KK36" s="16"/>
      <c r="KL36" s="16">
        <v>48130</v>
      </c>
      <c r="KM36" s="16"/>
      <c r="KN36" s="16">
        <v>41210</v>
      </c>
      <c r="KO36" s="16"/>
      <c r="KP36" s="16">
        <v>32973</v>
      </c>
      <c r="KQ36" s="16"/>
      <c r="KR36" s="16">
        <v>989399</v>
      </c>
      <c r="KS36" s="31"/>
      <c r="KT36" s="31"/>
      <c r="KU36" s="16">
        <v>27145</v>
      </c>
      <c r="KV36" s="16"/>
      <c r="KW36" s="16">
        <v>9794</v>
      </c>
      <c r="KX36" s="16"/>
      <c r="KY36" s="16">
        <v>3877</v>
      </c>
      <c r="KZ36" s="16"/>
      <c r="LA36" s="16">
        <v>1811</v>
      </c>
      <c r="LB36" s="16"/>
      <c r="LC36" s="16">
        <v>3292</v>
      </c>
      <c r="LD36" s="16"/>
      <c r="LE36" s="16">
        <v>18434</v>
      </c>
      <c r="LF36" s="16"/>
      <c r="LG36" s="16">
        <v>42755</v>
      </c>
      <c r="LH36" s="16"/>
      <c r="LI36" s="16">
        <v>58772</v>
      </c>
      <c r="LJ36" s="16"/>
      <c r="LK36" s="16">
        <v>60005</v>
      </c>
      <c r="LL36" s="16"/>
      <c r="LM36" s="16">
        <v>56912</v>
      </c>
      <c r="LN36" s="16"/>
      <c r="LO36" s="16">
        <v>47430</v>
      </c>
      <c r="LP36" s="16"/>
      <c r="LQ36" s="16">
        <v>50289</v>
      </c>
      <c r="LR36" s="45"/>
      <c r="LS36" s="16">
        <v>49248</v>
      </c>
      <c r="LT36" s="55"/>
      <c r="LU36" s="16">
        <v>49609</v>
      </c>
      <c r="LV36" s="16"/>
      <c r="LW36" s="16">
        <v>51058</v>
      </c>
      <c r="LX36" s="16"/>
      <c r="LY36" s="16">
        <v>55292</v>
      </c>
      <c r="LZ36" s="16"/>
      <c r="MA36" s="16">
        <v>61882</v>
      </c>
      <c r="MB36" s="16"/>
      <c r="MC36" s="16">
        <v>66083</v>
      </c>
      <c r="MD36" s="16"/>
      <c r="ME36" s="16">
        <v>63559</v>
      </c>
      <c r="MF36" s="16"/>
      <c r="MG36" s="16">
        <v>57360</v>
      </c>
      <c r="MH36" s="16"/>
      <c r="MI36" s="16">
        <v>51085</v>
      </c>
      <c r="MJ36" s="16"/>
      <c r="MK36" s="16">
        <v>49522</v>
      </c>
      <c r="ML36" s="16"/>
      <c r="MM36" s="16">
        <v>40765</v>
      </c>
      <c r="MN36" s="16"/>
      <c r="MO36" s="16">
        <v>34187</v>
      </c>
      <c r="MP36" s="16"/>
      <c r="MQ36" s="16">
        <v>1010166</v>
      </c>
      <c r="MR36" s="31"/>
      <c r="MS36" s="31"/>
      <c r="MT36" s="16">
        <v>23223</v>
      </c>
      <c r="MU36" s="16"/>
      <c r="MV36" s="16">
        <v>7845</v>
      </c>
      <c r="MW36" s="16"/>
      <c r="MX36" s="16">
        <v>3266</v>
      </c>
      <c r="MY36" s="16"/>
      <c r="MZ36" s="16">
        <v>1940</v>
      </c>
      <c r="NA36" s="16"/>
      <c r="NB36" s="16">
        <v>2609</v>
      </c>
      <c r="NC36" s="16"/>
      <c r="ND36" s="16">
        <v>17409</v>
      </c>
      <c r="NE36" s="16"/>
      <c r="NF36" s="16">
        <v>39269</v>
      </c>
      <c r="NG36" s="16"/>
      <c r="NH36" s="16">
        <v>56880</v>
      </c>
      <c r="NI36" s="16"/>
      <c r="NJ36" s="16">
        <v>56692</v>
      </c>
      <c r="NK36" s="16"/>
      <c r="NL36" s="16">
        <v>53361</v>
      </c>
      <c r="NM36" s="16"/>
      <c r="NN36" s="16">
        <v>45429</v>
      </c>
      <c r="NO36" s="16"/>
      <c r="NP36" s="16">
        <v>48025</v>
      </c>
      <c r="NQ36" s="45"/>
      <c r="NR36" s="16">
        <v>45687</v>
      </c>
      <c r="NS36" s="55"/>
      <c r="NT36" s="16">
        <v>47235</v>
      </c>
      <c r="NU36" s="16"/>
      <c r="NV36" s="16">
        <v>48290</v>
      </c>
      <c r="NW36" s="16"/>
      <c r="NX36" s="16">
        <v>52704</v>
      </c>
      <c r="NY36" s="16"/>
      <c r="NZ36" s="16">
        <v>57955</v>
      </c>
      <c r="OA36" s="16"/>
      <c r="OB36" s="16">
        <v>61648</v>
      </c>
      <c r="OC36" s="16"/>
      <c r="OD36" s="16">
        <v>60140</v>
      </c>
      <c r="OE36" s="16"/>
      <c r="OF36" s="16">
        <v>53372</v>
      </c>
      <c r="OG36" s="16"/>
      <c r="OH36" s="16">
        <v>47725</v>
      </c>
      <c r="OI36" s="16"/>
      <c r="OJ36" s="16">
        <v>46194</v>
      </c>
      <c r="OK36" s="16"/>
      <c r="OL36" s="16">
        <v>36634</v>
      </c>
      <c r="OM36" s="16"/>
      <c r="ON36" s="16">
        <v>28232</v>
      </c>
      <c r="OO36" s="16"/>
      <c r="OP36" s="16">
        <v>941764</v>
      </c>
      <c r="OQ36" s="31"/>
      <c r="OR36" s="31"/>
      <c r="OS36" s="16">
        <v>24864</v>
      </c>
      <c r="OT36" s="16"/>
      <c r="OU36" s="16">
        <v>9569</v>
      </c>
      <c r="OV36" s="16"/>
      <c r="OW36" s="16">
        <v>3376</v>
      </c>
      <c r="OX36" s="16"/>
      <c r="OY36" s="16">
        <v>1830</v>
      </c>
      <c r="OZ36" s="16"/>
      <c r="PA36" s="16">
        <v>2956</v>
      </c>
      <c r="PB36" s="16"/>
      <c r="PC36" s="16">
        <v>18356</v>
      </c>
      <c r="PD36" s="16"/>
      <c r="PE36" s="16">
        <v>40317</v>
      </c>
      <c r="PF36" s="16"/>
      <c r="PG36" s="16">
        <v>56178</v>
      </c>
      <c r="PH36" s="16"/>
      <c r="PI36" s="16">
        <v>57997</v>
      </c>
      <c r="PJ36" s="16"/>
      <c r="PK36" s="16">
        <v>54282</v>
      </c>
      <c r="PL36" s="16"/>
      <c r="PM36" s="16">
        <v>44235</v>
      </c>
      <c r="PN36" s="16"/>
      <c r="PO36" s="16">
        <v>47897</v>
      </c>
      <c r="PP36" s="45"/>
      <c r="PQ36" s="16">
        <v>45933</v>
      </c>
      <c r="PR36" s="55"/>
      <c r="PS36" s="16">
        <v>46934</v>
      </c>
      <c r="PT36" s="16"/>
      <c r="PU36" s="16">
        <v>48470</v>
      </c>
      <c r="PV36" s="16"/>
      <c r="PW36" s="16">
        <v>53333</v>
      </c>
      <c r="PX36" s="16"/>
      <c r="PY36" s="16">
        <v>60598</v>
      </c>
      <c r="PZ36" s="16"/>
      <c r="QA36" s="16">
        <v>61537</v>
      </c>
      <c r="QB36" s="16"/>
      <c r="QC36" s="16">
        <v>60934</v>
      </c>
      <c r="QD36" s="16"/>
      <c r="QE36" s="16">
        <v>52265</v>
      </c>
      <c r="QF36" s="16"/>
      <c r="QG36" s="16">
        <v>48613</v>
      </c>
      <c r="QH36" s="16"/>
      <c r="QI36" s="16">
        <v>46117</v>
      </c>
      <c r="QJ36" s="16"/>
      <c r="QK36" s="16">
        <v>39470</v>
      </c>
      <c r="QL36" s="16"/>
      <c r="QM36" s="16">
        <v>30993</v>
      </c>
      <c r="QN36" s="16"/>
      <c r="QO36" s="16">
        <v>957054</v>
      </c>
      <c r="QP36" s="31"/>
      <c r="QQ36" s="31"/>
      <c r="QR36" s="16">
        <v>26535</v>
      </c>
      <c r="QS36" s="16"/>
      <c r="QT36" s="16">
        <v>9625</v>
      </c>
      <c r="QU36" s="16"/>
      <c r="QV36" s="16">
        <v>3557</v>
      </c>
      <c r="QW36" s="16"/>
      <c r="QX36" s="16">
        <v>1728</v>
      </c>
      <c r="QY36" s="16"/>
      <c r="QZ36" s="16">
        <v>2965</v>
      </c>
      <c r="RA36" s="16"/>
      <c r="RB36" s="16">
        <v>19600</v>
      </c>
      <c r="RC36" s="16"/>
      <c r="RD36" s="16">
        <v>39891</v>
      </c>
      <c r="RE36" s="16"/>
      <c r="RF36" s="16">
        <v>59152</v>
      </c>
      <c r="RG36" s="16"/>
      <c r="RH36" s="16">
        <v>56134</v>
      </c>
      <c r="RI36" s="16"/>
      <c r="RJ36" s="16">
        <v>56600</v>
      </c>
      <c r="RK36" s="16"/>
      <c r="RL36" s="16">
        <v>46553</v>
      </c>
      <c r="RM36" s="16"/>
      <c r="RN36" s="16">
        <v>49284</v>
      </c>
      <c r="RO36" s="45"/>
      <c r="RP36" s="16">
        <v>47411</v>
      </c>
      <c r="RQ36" s="55"/>
      <c r="RR36" s="16">
        <v>47131</v>
      </c>
      <c r="RS36" s="16"/>
      <c r="RT36" s="16">
        <v>47788</v>
      </c>
      <c r="RU36" s="16"/>
      <c r="RV36" s="16">
        <v>54487</v>
      </c>
      <c r="RW36" s="16"/>
      <c r="RX36" s="16">
        <v>60166</v>
      </c>
      <c r="RY36" s="16"/>
      <c r="RZ36" s="16">
        <v>62723</v>
      </c>
      <c r="SA36" s="16"/>
      <c r="SB36" s="16">
        <v>59669</v>
      </c>
      <c r="SC36" s="16"/>
      <c r="SD36" s="16">
        <v>52295</v>
      </c>
      <c r="SE36" s="16"/>
      <c r="SF36" s="16">
        <v>49684</v>
      </c>
      <c r="SG36" s="16"/>
      <c r="SH36" s="16">
        <v>47698</v>
      </c>
      <c r="SI36" s="16"/>
      <c r="SJ36" s="16">
        <v>41167</v>
      </c>
      <c r="SK36" s="16"/>
      <c r="SL36" s="16">
        <v>34369</v>
      </c>
      <c r="SM36" s="16"/>
      <c r="SN36" s="16"/>
      <c r="SO36" s="16">
        <v>976212</v>
      </c>
      <c r="SP36" s="31"/>
      <c r="SQ36" s="31"/>
      <c r="SR36" s="16">
        <v>26984</v>
      </c>
      <c r="SS36" s="16"/>
      <c r="ST36" s="16">
        <v>11203</v>
      </c>
      <c r="SU36" s="16"/>
      <c r="SV36" s="16">
        <v>4079</v>
      </c>
      <c r="SW36" s="16"/>
      <c r="SX36" s="16">
        <v>2366</v>
      </c>
      <c r="SY36" s="16"/>
      <c r="SZ36" s="16">
        <v>4400</v>
      </c>
      <c r="TA36" s="16"/>
      <c r="TB36" s="16">
        <v>19330</v>
      </c>
      <c r="TC36" s="16"/>
      <c r="TD36" s="16">
        <v>40312</v>
      </c>
      <c r="TE36" s="16"/>
      <c r="TF36" s="16">
        <v>58102</v>
      </c>
      <c r="TG36" s="16"/>
      <c r="TH36" s="16">
        <v>56391</v>
      </c>
      <c r="TI36" s="16"/>
      <c r="TJ36" s="16">
        <v>55140</v>
      </c>
      <c r="TK36" s="16"/>
      <c r="TL36" s="16">
        <v>46435</v>
      </c>
      <c r="TM36" s="16"/>
      <c r="TN36" s="16">
        <v>49574</v>
      </c>
      <c r="TO36" s="45"/>
      <c r="TP36" s="16">
        <v>46307</v>
      </c>
      <c r="TQ36" s="55"/>
      <c r="TR36" s="16">
        <v>47761</v>
      </c>
      <c r="TS36" s="16"/>
      <c r="TT36" s="16">
        <v>49485</v>
      </c>
      <c r="TU36" s="16"/>
      <c r="TV36" s="16">
        <v>54990</v>
      </c>
      <c r="TW36" s="16"/>
      <c r="TX36" s="16">
        <v>60910</v>
      </c>
      <c r="TY36" s="16"/>
      <c r="TZ36" s="16">
        <v>62538</v>
      </c>
      <c r="UA36" s="16"/>
      <c r="UB36" s="16">
        <v>59651</v>
      </c>
      <c r="UC36" s="16"/>
      <c r="UD36" s="16">
        <v>53033</v>
      </c>
      <c r="UE36" s="16"/>
      <c r="UF36" s="16">
        <v>48409</v>
      </c>
      <c r="UG36" s="16"/>
      <c r="UH36" s="16">
        <v>46163</v>
      </c>
      <c r="UI36" s="16"/>
      <c r="UJ36" s="16">
        <v>42225</v>
      </c>
      <c r="UK36" s="16"/>
      <c r="UL36" s="16">
        <v>35721</v>
      </c>
      <c r="UM36" s="16"/>
      <c r="UN36" s="16"/>
      <c r="UO36" s="16">
        <v>981509</v>
      </c>
      <c r="UP36" s="31"/>
      <c r="UQ36" s="40"/>
      <c r="UR36" s="15" t="s">
        <v>39</v>
      </c>
    </row>
    <row r="37" spans="2:566" ht="10.5" customHeight="1" x14ac:dyDescent="0.2">
      <c r="B37" s="13">
        <v>16</v>
      </c>
      <c r="C37" s="13"/>
      <c r="D37" s="19" t="s">
        <v>40</v>
      </c>
      <c r="E37" s="41">
        <v>99.767556211166237</v>
      </c>
      <c r="F37" s="41"/>
      <c r="G37" s="41">
        <v>99.63553056336562</v>
      </c>
      <c r="H37" s="41"/>
      <c r="I37" s="41">
        <v>99.2713567839196</v>
      </c>
      <c r="J37" s="41"/>
      <c r="K37" s="41">
        <v>99.420625724217842</v>
      </c>
      <c r="L37" s="41"/>
      <c r="M37" s="41">
        <v>99.847467968273335</v>
      </c>
      <c r="N37" s="41"/>
      <c r="O37" s="41">
        <v>99.866499136170887</v>
      </c>
      <c r="P37" s="41"/>
      <c r="Q37" s="41">
        <v>99.821177298311454</v>
      </c>
      <c r="R37" s="41"/>
      <c r="S37" s="41">
        <v>99.840724122525884</v>
      </c>
      <c r="T37" s="41"/>
      <c r="U37" s="41">
        <v>99.579275418776774</v>
      </c>
      <c r="V37" s="41"/>
      <c r="W37" s="41">
        <v>99.433748584371457</v>
      </c>
      <c r="X37" s="41"/>
      <c r="Y37" s="41">
        <v>99.567635842502852</v>
      </c>
      <c r="Z37" s="41"/>
      <c r="AA37" s="41">
        <v>99.554879295074144</v>
      </c>
      <c r="AB37" s="41"/>
      <c r="AC37" s="41">
        <v>99.587792310741179</v>
      </c>
      <c r="AD37" s="41"/>
      <c r="AE37" s="41">
        <v>99.537775692163294</v>
      </c>
      <c r="AF37" s="41"/>
      <c r="AG37" s="41">
        <v>99.603165339993922</v>
      </c>
      <c r="AH37" s="41"/>
      <c r="AI37" s="41">
        <v>99.591616248919621</v>
      </c>
      <c r="AJ37" s="41"/>
      <c r="AK37" s="41">
        <v>99.630886467821639</v>
      </c>
      <c r="AL37" s="41"/>
      <c r="AM37" s="41">
        <v>99.482935093354044</v>
      </c>
      <c r="AN37" s="41"/>
      <c r="AO37" s="41">
        <v>99.358725908178002</v>
      </c>
      <c r="AP37" s="41"/>
      <c r="AQ37" s="41">
        <v>99.115117949572124</v>
      </c>
      <c r="AR37" s="41"/>
      <c r="AS37" s="41">
        <v>98.829609004459755</v>
      </c>
      <c r="AT37" s="41"/>
      <c r="AU37" s="41">
        <v>98.957137165756606</v>
      </c>
      <c r="AV37" s="41"/>
      <c r="AW37" s="41">
        <v>99.094594594594597</v>
      </c>
      <c r="AX37" s="41"/>
      <c r="AY37" s="41">
        <v>99.492792311799249</v>
      </c>
      <c r="AZ37" s="41"/>
      <c r="BA37" s="41">
        <v>99.46793033700483</v>
      </c>
      <c r="BB37" s="41"/>
      <c r="BC37" s="41">
        <v>99.536354970101399</v>
      </c>
      <c r="BD37" s="41"/>
      <c r="BE37" s="41">
        <v>99.544286048142098</v>
      </c>
      <c r="BF37" s="41"/>
      <c r="BG37" s="41">
        <v>99.250302297460706</v>
      </c>
      <c r="BH37" s="41"/>
      <c r="BI37" s="41">
        <v>98.629441624365484</v>
      </c>
      <c r="BJ37" s="41"/>
      <c r="BK37" s="41">
        <v>99.920634920634924</v>
      </c>
      <c r="BL37" s="41"/>
      <c r="BM37" s="41">
        <v>99.922936808182712</v>
      </c>
      <c r="BN37" s="41"/>
      <c r="BO37" s="41">
        <v>99.890272672409068</v>
      </c>
      <c r="BP37" s="41"/>
      <c r="BQ37" s="41">
        <v>99.794807907223856</v>
      </c>
      <c r="BR37" s="41"/>
      <c r="BS37" s="41">
        <v>99.68780452593208</v>
      </c>
      <c r="BT37" s="41"/>
      <c r="BU37" s="41">
        <v>99.527806925498425</v>
      </c>
      <c r="BV37" s="41"/>
      <c r="BW37" s="41">
        <v>99.597216317214532</v>
      </c>
      <c r="BX37" s="41"/>
      <c r="BY37" s="41">
        <v>99.355499594519614</v>
      </c>
      <c r="BZ37" s="41"/>
      <c r="CA37" s="41">
        <v>99.609251753513092</v>
      </c>
      <c r="CB37" s="41"/>
      <c r="CC37" s="41">
        <v>99.357486676981267</v>
      </c>
      <c r="CD37" s="41"/>
      <c r="CE37" s="41">
        <v>99.47687286222083</v>
      </c>
      <c r="CF37" s="41"/>
      <c r="CG37" s="41">
        <v>99.503010222635254</v>
      </c>
      <c r="CH37" s="41"/>
      <c r="CI37" s="41">
        <v>99.470153167326714</v>
      </c>
      <c r="CJ37" s="41"/>
      <c r="CK37" s="41">
        <v>99.501945264287627</v>
      </c>
      <c r="CL37" s="41"/>
      <c r="CM37" s="41">
        <v>99.277936962750715</v>
      </c>
      <c r="CN37" s="41"/>
      <c r="CO37" s="41">
        <v>99.020976309565356</v>
      </c>
      <c r="CP37" s="41"/>
      <c r="CQ37" s="41">
        <v>99.048964010679853</v>
      </c>
      <c r="CR37" s="41"/>
      <c r="CS37" s="41">
        <v>98.923476576259247</v>
      </c>
      <c r="CT37" s="41"/>
      <c r="CU37" s="41">
        <v>99.177201394943324</v>
      </c>
      <c r="CV37" s="41"/>
      <c r="CW37" s="41">
        <v>99.450856942987059</v>
      </c>
      <c r="CX37" s="41"/>
      <c r="CY37" s="41">
        <v>99.436696992999757</v>
      </c>
      <c r="CZ37" s="41"/>
      <c r="DA37" s="41">
        <v>99.480702920526781</v>
      </c>
      <c r="DB37" s="41"/>
      <c r="DC37" s="41">
        <v>99.571734475374726</v>
      </c>
      <c r="DD37" s="41"/>
      <c r="DE37" s="41">
        <v>99.493062966915687</v>
      </c>
      <c r="DF37" s="41"/>
      <c r="DG37" s="41">
        <v>99.830220713073004</v>
      </c>
      <c r="DH37" s="41"/>
      <c r="DI37" s="41">
        <v>99.887934254762783</v>
      </c>
      <c r="DJ37" s="41"/>
      <c r="DK37" s="41">
        <v>99.930238457635724</v>
      </c>
      <c r="DL37" s="41"/>
      <c r="DM37" s="41">
        <v>99.844571665414605</v>
      </c>
      <c r="DN37" s="41"/>
      <c r="DO37" s="41">
        <v>99.72835929011228</v>
      </c>
      <c r="DP37" s="41"/>
      <c r="DQ37" s="41">
        <v>99.590558345435781</v>
      </c>
      <c r="DR37" s="41"/>
      <c r="DS37" s="41">
        <v>99.589552238805965</v>
      </c>
      <c r="DT37" s="41"/>
      <c r="DU37" s="41">
        <v>99.520955464170086</v>
      </c>
      <c r="DV37" s="41"/>
      <c r="DW37" s="41">
        <v>99.506301426934698</v>
      </c>
      <c r="DX37" s="41"/>
      <c r="DY37" s="41">
        <v>99.653557605007876</v>
      </c>
      <c r="DZ37" s="41"/>
      <c r="EA37" s="41">
        <v>99.662520694485707</v>
      </c>
      <c r="EB37" s="41"/>
      <c r="EC37" s="41">
        <v>99.577510562235943</v>
      </c>
      <c r="ED37" s="41"/>
      <c r="EE37" s="41">
        <v>99.58865139166538</v>
      </c>
      <c r="EF37" s="41"/>
      <c r="EG37" s="41">
        <v>99.602131566629453</v>
      </c>
      <c r="EH37" s="41"/>
      <c r="EI37" s="41">
        <v>99.503973110121237</v>
      </c>
      <c r="EJ37" s="41"/>
      <c r="EK37" s="41">
        <v>99.379870668214238</v>
      </c>
      <c r="EL37" s="41"/>
      <c r="EM37" s="41">
        <v>98.99881580363872</v>
      </c>
      <c r="EN37" s="41"/>
      <c r="EO37" s="41">
        <v>98.97697654213728</v>
      </c>
      <c r="EP37" s="41"/>
      <c r="EQ37" s="41">
        <v>98.951573696336851</v>
      </c>
      <c r="ER37" s="41"/>
      <c r="ES37" s="41">
        <v>99.074775881445859</v>
      </c>
      <c r="ET37" s="41"/>
      <c r="EU37" s="41">
        <v>99.359157955033652</v>
      </c>
      <c r="EV37" s="41"/>
      <c r="EW37" s="41">
        <v>99.465875498326568</v>
      </c>
      <c r="EX37" s="41"/>
      <c r="EY37" s="41">
        <v>99.598565749473849</v>
      </c>
      <c r="EZ37" s="41"/>
      <c r="FA37" s="41">
        <v>99.698080655596286</v>
      </c>
      <c r="FB37" s="41"/>
      <c r="FC37" s="41">
        <v>99.483337638853016</v>
      </c>
      <c r="FD37" s="41"/>
      <c r="FE37" s="41">
        <v>99.821746880570402</v>
      </c>
      <c r="FF37" s="41"/>
      <c r="FG37" s="41">
        <v>99.96558843771507</v>
      </c>
      <c r="FH37" s="41"/>
      <c r="FI37" s="41">
        <v>99.934308748880269</v>
      </c>
      <c r="FJ37" s="41"/>
      <c r="FK37" s="41">
        <v>99.825502322358801</v>
      </c>
      <c r="FL37" s="41"/>
      <c r="FM37" s="41">
        <v>99.810705078512314</v>
      </c>
      <c r="FN37" s="41"/>
      <c r="FO37" s="41">
        <v>99.654015516879852</v>
      </c>
      <c r="FP37" s="41"/>
      <c r="FQ37" s="41">
        <v>99.480115361262904</v>
      </c>
      <c r="FR37" s="41"/>
      <c r="FS37" s="41">
        <v>99.435731296530719</v>
      </c>
      <c r="FT37" s="41"/>
      <c r="FU37" s="41">
        <v>99.606618794879793</v>
      </c>
      <c r="FV37" s="41"/>
      <c r="FW37" s="41">
        <v>99.528037383177576</v>
      </c>
      <c r="FX37" s="41"/>
      <c r="FY37" s="41">
        <v>99.578810611458024</v>
      </c>
      <c r="FZ37" s="41"/>
      <c r="GA37" s="41">
        <v>99.602104713863284</v>
      </c>
      <c r="GB37" s="41"/>
      <c r="GC37" s="41">
        <v>99.59960730716665</v>
      </c>
      <c r="GD37" s="41"/>
      <c r="GE37" s="41">
        <v>99.517753047164817</v>
      </c>
      <c r="GF37" s="41"/>
      <c r="GG37" s="41">
        <v>99.481647066446371</v>
      </c>
      <c r="GH37" s="41"/>
      <c r="GI37" s="41">
        <v>99.340536451395394</v>
      </c>
      <c r="GJ37" s="41"/>
      <c r="GK37" s="41">
        <v>99.099281263212063</v>
      </c>
      <c r="GL37" s="41"/>
      <c r="GM37" s="41">
        <v>98.895071542130367</v>
      </c>
      <c r="GN37" s="41"/>
      <c r="GO37" s="41">
        <v>99.113804995297315</v>
      </c>
      <c r="GP37" s="41"/>
      <c r="GQ37" s="41">
        <v>99.276801629742806</v>
      </c>
      <c r="GR37" s="41"/>
      <c r="GS37" s="41">
        <v>99.339679560233293</v>
      </c>
      <c r="GT37" s="41"/>
      <c r="GU37" s="41">
        <v>99.472610430757712</v>
      </c>
      <c r="GV37" s="41"/>
      <c r="GW37" s="41">
        <v>99.669019420185819</v>
      </c>
      <c r="GX37" s="41"/>
      <c r="GY37" s="41">
        <v>99.699278267842828</v>
      </c>
      <c r="GZ37" s="41"/>
      <c r="HA37" s="41">
        <v>99.447077409162716</v>
      </c>
      <c r="HB37" s="41"/>
      <c r="HC37" s="41">
        <v>99.590882524839273</v>
      </c>
      <c r="HD37" s="41"/>
      <c r="HE37" s="41">
        <v>99.92952783650459</v>
      </c>
      <c r="HF37" s="41"/>
      <c r="HG37" s="41">
        <v>99.830201494226856</v>
      </c>
      <c r="HH37" s="41"/>
      <c r="HI37" s="41">
        <v>99.869706840390876</v>
      </c>
      <c r="HJ37" s="41"/>
      <c r="HK37" s="41">
        <v>99.838335559148092</v>
      </c>
      <c r="HL37" s="41"/>
      <c r="HM37" s="41">
        <v>99.735219315054181</v>
      </c>
      <c r="HN37" s="41"/>
      <c r="HO37" s="41">
        <v>99.536905774501463</v>
      </c>
      <c r="HP37" s="41"/>
      <c r="HQ37" s="41">
        <v>99.660842313141288</v>
      </c>
      <c r="HR37" s="41"/>
      <c r="HS37" s="41">
        <v>99.572488369168866</v>
      </c>
      <c r="HT37" s="41"/>
      <c r="HU37" s="41">
        <v>99.702181020197941</v>
      </c>
      <c r="HV37" s="41"/>
      <c r="HW37" s="41">
        <v>99.657091230159551</v>
      </c>
      <c r="HX37" s="41"/>
      <c r="HY37" s="41">
        <v>99.514457883556588</v>
      </c>
      <c r="HZ37" s="41"/>
      <c r="IA37" s="41">
        <v>99.56430681775683</v>
      </c>
      <c r="IB37" s="41"/>
      <c r="IC37" s="41">
        <v>99.532805200081256</v>
      </c>
      <c r="ID37" s="41"/>
      <c r="IE37" s="41">
        <v>99.411056519051172</v>
      </c>
      <c r="IF37" s="41"/>
      <c r="IG37" s="41">
        <v>99.351040124912586</v>
      </c>
      <c r="IH37" s="41"/>
      <c r="II37" s="41">
        <v>99.17407291070009</v>
      </c>
      <c r="IJ37" s="41"/>
      <c r="IK37" s="41">
        <v>99.018622524386629</v>
      </c>
      <c r="IL37" s="41"/>
      <c r="IM37" s="41">
        <v>99.014403292181072</v>
      </c>
      <c r="IN37" s="41"/>
      <c r="IO37" s="41">
        <v>99.090438512164454</v>
      </c>
      <c r="IP37" s="41"/>
      <c r="IQ37" s="41">
        <v>99.312641937925818</v>
      </c>
      <c r="IR37" s="41"/>
      <c r="IS37" s="41">
        <v>99.493031516022384</v>
      </c>
      <c r="IT37" s="41"/>
      <c r="IU37" s="41"/>
      <c r="IV37" s="41">
        <v>99.452237314482403</v>
      </c>
      <c r="IW37" s="41"/>
      <c r="IX37" s="41">
        <v>99.722784945090098</v>
      </c>
      <c r="IY37" s="41"/>
      <c r="IZ37" s="41">
        <v>99.370409233997904</v>
      </c>
      <c r="JA37" s="41"/>
      <c r="JB37" s="41">
        <v>99.457326097681303</v>
      </c>
      <c r="JC37" s="41"/>
      <c r="JD37" s="41">
        <v>99.814068794546017</v>
      </c>
      <c r="JE37" s="41"/>
      <c r="JF37" s="41">
        <v>99.877945234557416</v>
      </c>
      <c r="JG37" s="41"/>
      <c r="JH37" s="41">
        <v>99.689620326259558</v>
      </c>
      <c r="JI37" s="41"/>
      <c r="JJ37" s="41">
        <v>99.729809820977223</v>
      </c>
      <c r="JK37" s="41"/>
      <c r="JL37" s="41">
        <v>99.504984530766578</v>
      </c>
      <c r="JM37" s="41"/>
      <c r="JN37" s="41">
        <v>99.244686457052524</v>
      </c>
      <c r="JO37" s="41"/>
      <c r="JP37" s="41">
        <v>99.370564640543051</v>
      </c>
      <c r="JQ37" s="41"/>
      <c r="JR37" s="41">
        <v>99.257588187038564</v>
      </c>
      <c r="JS37" s="41"/>
      <c r="JT37" s="41">
        <v>99.230409023352408</v>
      </c>
      <c r="JU37" s="41"/>
      <c r="JV37" s="41">
        <v>99.353169469598967</v>
      </c>
      <c r="JW37" s="41"/>
      <c r="JX37" s="41">
        <v>99.194552685493903</v>
      </c>
      <c r="JY37" s="41"/>
      <c r="JZ37" s="41">
        <v>99.320217973584562</v>
      </c>
      <c r="KA37" s="41"/>
      <c r="KB37" s="41">
        <v>99.127892572221398</v>
      </c>
      <c r="KC37" s="41"/>
      <c r="KD37" s="41">
        <v>99.128304198275458</v>
      </c>
      <c r="KE37" s="41"/>
      <c r="KF37" s="41">
        <v>98.958895413426433</v>
      </c>
      <c r="KG37" s="41"/>
      <c r="KH37" s="41">
        <v>98.542569054888872</v>
      </c>
      <c r="KI37" s="41"/>
      <c r="KJ37" s="41">
        <v>98.269942651092308</v>
      </c>
      <c r="KK37" s="41"/>
      <c r="KL37" s="41">
        <v>98.461601407471051</v>
      </c>
      <c r="KM37" s="41"/>
      <c r="KN37" s="41">
        <v>98.318024573541692</v>
      </c>
      <c r="KO37" s="41"/>
      <c r="KP37" s="41">
        <v>98.742251370047612</v>
      </c>
      <c r="KQ37" s="41"/>
      <c r="KR37" s="41">
        <v>99.126952559479747</v>
      </c>
      <c r="KS37" s="41"/>
      <c r="KT37" s="41"/>
      <c r="KU37" s="41">
        <v>99.548921813114276</v>
      </c>
      <c r="KV37" s="41"/>
      <c r="KW37" s="41">
        <v>99.694625407166129</v>
      </c>
      <c r="KX37" s="41"/>
      <c r="KY37" s="41">
        <v>99.563430919363128</v>
      </c>
      <c r="KZ37" s="41"/>
      <c r="LA37" s="41">
        <v>99.88968560397133</v>
      </c>
      <c r="LB37" s="41"/>
      <c r="LC37" s="41">
        <v>99.939283545840922</v>
      </c>
      <c r="LD37" s="41"/>
      <c r="LE37" s="41">
        <v>99.897035712350288</v>
      </c>
      <c r="LF37" s="41"/>
      <c r="LG37" s="41">
        <v>99.717790838697638</v>
      </c>
      <c r="LH37" s="41"/>
      <c r="LI37" s="41">
        <v>99.769131527127044</v>
      </c>
      <c r="LJ37" s="41"/>
      <c r="LK37" s="41">
        <v>99.571876607536964</v>
      </c>
      <c r="LL37" s="41"/>
      <c r="LM37" s="41">
        <v>99.531304651976214</v>
      </c>
      <c r="LN37" s="41"/>
      <c r="LO37" s="41">
        <v>99.52785646836638</v>
      </c>
      <c r="LP37" s="41"/>
      <c r="LQ37" s="41">
        <v>99.440401803369454</v>
      </c>
      <c r="LR37" s="41"/>
      <c r="LS37" s="41">
        <v>99.515033947623664</v>
      </c>
      <c r="LT37" s="41"/>
      <c r="LU37" s="41">
        <v>99.588469105070871</v>
      </c>
      <c r="LV37" s="41"/>
      <c r="LW37" s="41">
        <v>99.450720685625242</v>
      </c>
      <c r="LX37" s="41"/>
      <c r="LY37" s="41">
        <v>99.578575802326839</v>
      </c>
      <c r="LZ37" s="41"/>
      <c r="MA37" s="41">
        <v>99.565581155875918</v>
      </c>
      <c r="MB37" s="41"/>
      <c r="MC37" s="41">
        <v>99.386383119519934</v>
      </c>
      <c r="MD37" s="41"/>
      <c r="ME37" s="41">
        <v>99.354405052210339</v>
      </c>
      <c r="MF37" s="41"/>
      <c r="MG37" s="41">
        <v>99.146126456251949</v>
      </c>
      <c r="MH37" s="41"/>
      <c r="MI37" s="41">
        <v>99.107575904549421</v>
      </c>
      <c r="MJ37" s="41"/>
      <c r="MK37" s="41">
        <v>98.996481688789387</v>
      </c>
      <c r="ML37" s="41"/>
      <c r="MM37" s="41">
        <v>98.973001845197629</v>
      </c>
      <c r="MN37" s="41"/>
      <c r="MO37" s="41">
        <v>99.09849846367905</v>
      </c>
      <c r="MP37" s="41"/>
      <c r="MQ37" s="41">
        <v>99.436357408070947</v>
      </c>
      <c r="MR37" s="41"/>
      <c r="MS37" s="41"/>
      <c r="MT37" s="41">
        <v>99.729451172378262</v>
      </c>
      <c r="MU37" s="41"/>
      <c r="MV37" s="41">
        <v>99.834563502163405</v>
      </c>
      <c r="MW37" s="41"/>
      <c r="MX37" s="41">
        <v>99.330900243309003</v>
      </c>
      <c r="MY37" s="41"/>
      <c r="MZ37" s="41">
        <v>99.897013388259523</v>
      </c>
      <c r="NA37" s="41"/>
      <c r="NB37" s="41">
        <v>100</v>
      </c>
      <c r="NC37" s="41"/>
      <c r="ND37" s="41">
        <v>99.948329314502232</v>
      </c>
      <c r="NE37" s="41"/>
      <c r="NF37" s="41">
        <v>99.796691148440871</v>
      </c>
      <c r="NG37" s="41"/>
      <c r="NH37" s="41">
        <v>99.813989400905484</v>
      </c>
      <c r="NI37" s="41"/>
      <c r="NJ37" s="41">
        <v>99.73084704019702</v>
      </c>
      <c r="NK37" s="41"/>
      <c r="NL37" s="41">
        <v>99.714093508240836</v>
      </c>
      <c r="NM37" s="41"/>
      <c r="NN37" s="41">
        <v>99.773785469559868</v>
      </c>
      <c r="NO37" s="41"/>
      <c r="NP37" s="41">
        <v>99.686565924941888</v>
      </c>
      <c r="NQ37" s="41"/>
      <c r="NR37" s="41">
        <v>99.727145726010662</v>
      </c>
      <c r="NS37" s="41"/>
      <c r="NT37" s="41">
        <v>99.763448581747525</v>
      </c>
      <c r="NU37" s="41"/>
      <c r="NV37" s="41">
        <v>99.69445476691854</v>
      </c>
      <c r="NW37" s="41"/>
      <c r="NX37" s="41">
        <v>99.784164489378625</v>
      </c>
      <c r="NY37" s="41"/>
      <c r="NZ37" s="41">
        <v>99.776190066282183</v>
      </c>
      <c r="OA37" s="41"/>
      <c r="OB37" s="41">
        <v>99.729839035832725</v>
      </c>
      <c r="OC37" s="41"/>
      <c r="OD37" s="41">
        <v>99.582726188899201</v>
      </c>
      <c r="OE37" s="41"/>
      <c r="OF37" s="41">
        <v>99.548625359048017</v>
      </c>
      <c r="OG37" s="41"/>
      <c r="OH37" s="41">
        <v>99.56398381107357</v>
      </c>
      <c r="OI37" s="41"/>
      <c r="OJ37" s="41">
        <v>99.455293129803863</v>
      </c>
      <c r="OK37" s="41"/>
      <c r="OL37" s="41">
        <v>99.500244445651589</v>
      </c>
      <c r="OM37" s="41"/>
      <c r="ON37" s="41">
        <v>99.756192360693973</v>
      </c>
      <c r="OO37" s="41"/>
      <c r="OP37" s="41">
        <v>99.697234031741729</v>
      </c>
      <c r="OQ37" s="41"/>
      <c r="OR37" s="41"/>
      <c r="OS37" s="41">
        <v>99.543598366562577</v>
      </c>
      <c r="OT37" s="41"/>
      <c r="OU37" s="41">
        <v>99.625195210827684</v>
      </c>
      <c r="OV37" s="41"/>
      <c r="OW37" s="41">
        <v>99.352560329605652</v>
      </c>
      <c r="OX37" s="41"/>
      <c r="OY37" s="41">
        <v>99.673202614379079</v>
      </c>
      <c r="OZ37" s="41"/>
      <c r="PA37" s="41">
        <v>99.831138129010469</v>
      </c>
      <c r="PB37" s="41"/>
      <c r="PC37" s="41">
        <v>99.777137576778813</v>
      </c>
      <c r="PD37" s="41"/>
      <c r="PE37" s="41">
        <v>99.649027410464925</v>
      </c>
      <c r="PF37" s="41"/>
      <c r="PG37" s="41">
        <v>99.795711722594277</v>
      </c>
      <c r="PH37" s="41"/>
      <c r="PI37" s="41">
        <v>99.62210350928423</v>
      </c>
      <c r="PJ37" s="41"/>
      <c r="PK37" s="41">
        <v>99.372082379862704</v>
      </c>
      <c r="PL37" s="41"/>
      <c r="PM37" s="41">
        <v>99.623890815729027</v>
      </c>
      <c r="PN37" s="41"/>
      <c r="PO37" s="41">
        <v>99.619384359400996</v>
      </c>
      <c r="PP37" s="41"/>
      <c r="PQ37" s="41">
        <v>99.549207862855155</v>
      </c>
      <c r="PR37" s="41"/>
      <c r="PS37" s="41">
        <v>99.632750971193246</v>
      </c>
      <c r="PT37" s="41"/>
      <c r="PU37" s="41">
        <v>99.589069241832746</v>
      </c>
      <c r="PV37" s="41"/>
      <c r="PW37" s="41">
        <v>99.635704677925574</v>
      </c>
      <c r="PX37" s="41"/>
      <c r="PY37" s="41">
        <v>99.474703700055812</v>
      </c>
      <c r="PZ37" s="41"/>
      <c r="QA37" s="41">
        <v>99.511635052313267</v>
      </c>
      <c r="QB37" s="41"/>
      <c r="QC37" s="41">
        <v>99.359172958077195</v>
      </c>
      <c r="QD37" s="41"/>
      <c r="QE37" s="41">
        <v>99.193395331182387</v>
      </c>
      <c r="QF37" s="41"/>
      <c r="QG37" s="41">
        <v>99.224378992917352</v>
      </c>
      <c r="QH37" s="41"/>
      <c r="QI37" s="41">
        <v>98.874405042665416</v>
      </c>
      <c r="QJ37" s="41"/>
      <c r="QK37" s="41">
        <v>99.04393867155153</v>
      </c>
      <c r="QL37" s="41"/>
      <c r="QM37" s="41">
        <v>99.311074083568315</v>
      </c>
      <c r="QN37" s="41"/>
      <c r="QO37" s="41">
        <v>99.468802128533056</v>
      </c>
      <c r="QP37" s="41"/>
      <c r="QQ37" s="41"/>
      <c r="QR37" s="41">
        <v>99.289055191768</v>
      </c>
      <c r="QS37" s="41"/>
      <c r="QT37" s="41">
        <v>99.606747386939873</v>
      </c>
      <c r="QU37" s="41"/>
      <c r="QV37" s="41">
        <v>99.440872239306671</v>
      </c>
      <c r="QW37" s="41"/>
      <c r="QX37" s="41">
        <v>99.94216310005784</v>
      </c>
      <c r="QY37" s="41"/>
      <c r="QZ37" s="41">
        <v>99.697377269670469</v>
      </c>
      <c r="RA37" s="41"/>
      <c r="RB37" s="41">
        <v>99.654260728086228</v>
      </c>
      <c r="RC37" s="41"/>
      <c r="RD37" s="41">
        <v>99.65524994379075</v>
      </c>
      <c r="RE37" s="41"/>
      <c r="RF37" s="41">
        <v>99.663027362178198</v>
      </c>
      <c r="RG37" s="41"/>
      <c r="RH37" s="41">
        <v>99.47545631756158</v>
      </c>
      <c r="RI37" s="41"/>
      <c r="RJ37" s="41">
        <v>99.259934762021672</v>
      </c>
      <c r="RK37" s="41"/>
      <c r="RL37" s="41">
        <v>99.461595983335116</v>
      </c>
      <c r="RM37" s="41"/>
      <c r="RN37" s="41">
        <v>99.280836405390701</v>
      </c>
      <c r="RO37" s="41"/>
      <c r="RP37" s="41">
        <v>99.408718260541377</v>
      </c>
      <c r="RQ37" s="41"/>
      <c r="RR37" s="41">
        <v>99.346556775784649</v>
      </c>
      <c r="RS37" s="41"/>
      <c r="RT37" s="41">
        <v>99.322442532319073</v>
      </c>
      <c r="RU37" s="41"/>
      <c r="RV37" s="41">
        <v>99.363556787511854</v>
      </c>
      <c r="RW37" s="41"/>
      <c r="RX37" s="41">
        <v>99.42821258593338</v>
      </c>
      <c r="RY37" s="41"/>
      <c r="RZ37" s="41">
        <v>99.260959012501985</v>
      </c>
      <c r="SA37" s="41"/>
      <c r="SB37" s="41">
        <v>99.182194444906173</v>
      </c>
      <c r="SC37" s="41"/>
      <c r="SD37" s="41">
        <v>98.789103823484965</v>
      </c>
      <c r="SE37" s="41"/>
      <c r="SF37" s="41">
        <v>98.968168598860601</v>
      </c>
      <c r="SG37" s="41"/>
      <c r="SH37" s="41">
        <v>98.482439658910252</v>
      </c>
      <c r="SI37" s="41"/>
      <c r="SJ37" s="41">
        <v>98.726557628663244</v>
      </c>
      <c r="SK37" s="41"/>
      <c r="SL37" s="41">
        <v>98.949156446133472</v>
      </c>
      <c r="SM37" s="41"/>
      <c r="SN37" s="41"/>
      <c r="SO37" s="41">
        <v>99.252413414466758</v>
      </c>
      <c r="SP37" s="41"/>
      <c r="SQ37" s="41"/>
      <c r="SR37" s="41">
        <v>99.107503581004153</v>
      </c>
      <c r="SS37" s="41"/>
      <c r="ST37" s="41">
        <v>99.44079531333216</v>
      </c>
      <c r="SU37" s="41"/>
      <c r="SV37" s="41">
        <v>99.657952602003419</v>
      </c>
      <c r="SW37" s="41"/>
      <c r="SX37" s="41">
        <v>99.495374264087459</v>
      </c>
      <c r="SY37" s="41"/>
      <c r="SZ37" s="41">
        <v>99.863822060826152</v>
      </c>
      <c r="TA37" s="41"/>
      <c r="TB37" s="41">
        <v>99.664862077855119</v>
      </c>
      <c r="TC37" s="41"/>
      <c r="TD37" s="41">
        <v>99.64405774174412</v>
      </c>
      <c r="TE37" s="41"/>
      <c r="TF37" s="41">
        <v>99.672344878458816</v>
      </c>
      <c r="TG37" s="41"/>
      <c r="TH37" s="41">
        <v>99.404184808475378</v>
      </c>
      <c r="TI37" s="41"/>
      <c r="TJ37" s="41">
        <v>99.101365923795825</v>
      </c>
      <c r="TK37" s="41"/>
      <c r="TL37" s="41">
        <v>99.184057073285345</v>
      </c>
      <c r="TM37" s="41"/>
      <c r="TN37" s="41">
        <v>99.338730362295607</v>
      </c>
      <c r="TO37" s="41"/>
      <c r="TP37" s="41">
        <v>99.477980665950597</v>
      </c>
      <c r="TQ37" s="41"/>
      <c r="TR37" s="41">
        <v>99.429582596023735</v>
      </c>
      <c r="TS37" s="41"/>
      <c r="TT37" s="41">
        <v>99.224013474494711</v>
      </c>
      <c r="TU37" s="41"/>
      <c r="TV37" s="41">
        <v>99.430431244914558</v>
      </c>
      <c r="TW37" s="41"/>
      <c r="TX37" s="41">
        <v>99.339476473946021</v>
      </c>
      <c r="TY37" s="41"/>
      <c r="TZ37" s="41">
        <v>99.098356759155081</v>
      </c>
      <c r="UA37" s="41"/>
      <c r="UB37" s="41">
        <v>99.045262843290274</v>
      </c>
      <c r="UC37" s="41"/>
      <c r="UD37" s="41">
        <v>98.787348185679164</v>
      </c>
      <c r="UE37" s="41"/>
      <c r="UF37" s="41">
        <v>98.681099151989557</v>
      </c>
      <c r="UG37" s="41"/>
      <c r="UH37" s="41">
        <v>98.39919853348681</v>
      </c>
      <c r="UI37" s="41"/>
      <c r="UJ37" s="41">
        <v>98.067677729521336</v>
      </c>
      <c r="UK37" s="41"/>
      <c r="UL37" s="41">
        <v>98.865240375300985</v>
      </c>
      <c r="UM37" s="41"/>
      <c r="UN37" s="41"/>
      <c r="UO37" s="41">
        <v>99.156746031746039</v>
      </c>
      <c r="UP37" s="42"/>
      <c r="UQ37" s="42"/>
      <c r="UR37" s="19" t="s">
        <v>41</v>
      </c>
    </row>
    <row r="38" spans="2:566" ht="4.5" customHeight="1" x14ac:dyDescent="0.2">
      <c r="B38" s="13"/>
      <c r="C38" s="13"/>
      <c r="D38" s="19"/>
      <c r="E38" s="78"/>
      <c r="F38" s="78"/>
      <c r="G38" s="78"/>
      <c r="H38" s="78"/>
      <c r="I38" s="78"/>
      <c r="J38" s="78"/>
      <c r="K38" s="78"/>
      <c r="L38" s="78"/>
      <c r="M38" s="78"/>
      <c r="N38" s="78"/>
      <c r="O38" s="78"/>
      <c r="P38" s="78"/>
      <c r="Q38" s="78"/>
      <c r="R38" s="78"/>
      <c r="S38" s="78"/>
      <c r="T38" s="78"/>
      <c r="U38" s="78"/>
      <c r="V38" s="78"/>
      <c r="W38" s="78"/>
      <c r="X38" s="78"/>
      <c r="Y38" s="78"/>
      <c r="Z38" s="78"/>
      <c r="AA38" s="78"/>
      <c r="AB38" s="42"/>
      <c r="AC38" s="78"/>
      <c r="AD38" s="52"/>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42"/>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42"/>
      <c r="CA38" s="78"/>
      <c r="CB38" s="52"/>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42"/>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42"/>
      <c r="DY38" s="78"/>
      <c r="DZ38" s="52"/>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42"/>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42"/>
      <c r="FW38" s="78"/>
      <c r="FX38" s="52"/>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42"/>
      <c r="GW38" s="78"/>
      <c r="GX38" s="78"/>
      <c r="GY38" s="78"/>
      <c r="GZ38" s="78"/>
      <c r="HA38" s="78"/>
      <c r="HB38" s="78"/>
      <c r="HC38" s="78"/>
      <c r="HD38" s="78"/>
      <c r="HE38" s="78"/>
      <c r="HF38" s="78"/>
      <c r="HG38" s="78"/>
      <c r="HH38" s="78"/>
      <c r="HI38" s="78"/>
      <c r="HJ38" s="78"/>
      <c r="HK38" s="78"/>
      <c r="HL38" s="78"/>
      <c r="HM38" s="78"/>
      <c r="HN38" s="78"/>
      <c r="HO38" s="78"/>
      <c r="HP38" s="78"/>
      <c r="HQ38" s="78"/>
      <c r="HR38" s="78"/>
      <c r="HS38" s="78"/>
      <c r="HT38" s="42"/>
      <c r="HU38" s="78"/>
      <c r="HV38" s="52"/>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42"/>
      <c r="IU38" s="42"/>
      <c r="IV38" s="78"/>
      <c r="IW38" s="78"/>
      <c r="IX38" s="78"/>
      <c r="IY38" s="78"/>
      <c r="IZ38" s="78"/>
      <c r="JA38" s="78"/>
      <c r="JB38" s="78"/>
      <c r="JC38" s="78"/>
      <c r="JD38" s="78"/>
      <c r="JE38" s="78"/>
      <c r="JF38" s="78"/>
      <c r="JG38" s="78"/>
      <c r="JH38" s="78"/>
      <c r="JI38" s="78"/>
      <c r="JJ38" s="78"/>
      <c r="JK38" s="78"/>
      <c r="JL38" s="78"/>
      <c r="JM38" s="78"/>
      <c r="JN38" s="78"/>
      <c r="JO38" s="78"/>
      <c r="JP38" s="78"/>
      <c r="JQ38" s="78"/>
      <c r="JR38" s="78"/>
      <c r="JS38" s="42"/>
      <c r="JT38" s="78"/>
      <c r="JU38" s="52"/>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42"/>
      <c r="KT38" s="42"/>
      <c r="KU38" s="78"/>
      <c r="KV38" s="78"/>
      <c r="KW38" s="78"/>
      <c r="KX38" s="78"/>
      <c r="KY38" s="78"/>
      <c r="KZ38" s="78"/>
      <c r="LA38" s="78"/>
      <c r="LB38" s="78"/>
      <c r="LC38" s="78"/>
      <c r="LD38" s="78"/>
      <c r="LE38" s="78"/>
      <c r="LF38" s="78"/>
      <c r="LG38" s="78"/>
      <c r="LH38" s="78"/>
      <c r="LI38" s="78"/>
      <c r="LJ38" s="78"/>
      <c r="LK38" s="78"/>
      <c r="LL38" s="78"/>
      <c r="LM38" s="78"/>
      <c r="LN38" s="78"/>
      <c r="LO38" s="78"/>
      <c r="LP38" s="78"/>
      <c r="LQ38" s="78"/>
      <c r="LR38" s="42"/>
      <c r="LS38" s="78"/>
      <c r="LT38" s="52"/>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42"/>
      <c r="MS38" s="42"/>
      <c r="MT38" s="78"/>
      <c r="MU38" s="78"/>
      <c r="MV38" s="78"/>
      <c r="MW38" s="78"/>
      <c r="MX38" s="78"/>
      <c r="MY38" s="78"/>
      <c r="MZ38" s="78"/>
      <c r="NA38" s="78"/>
      <c r="NB38" s="78"/>
      <c r="NC38" s="78"/>
      <c r="ND38" s="78"/>
      <c r="NE38" s="78"/>
      <c r="NF38" s="78"/>
      <c r="NG38" s="78"/>
      <c r="NH38" s="78"/>
      <c r="NI38" s="78"/>
      <c r="NJ38" s="78"/>
      <c r="NK38" s="78"/>
      <c r="NL38" s="78"/>
      <c r="NM38" s="78"/>
      <c r="NN38" s="78"/>
      <c r="NO38" s="78"/>
      <c r="NP38" s="78"/>
      <c r="NQ38" s="42"/>
      <c r="NR38" s="78"/>
      <c r="NS38" s="52"/>
      <c r="NT38" s="78"/>
      <c r="NU38" s="78"/>
      <c r="NV38" s="78"/>
      <c r="NW38" s="78"/>
      <c r="NX38" s="78"/>
      <c r="NY38" s="78"/>
      <c r="NZ38" s="78"/>
      <c r="OA38" s="78"/>
      <c r="OB38" s="78"/>
      <c r="OC38" s="78"/>
      <c r="OD38" s="78"/>
      <c r="OE38" s="78"/>
      <c r="OF38" s="78"/>
      <c r="OG38" s="78"/>
      <c r="OH38" s="78"/>
      <c r="OI38" s="78"/>
      <c r="OJ38" s="78"/>
      <c r="OK38" s="78"/>
      <c r="OL38" s="78"/>
      <c r="OM38" s="78"/>
      <c r="ON38" s="78"/>
      <c r="OO38" s="78"/>
      <c r="OP38" s="78"/>
      <c r="OQ38" s="42"/>
      <c r="OR38" s="42"/>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42"/>
      <c r="PQ38" s="78"/>
      <c r="PR38" s="52"/>
      <c r="PS38" s="78"/>
      <c r="PT38" s="78"/>
      <c r="PU38" s="78"/>
      <c r="PV38" s="78"/>
      <c r="PW38" s="78"/>
      <c r="PX38" s="78"/>
      <c r="PY38" s="78"/>
      <c r="PZ38" s="78"/>
      <c r="QA38" s="78"/>
      <c r="QB38" s="78"/>
      <c r="QC38" s="78"/>
      <c r="QD38" s="78"/>
      <c r="QE38" s="78"/>
      <c r="QF38" s="78"/>
      <c r="QG38" s="78"/>
      <c r="QH38" s="78"/>
      <c r="QI38" s="78"/>
      <c r="QJ38" s="78"/>
      <c r="QK38" s="78"/>
      <c r="QL38" s="78"/>
      <c r="QM38" s="78"/>
      <c r="QN38" s="78"/>
      <c r="QO38" s="78"/>
      <c r="QP38" s="42"/>
      <c r="QQ38" s="42"/>
      <c r="QR38" s="78"/>
      <c r="QS38" s="78"/>
      <c r="QT38" s="78"/>
      <c r="QU38" s="78"/>
      <c r="QV38" s="78"/>
      <c r="QW38" s="78"/>
      <c r="QX38" s="78"/>
      <c r="QY38" s="78"/>
      <c r="QZ38" s="78"/>
      <c r="RA38" s="78"/>
      <c r="RB38" s="78"/>
      <c r="RC38" s="78"/>
      <c r="RD38" s="78"/>
      <c r="RE38" s="78"/>
      <c r="RF38" s="78"/>
      <c r="RG38" s="78"/>
      <c r="RH38" s="78"/>
      <c r="RI38" s="78"/>
      <c r="RJ38" s="78"/>
      <c r="RK38" s="78"/>
      <c r="RL38" s="78"/>
      <c r="RM38" s="78"/>
      <c r="RN38" s="78"/>
      <c r="RO38" s="42"/>
      <c r="RP38" s="78"/>
      <c r="RQ38" s="52"/>
      <c r="RR38" s="78"/>
      <c r="RS38" s="78"/>
      <c r="RT38" s="78"/>
      <c r="RU38" s="78"/>
      <c r="RV38" s="78"/>
      <c r="RW38" s="78"/>
      <c r="RX38" s="78"/>
      <c r="RY38" s="78"/>
      <c r="RZ38" s="78"/>
      <c r="SA38" s="78"/>
      <c r="SB38" s="78"/>
      <c r="SC38" s="78"/>
      <c r="SD38" s="78"/>
      <c r="SE38" s="78"/>
      <c r="SF38" s="78"/>
      <c r="SG38" s="78"/>
      <c r="SH38" s="78"/>
      <c r="SI38" s="78"/>
      <c r="SJ38" s="78"/>
      <c r="SK38" s="78"/>
      <c r="SL38" s="78"/>
      <c r="SM38" s="78"/>
      <c r="SN38" s="78"/>
      <c r="SO38" s="78"/>
      <c r="SP38" s="42"/>
      <c r="SQ38" s="42"/>
      <c r="SR38" s="78"/>
      <c r="SS38" s="78"/>
      <c r="ST38" s="78"/>
      <c r="SU38" s="78"/>
      <c r="SV38" s="78"/>
      <c r="SW38" s="78"/>
      <c r="SX38" s="78"/>
      <c r="SY38" s="78"/>
      <c r="SZ38" s="78"/>
      <c r="TA38" s="78"/>
      <c r="TB38" s="78"/>
      <c r="TC38" s="78"/>
      <c r="TD38" s="78"/>
      <c r="TE38" s="78"/>
      <c r="TF38" s="78"/>
      <c r="TG38" s="78"/>
      <c r="TH38" s="78"/>
      <c r="TI38" s="78"/>
      <c r="TJ38" s="78"/>
      <c r="TK38" s="78"/>
      <c r="TL38" s="78"/>
      <c r="TM38" s="78"/>
      <c r="TN38" s="78"/>
      <c r="TO38" s="42"/>
      <c r="TP38" s="78"/>
      <c r="TQ38" s="52"/>
      <c r="TR38" s="78"/>
      <c r="TS38" s="78"/>
      <c r="TT38" s="78"/>
      <c r="TU38" s="78"/>
      <c r="TV38" s="78"/>
      <c r="TW38" s="78"/>
      <c r="TX38" s="78"/>
      <c r="TY38" s="78"/>
      <c r="TZ38" s="78"/>
      <c r="UA38" s="78"/>
      <c r="UB38" s="78"/>
      <c r="UC38" s="78"/>
      <c r="UD38" s="78"/>
      <c r="UE38" s="78"/>
      <c r="UF38" s="78"/>
      <c r="UG38" s="78"/>
      <c r="UH38" s="78"/>
      <c r="UI38" s="78"/>
      <c r="UJ38" s="78"/>
      <c r="UK38" s="78"/>
      <c r="UL38" s="78"/>
      <c r="UM38" s="78"/>
      <c r="UN38" s="78"/>
      <c r="UO38" s="78"/>
      <c r="UP38" s="42"/>
      <c r="UQ38" s="42"/>
      <c r="UR38" s="19"/>
    </row>
    <row r="39" spans="2:566" ht="10.5" customHeight="1" x14ac:dyDescent="0.2">
      <c r="B39" s="13">
        <v>17</v>
      </c>
      <c r="C39" s="14"/>
      <c r="D39" s="15" t="s">
        <v>42</v>
      </c>
      <c r="E39" s="16">
        <v>22342</v>
      </c>
      <c r="F39" s="16"/>
      <c r="G39" s="16">
        <v>9583</v>
      </c>
      <c r="H39" s="16"/>
      <c r="I39" s="16">
        <v>3970</v>
      </c>
      <c r="J39" s="16"/>
      <c r="K39" s="16">
        <v>1723</v>
      </c>
      <c r="L39" s="16"/>
      <c r="M39" s="16">
        <v>3275</v>
      </c>
      <c r="N39" s="16"/>
      <c r="O39" s="16">
        <v>12725</v>
      </c>
      <c r="P39" s="16"/>
      <c r="Q39" s="16">
        <v>34074</v>
      </c>
      <c r="R39" s="16"/>
      <c r="S39" s="16">
        <v>51437</v>
      </c>
      <c r="T39" s="16"/>
      <c r="U39" s="16">
        <v>51245</v>
      </c>
      <c r="V39" s="16"/>
      <c r="W39" s="16">
        <v>46647</v>
      </c>
      <c r="X39" s="16"/>
      <c r="Y39" s="16">
        <v>41083</v>
      </c>
      <c r="Z39" s="16"/>
      <c r="AA39" s="16">
        <v>43927</v>
      </c>
      <c r="AB39" s="45"/>
      <c r="AC39" s="16">
        <v>37743</v>
      </c>
      <c r="AD39" s="55"/>
      <c r="AE39" s="16">
        <v>42513</v>
      </c>
      <c r="AF39" s="16"/>
      <c r="AG39" s="16">
        <v>42747</v>
      </c>
      <c r="AH39" s="16"/>
      <c r="AI39" s="16">
        <v>46170</v>
      </c>
      <c r="AJ39" s="16"/>
      <c r="AK39" s="16">
        <v>50277</v>
      </c>
      <c r="AL39" s="16"/>
      <c r="AM39" s="16">
        <v>56483</v>
      </c>
      <c r="AN39" s="16"/>
      <c r="AO39" s="16">
        <v>56553</v>
      </c>
      <c r="AP39" s="16"/>
      <c r="AQ39" s="16">
        <v>47777</v>
      </c>
      <c r="AR39" s="16"/>
      <c r="AS39" s="16">
        <v>42065</v>
      </c>
      <c r="AT39" s="16"/>
      <c r="AU39" s="16">
        <v>42394</v>
      </c>
      <c r="AV39" s="16"/>
      <c r="AW39" s="16">
        <v>36794</v>
      </c>
      <c r="AX39" s="16"/>
      <c r="AY39" s="16">
        <v>26145</v>
      </c>
      <c r="AZ39" s="16"/>
      <c r="BA39" s="16">
        <v>849692</v>
      </c>
      <c r="BB39" s="31"/>
      <c r="BC39" s="16">
        <v>23024</v>
      </c>
      <c r="BD39" s="16"/>
      <c r="BE39" s="16">
        <v>8533</v>
      </c>
      <c r="BF39" s="16"/>
      <c r="BG39" s="16">
        <v>4130</v>
      </c>
      <c r="BH39" s="16"/>
      <c r="BI39" s="16">
        <v>1955</v>
      </c>
      <c r="BJ39" s="16"/>
      <c r="BK39" s="16">
        <v>2519</v>
      </c>
      <c r="BL39" s="16"/>
      <c r="BM39" s="16">
        <v>14268</v>
      </c>
      <c r="BN39" s="16"/>
      <c r="BO39" s="16">
        <v>36431</v>
      </c>
      <c r="BP39" s="16"/>
      <c r="BQ39" s="16">
        <v>54513</v>
      </c>
      <c r="BR39" s="16"/>
      <c r="BS39" s="16">
        <v>55314</v>
      </c>
      <c r="BT39" s="16"/>
      <c r="BU39" s="16">
        <v>49433</v>
      </c>
      <c r="BV39" s="16"/>
      <c r="BW39" s="16">
        <v>44589</v>
      </c>
      <c r="BX39" s="16"/>
      <c r="BY39" s="16">
        <v>46672</v>
      </c>
      <c r="BZ39" s="45"/>
      <c r="CA39" s="16">
        <v>41118</v>
      </c>
      <c r="CB39" s="55"/>
      <c r="CC39" s="16">
        <v>46348</v>
      </c>
      <c r="CD39" s="16"/>
      <c r="CE39" s="16">
        <v>44607</v>
      </c>
      <c r="CF39" s="16"/>
      <c r="CG39" s="16">
        <v>49365</v>
      </c>
      <c r="CH39" s="16"/>
      <c r="CI39" s="16">
        <v>55135</v>
      </c>
      <c r="CJ39" s="16"/>
      <c r="CK39" s="16">
        <v>59467</v>
      </c>
      <c r="CL39" s="16"/>
      <c r="CM39" s="16">
        <v>60821</v>
      </c>
      <c r="CN39" s="16"/>
      <c r="CO39" s="16">
        <v>51270</v>
      </c>
      <c r="CP39" s="16"/>
      <c r="CQ39" s="16">
        <v>45069</v>
      </c>
      <c r="CR39" s="16"/>
      <c r="CS39" s="16">
        <v>45089</v>
      </c>
      <c r="CT39" s="16"/>
      <c r="CU39" s="16">
        <v>36528</v>
      </c>
      <c r="CV39" s="16"/>
      <c r="CW39" s="16">
        <v>28499</v>
      </c>
      <c r="CX39" s="16"/>
      <c r="CY39" s="16">
        <v>904697</v>
      </c>
      <c r="CZ39" s="31"/>
      <c r="DA39" s="16">
        <v>23994</v>
      </c>
      <c r="DB39" s="16"/>
      <c r="DC39" s="16">
        <v>8385</v>
      </c>
      <c r="DD39" s="16"/>
      <c r="DE39" s="16">
        <v>3741</v>
      </c>
      <c r="DF39" s="16"/>
      <c r="DG39" s="16">
        <v>1764</v>
      </c>
      <c r="DH39" s="16"/>
      <c r="DI39" s="16">
        <v>2674</v>
      </c>
      <c r="DJ39" s="16"/>
      <c r="DK39" s="16">
        <v>15761</v>
      </c>
      <c r="DL39" s="16"/>
      <c r="DM39" s="16">
        <v>38566</v>
      </c>
      <c r="DN39" s="16"/>
      <c r="DO39" s="16">
        <v>55125</v>
      </c>
      <c r="DP39" s="16"/>
      <c r="DQ39" s="16">
        <v>57033</v>
      </c>
      <c r="DR39" s="16"/>
      <c r="DS39" s="16">
        <v>50796</v>
      </c>
      <c r="DT39" s="16"/>
      <c r="DU39" s="16">
        <v>45592</v>
      </c>
      <c r="DV39" s="16"/>
      <c r="DW39" s="16">
        <v>47857</v>
      </c>
      <c r="DX39" s="45"/>
      <c r="DY39" s="16">
        <v>41775</v>
      </c>
      <c r="DZ39" s="55"/>
      <c r="EA39" s="16">
        <v>47021</v>
      </c>
      <c r="EB39" s="16"/>
      <c r="EC39" s="16">
        <v>46042</v>
      </c>
      <c r="ED39" s="16"/>
      <c r="EE39" s="16">
        <v>51893</v>
      </c>
      <c r="EF39" s="16"/>
      <c r="EG39" s="16">
        <v>55419</v>
      </c>
      <c r="EH39" s="16"/>
      <c r="EI39" s="16">
        <v>61119</v>
      </c>
      <c r="EJ39" s="16"/>
      <c r="EK39" s="16">
        <v>60099</v>
      </c>
      <c r="EL39" s="16"/>
      <c r="EM39" s="16">
        <v>55384</v>
      </c>
      <c r="EN39" s="16"/>
      <c r="EO39" s="16">
        <v>45742</v>
      </c>
      <c r="EP39" s="16"/>
      <c r="EQ39" s="16">
        <v>46985</v>
      </c>
      <c r="ER39" s="16"/>
      <c r="ES39" s="16">
        <v>38044</v>
      </c>
      <c r="ET39" s="16"/>
      <c r="EU39" s="16">
        <v>27816</v>
      </c>
      <c r="EV39" s="16"/>
      <c r="EW39" s="16">
        <v>928627</v>
      </c>
      <c r="EX39" s="31"/>
      <c r="EY39" s="16">
        <v>25606</v>
      </c>
      <c r="EZ39" s="16"/>
      <c r="FA39" s="16">
        <v>9256</v>
      </c>
      <c r="FB39" s="16"/>
      <c r="FC39" s="16">
        <v>3865</v>
      </c>
      <c r="FD39" s="16"/>
      <c r="FE39" s="16">
        <v>1683</v>
      </c>
      <c r="FF39" s="16"/>
      <c r="FG39" s="16">
        <v>2905</v>
      </c>
      <c r="FH39" s="16"/>
      <c r="FI39" s="16">
        <v>16740</v>
      </c>
      <c r="FJ39" s="16"/>
      <c r="FK39" s="16">
        <v>38930</v>
      </c>
      <c r="FL39" s="16"/>
      <c r="FM39" s="16">
        <v>55413</v>
      </c>
      <c r="FN39" s="16"/>
      <c r="FO39" s="16">
        <v>57118</v>
      </c>
      <c r="FP39" s="16"/>
      <c r="FQ39" s="16">
        <v>52540</v>
      </c>
      <c r="FR39" s="16"/>
      <c r="FS39" s="16">
        <v>46457</v>
      </c>
      <c r="FT39" s="16"/>
      <c r="FU39" s="16">
        <v>47915</v>
      </c>
      <c r="FV39" s="45"/>
      <c r="FW39" s="16">
        <v>42664</v>
      </c>
      <c r="FX39" s="55"/>
      <c r="FY39" s="16">
        <v>47599</v>
      </c>
      <c r="FZ39" s="16"/>
      <c r="GA39" s="16">
        <v>45894</v>
      </c>
      <c r="GB39" s="16"/>
      <c r="GC39" s="16">
        <v>51830</v>
      </c>
      <c r="GD39" s="16"/>
      <c r="GE39" s="16">
        <v>56447</v>
      </c>
      <c r="GF39" s="16"/>
      <c r="GG39" s="16">
        <v>61553</v>
      </c>
      <c r="GH39" s="16"/>
      <c r="GI39" s="16">
        <v>60580</v>
      </c>
      <c r="GJ39" s="16"/>
      <c r="GK39" s="16">
        <v>54101</v>
      </c>
      <c r="GL39" s="16"/>
      <c r="GM39" s="16">
        <v>50013</v>
      </c>
      <c r="GN39" s="16"/>
      <c r="GO39" s="16">
        <v>47559</v>
      </c>
      <c r="GP39" s="16"/>
      <c r="GQ39" s="16">
        <v>39073</v>
      </c>
      <c r="GR39" s="16"/>
      <c r="GS39" s="16">
        <v>29699</v>
      </c>
      <c r="GT39" s="16"/>
      <c r="GU39" s="16">
        <v>945440</v>
      </c>
      <c r="GV39" s="31"/>
      <c r="GW39" s="16">
        <v>25026</v>
      </c>
      <c r="GX39" s="16"/>
      <c r="GY39" s="16">
        <v>9955</v>
      </c>
      <c r="GZ39" s="16"/>
      <c r="HA39" s="16">
        <v>3792</v>
      </c>
      <c r="HB39" s="16"/>
      <c r="HC39" s="16">
        <v>1706</v>
      </c>
      <c r="HD39" s="16"/>
      <c r="HE39" s="16">
        <v>2836</v>
      </c>
      <c r="HF39" s="16"/>
      <c r="HG39" s="16">
        <v>17647</v>
      </c>
      <c r="HH39" s="16"/>
      <c r="HI39" s="16">
        <v>39882</v>
      </c>
      <c r="HJ39" s="16"/>
      <c r="HK39" s="16">
        <v>56865</v>
      </c>
      <c r="HL39" s="16"/>
      <c r="HM39" s="16">
        <v>57331</v>
      </c>
      <c r="HN39" s="16"/>
      <c r="HO39" s="16">
        <v>52770</v>
      </c>
      <c r="HP39" s="16"/>
      <c r="HQ39" s="16">
        <v>46509</v>
      </c>
      <c r="HR39" s="16"/>
      <c r="HS39" s="16">
        <v>47605</v>
      </c>
      <c r="HT39" s="45"/>
      <c r="HU39" s="16">
        <v>44590</v>
      </c>
      <c r="HV39" s="55"/>
      <c r="HW39" s="16">
        <v>48614</v>
      </c>
      <c r="HX39" s="16"/>
      <c r="HY39" s="16">
        <v>46004</v>
      </c>
      <c r="HZ39" s="16"/>
      <c r="IA39" s="16">
        <v>53334</v>
      </c>
      <c r="IB39" s="16"/>
      <c r="IC39" s="16">
        <v>58906</v>
      </c>
      <c r="ID39" s="16"/>
      <c r="IE39" s="16">
        <v>61251</v>
      </c>
      <c r="IF39" s="16"/>
      <c r="IG39" s="16">
        <v>61226</v>
      </c>
      <c r="IH39" s="16"/>
      <c r="II39" s="16">
        <v>53859</v>
      </c>
      <c r="IJ39" s="16"/>
      <c r="IK39" s="16">
        <v>50427</v>
      </c>
      <c r="IL39" s="16"/>
      <c r="IM39" s="16">
        <v>48298</v>
      </c>
      <c r="IN39" s="16"/>
      <c r="IO39" s="16">
        <v>40331</v>
      </c>
      <c r="IP39" s="16"/>
      <c r="IQ39" s="16">
        <v>32882</v>
      </c>
      <c r="IR39" s="16"/>
      <c r="IS39" s="16">
        <v>961646</v>
      </c>
      <c r="IT39" s="31"/>
      <c r="IU39" s="31"/>
      <c r="IV39" s="16">
        <v>26941</v>
      </c>
      <c r="IW39" s="16"/>
      <c r="IX39" s="16">
        <v>9364</v>
      </c>
      <c r="IY39" s="16"/>
      <c r="IZ39" s="16">
        <v>3805</v>
      </c>
      <c r="JA39" s="16"/>
      <c r="JB39" s="16">
        <v>2021</v>
      </c>
      <c r="JC39" s="16"/>
      <c r="JD39" s="16">
        <v>3222</v>
      </c>
      <c r="JE39" s="16"/>
      <c r="JF39" s="16">
        <v>18828</v>
      </c>
      <c r="JG39" s="16"/>
      <c r="JH39" s="16">
        <v>41472</v>
      </c>
      <c r="JI39" s="16"/>
      <c r="JJ39" s="16">
        <v>57293</v>
      </c>
      <c r="JK39" s="16"/>
      <c r="JL39" s="16">
        <v>58010</v>
      </c>
      <c r="JM39" s="16"/>
      <c r="JN39" s="16">
        <v>56672</v>
      </c>
      <c r="JO39" s="16"/>
      <c r="JP39" s="16">
        <v>48458</v>
      </c>
      <c r="JQ39" s="16"/>
      <c r="JR39" s="16">
        <v>48532</v>
      </c>
      <c r="JS39" s="45"/>
      <c r="JT39" s="16">
        <v>48893</v>
      </c>
      <c r="JU39" s="55"/>
      <c r="JV39" s="16">
        <v>49299</v>
      </c>
      <c r="JW39" s="16"/>
      <c r="JX39" s="16">
        <v>49563</v>
      </c>
      <c r="JY39" s="16"/>
      <c r="JZ39" s="16">
        <v>53943</v>
      </c>
      <c r="KA39" s="16"/>
      <c r="KB39" s="16">
        <v>60230</v>
      </c>
      <c r="KC39" s="16"/>
      <c r="KD39" s="16">
        <v>63331</v>
      </c>
      <c r="KE39" s="16"/>
      <c r="KF39" s="16">
        <v>62599</v>
      </c>
      <c r="KG39" s="16"/>
      <c r="KH39" s="16">
        <v>55815</v>
      </c>
      <c r="KI39" s="16"/>
      <c r="KJ39" s="16">
        <v>51541</v>
      </c>
      <c r="KK39" s="16"/>
      <c r="KL39" s="16">
        <v>48406</v>
      </c>
      <c r="KM39" s="16"/>
      <c r="KN39" s="16">
        <v>41479</v>
      </c>
      <c r="KO39" s="16"/>
      <c r="KP39" s="16">
        <v>33130</v>
      </c>
      <c r="KQ39" s="16"/>
      <c r="KR39" s="16">
        <v>992847</v>
      </c>
      <c r="KS39" s="31"/>
      <c r="KT39" s="31"/>
      <c r="KU39" s="16">
        <v>27196</v>
      </c>
      <c r="KV39" s="16"/>
      <c r="KW39" s="16">
        <v>9804</v>
      </c>
      <c r="KX39" s="16"/>
      <c r="KY39" s="16">
        <v>3889</v>
      </c>
      <c r="KZ39" s="16"/>
      <c r="LA39" s="16">
        <v>1813</v>
      </c>
      <c r="LB39" s="16"/>
      <c r="LC39" s="16">
        <v>3292</v>
      </c>
      <c r="LD39" s="16"/>
      <c r="LE39" s="16">
        <v>18439</v>
      </c>
      <c r="LF39" s="16"/>
      <c r="LG39" s="16">
        <v>42794</v>
      </c>
      <c r="LH39" s="16"/>
      <c r="LI39" s="16">
        <v>58834</v>
      </c>
      <c r="LJ39" s="16"/>
      <c r="LK39" s="16">
        <v>60120</v>
      </c>
      <c r="LL39" s="16"/>
      <c r="LM39" s="16">
        <v>57032</v>
      </c>
      <c r="LN39" s="16"/>
      <c r="LO39" s="16">
        <v>47518</v>
      </c>
      <c r="LP39" s="16"/>
      <c r="LQ39" s="16">
        <v>50370</v>
      </c>
      <c r="LR39" s="45"/>
      <c r="LS39" s="16">
        <v>49332</v>
      </c>
      <c r="LT39" s="55"/>
      <c r="LU39" s="16">
        <v>49677</v>
      </c>
      <c r="LV39" s="16"/>
      <c r="LW39" s="16">
        <v>51163</v>
      </c>
      <c r="LX39" s="16"/>
      <c r="LY39" s="16">
        <v>55385</v>
      </c>
      <c r="LZ39" s="16"/>
      <c r="MA39" s="16">
        <v>61986</v>
      </c>
      <c r="MB39" s="16"/>
      <c r="MC39" s="16">
        <v>66235</v>
      </c>
      <c r="MD39" s="16"/>
      <c r="ME39" s="16">
        <v>63735</v>
      </c>
      <c r="MF39" s="16"/>
      <c r="MG39" s="16">
        <v>57546</v>
      </c>
      <c r="MH39" s="16"/>
      <c r="MI39" s="16">
        <v>51244</v>
      </c>
      <c r="MJ39" s="16"/>
      <c r="MK39" s="16">
        <v>49688</v>
      </c>
      <c r="ML39" s="16"/>
      <c r="MM39" s="16">
        <v>40899</v>
      </c>
      <c r="MN39" s="16"/>
      <c r="MO39" s="16">
        <v>34286</v>
      </c>
      <c r="MP39" s="16"/>
      <c r="MQ39" s="16">
        <v>1012277</v>
      </c>
      <c r="MR39" s="31"/>
      <c r="MS39" s="31"/>
      <c r="MT39" s="16">
        <v>23244</v>
      </c>
      <c r="MU39" s="16"/>
      <c r="MV39" s="16">
        <v>7849</v>
      </c>
      <c r="MW39" s="16"/>
      <c r="MX39" s="16">
        <v>3285</v>
      </c>
      <c r="MY39" s="16"/>
      <c r="MZ39" s="16">
        <v>1941</v>
      </c>
      <c r="NA39" s="16"/>
      <c r="NB39" s="16">
        <v>2609</v>
      </c>
      <c r="NC39" s="16"/>
      <c r="ND39" s="16">
        <v>17410</v>
      </c>
      <c r="NE39" s="16"/>
      <c r="NF39" s="16">
        <v>39291</v>
      </c>
      <c r="NG39" s="16"/>
      <c r="NH39" s="16">
        <v>56927</v>
      </c>
      <c r="NI39" s="16"/>
      <c r="NJ39" s="16">
        <v>56747</v>
      </c>
      <c r="NK39" s="16"/>
      <c r="NL39" s="16">
        <v>53426</v>
      </c>
      <c r="NM39" s="16"/>
      <c r="NN39" s="16">
        <v>45471</v>
      </c>
      <c r="NO39" s="16"/>
      <c r="NP39" s="16">
        <v>48079</v>
      </c>
      <c r="NQ39" s="45"/>
      <c r="NR39" s="16">
        <v>45746</v>
      </c>
      <c r="NS39" s="55"/>
      <c r="NT39" s="16">
        <v>47281</v>
      </c>
      <c r="NU39" s="16"/>
      <c r="NV39" s="16">
        <v>48347</v>
      </c>
      <c r="NW39" s="16"/>
      <c r="NX39" s="16">
        <v>52760</v>
      </c>
      <c r="NY39" s="16"/>
      <c r="NZ39" s="16">
        <v>58004</v>
      </c>
      <c r="OA39" s="16"/>
      <c r="OB39" s="16">
        <v>61718</v>
      </c>
      <c r="OC39" s="16"/>
      <c r="OD39" s="16">
        <v>60245</v>
      </c>
      <c r="OE39" s="16"/>
      <c r="OF39" s="16">
        <v>53470</v>
      </c>
      <c r="OG39" s="16"/>
      <c r="OH39" s="16">
        <v>47803</v>
      </c>
      <c r="OI39" s="16"/>
      <c r="OJ39" s="16">
        <v>46287</v>
      </c>
      <c r="OK39" s="16"/>
      <c r="OL39" s="16">
        <v>36701</v>
      </c>
      <c r="OM39" s="16"/>
      <c r="ON39" s="16">
        <v>28258</v>
      </c>
      <c r="OO39" s="16"/>
      <c r="OP39" s="16">
        <v>942899</v>
      </c>
      <c r="OQ39" s="31"/>
      <c r="OR39" s="31"/>
      <c r="OS39" s="16">
        <v>24909</v>
      </c>
      <c r="OT39" s="16"/>
      <c r="OU39" s="16">
        <v>9587</v>
      </c>
      <c r="OV39" s="16"/>
      <c r="OW39" s="16">
        <v>3389</v>
      </c>
      <c r="OX39" s="16"/>
      <c r="OY39" s="16">
        <v>1833</v>
      </c>
      <c r="OZ39" s="16"/>
      <c r="PA39" s="16">
        <v>2959</v>
      </c>
      <c r="PB39" s="16"/>
      <c r="PC39" s="16">
        <v>18365</v>
      </c>
      <c r="PD39" s="16"/>
      <c r="PE39" s="16">
        <v>40359</v>
      </c>
      <c r="PF39" s="16"/>
      <c r="PG39" s="16">
        <v>56235</v>
      </c>
      <c r="PH39" s="16"/>
      <c r="PI39" s="16">
        <v>58089</v>
      </c>
      <c r="PJ39" s="16"/>
      <c r="PK39" s="16">
        <v>54400</v>
      </c>
      <c r="PL39" s="16"/>
      <c r="PM39" s="16">
        <v>44299</v>
      </c>
      <c r="PN39" s="16"/>
      <c r="PO39" s="16">
        <v>47965</v>
      </c>
      <c r="PP39" s="45"/>
      <c r="PQ39" s="16">
        <v>46018</v>
      </c>
      <c r="PR39" s="55"/>
      <c r="PS39" s="16">
        <v>47015</v>
      </c>
      <c r="PT39" s="16"/>
      <c r="PU39" s="16">
        <v>48554</v>
      </c>
      <c r="PV39" s="16"/>
      <c r="PW39" s="16">
        <v>53414</v>
      </c>
      <c r="PX39" s="16"/>
      <c r="PY39" s="16">
        <v>60734</v>
      </c>
      <c r="PZ39" s="16"/>
      <c r="QA39" s="16">
        <v>61667</v>
      </c>
      <c r="QB39" s="16"/>
      <c r="QC39" s="16">
        <v>61093</v>
      </c>
      <c r="QD39" s="16"/>
      <c r="QE39" s="16">
        <v>52420</v>
      </c>
      <c r="QF39" s="16"/>
      <c r="QG39" s="16">
        <v>48746</v>
      </c>
      <c r="QH39" s="16"/>
      <c r="QI39" s="16">
        <v>46311</v>
      </c>
      <c r="QJ39" s="16"/>
      <c r="QK39" s="16">
        <v>39611</v>
      </c>
      <c r="QL39" s="16"/>
      <c r="QM39" s="16">
        <v>31070</v>
      </c>
      <c r="QN39" s="16"/>
      <c r="QO39" s="16">
        <v>959042</v>
      </c>
      <c r="QP39" s="31"/>
      <c r="QQ39" s="31"/>
      <c r="QR39" s="16">
        <v>26615</v>
      </c>
      <c r="QS39" s="16"/>
      <c r="QT39" s="16">
        <v>9641</v>
      </c>
      <c r="QU39" s="16"/>
      <c r="QV39" s="16">
        <v>3572</v>
      </c>
      <c r="QW39" s="16"/>
      <c r="QX39" s="16">
        <v>1729</v>
      </c>
      <c r="QY39" s="16"/>
      <c r="QZ39" s="16">
        <v>2968</v>
      </c>
      <c r="RA39" s="16"/>
      <c r="RB39" s="16">
        <v>19621</v>
      </c>
      <c r="RC39" s="16"/>
      <c r="RD39" s="16">
        <v>39943</v>
      </c>
      <c r="RE39" s="16"/>
      <c r="RF39" s="16">
        <v>59237</v>
      </c>
      <c r="RG39" s="16"/>
      <c r="RH39" s="16">
        <v>56279</v>
      </c>
      <c r="RI39" s="16"/>
      <c r="RJ39" s="16">
        <v>56759</v>
      </c>
      <c r="RK39" s="16"/>
      <c r="RL39" s="16">
        <v>46647</v>
      </c>
      <c r="RM39" s="16"/>
      <c r="RN39" s="16">
        <v>49430</v>
      </c>
      <c r="RO39" s="45"/>
      <c r="RP39" s="16">
        <v>47527</v>
      </c>
      <c r="RQ39" s="55"/>
      <c r="RR39" s="16">
        <v>47264</v>
      </c>
      <c r="RS39" s="16"/>
      <c r="RT39" s="16">
        <v>47912</v>
      </c>
      <c r="RU39" s="16"/>
      <c r="RV39" s="16">
        <v>54631</v>
      </c>
      <c r="RW39" s="16"/>
      <c r="RX39" s="16">
        <v>60311</v>
      </c>
      <c r="RY39" s="16"/>
      <c r="RZ39" s="16">
        <v>62904</v>
      </c>
      <c r="SA39" s="16"/>
      <c r="SB39" s="16">
        <v>59865</v>
      </c>
      <c r="SC39" s="16"/>
      <c r="SD39" s="16">
        <v>52529</v>
      </c>
      <c r="SE39" s="16"/>
      <c r="SF39" s="16">
        <v>49863</v>
      </c>
      <c r="SG39" s="16"/>
      <c r="SH39" s="16">
        <v>47955</v>
      </c>
      <c r="SI39" s="16"/>
      <c r="SJ39" s="16">
        <v>41355</v>
      </c>
      <c r="SK39" s="16"/>
      <c r="SL39" s="16">
        <v>34502</v>
      </c>
      <c r="SM39" s="16"/>
      <c r="SN39" s="16"/>
      <c r="SO39" s="16">
        <v>979059</v>
      </c>
      <c r="SP39" s="31"/>
      <c r="SQ39" s="31"/>
      <c r="SR39" s="16">
        <v>27095</v>
      </c>
      <c r="SS39" s="16"/>
      <c r="ST39" s="16">
        <v>11227</v>
      </c>
      <c r="SU39" s="16"/>
      <c r="SV39" s="16">
        <v>4088</v>
      </c>
      <c r="SW39" s="16"/>
      <c r="SX39" s="16">
        <v>2372</v>
      </c>
      <c r="SY39" s="16"/>
      <c r="SZ39" s="16">
        <v>4401</v>
      </c>
      <c r="TA39" s="16"/>
      <c r="TB39" s="16">
        <v>19345</v>
      </c>
      <c r="TC39" s="16"/>
      <c r="TD39" s="16">
        <v>40359</v>
      </c>
      <c r="TE39" s="16"/>
      <c r="TF39" s="16">
        <v>58170</v>
      </c>
      <c r="TG39" s="16"/>
      <c r="TH39" s="16">
        <v>56516</v>
      </c>
      <c r="TI39" s="16"/>
      <c r="TJ39" s="16">
        <v>55328</v>
      </c>
      <c r="TK39" s="16"/>
      <c r="TL39" s="16">
        <v>46590</v>
      </c>
      <c r="TM39" s="16"/>
      <c r="TN39" s="16">
        <v>49695</v>
      </c>
      <c r="TO39" s="45"/>
      <c r="TP39" s="16">
        <v>46403</v>
      </c>
      <c r="TQ39" s="55"/>
      <c r="TR39" s="16">
        <v>47883</v>
      </c>
      <c r="TS39" s="16"/>
      <c r="TT39" s="16">
        <v>49649</v>
      </c>
      <c r="TU39" s="16"/>
      <c r="TV39" s="16">
        <v>55115</v>
      </c>
      <c r="TW39" s="16"/>
      <c r="TX39" s="16">
        <v>61093</v>
      </c>
      <c r="TY39" s="16"/>
      <c r="TZ39" s="16">
        <v>62761</v>
      </c>
      <c r="UA39" s="16"/>
      <c r="UB39" s="16">
        <v>59899</v>
      </c>
      <c r="UC39" s="16"/>
      <c r="UD39" s="16">
        <v>53283</v>
      </c>
      <c r="UE39" s="16"/>
      <c r="UF39" s="16">
        <v>48646</v>
      </c>
      <c r="UG39" s="16"/>
      <c r="UH39" s="16">
        <v>46446</v>
      </c>
      <c r="UI39" s="16"/>
      <c r="UJ39" s="16">
        <v>42508</v>
      </c>
      <c r="UK39" s="16"/>
      <c r="UL39" s="16">
        <v>35865</v>
      </c>
      <c r="UM39" s="16"/>
      <c r="UN39" s="16"/>
      <c r="UO39" s="16">
        <v>984737</v>
      </c>
      <c r="UP39" s="31"/>
      <c r="UQ39" s="40"/>
      <c r="UR39" s="15" t="s">
        <v>43</v>
      </c>
    </row>
    <row r="40" spans="2:566" ht="10.199999999999999" customHeight="1" x14ac:dyDescent="0.2">
      <c r="B40" s="13">
        <v>18</v>
      </c>
      <c r="C40" s="13"/>
      <c r="D40" s="19" t="s">
        <v>44</v>
      </c>
      <c r="E40" s="41">
        <v>99.870367886996561</v>
      </c>
      <c r="F40" s="41"/>
      <c r="G40" s="41">
        <v>99.791731750494634</v>
      </c>
      <c r="H40" s="41"/>
      <c r="I40" s="41">
        <v>99.748743718592976</v>
      </c>
      <c r="J40" s="41"/>
      <c r="K40" s="41">
        <v>99.826187717265356</v>
      </c>
      <c r="L40" s="41"/>
      <c r="M40" s="41">
        <v>99.908480780963998</v>
      </c>
      <c r="N40" s="41"/>
      <c r="O40" s="41">
        <v>99.929323072090469</v>
      </c>
      <c r="P40" s="41"/>
      <c r="Q40" s="41">
        <v>99.888602251407136</v>
      </c>
      <c r="R40" s="41"/>
      <c r="S40" s="41">
        <v>99.910650117514521</v>
      </c>
      <c r="T40" s="41"/>
      <c r="U40" s="41">
        <v>99.814959096221273</v>
      </c>
      <c r="V40" s="41"/>
      <c r="W40" s="41">
        <v>99.675206735186649</v>
      </c>
      <c r="X40" s="41"/>
      <c r="Y40" s="41">
        <v>99.79110495761374</v>
      </c>
      <c r="Z40" s="41"/>
      <c r="AA40" s="41">
        <v>99.759271455499288</v>
      </c>
      <c r="AB40" s="41"/>
      <c r="AC40" s="41">
        <v>99.730479587792303</v>
      </c>
      <c r="AD40" s="41"/>
      <c r="AE40" s="41">
        <v>99.748944157672454</v>
      </c>
      <c r="AF40" s="41"/>
      <c r="AG40" s="41">
        <v>99.785242419290825</v>
      </c>
      <c r="AH40" s="41"/>
      <c r="AI40" s="41">
        <v>99.76231633535005</v>
      </c>
      <c r="AJ40" s="41"/>
      <c r="AK40" s="41">
        <v>99.773769125439074</v>
      </c>
      <c r="AL40" s="41"/>
      <c r="AM40" s="41">
        <v>99.677055024176752</v>
      </c>
      <c r="AN40" s="41"/>
      <c r="AO40" s="41">
        <v>99.631795919805498</v>
      </c>
      <c r="AP40" s="41"/>
      <c r="AQ40" s="41">
        <v>99.475316995981601</v>
      </c>
      <c r="AR40" s="41"/>
      <c r="AS40" s="41">
        <v>99.259066990726538</v>
      </c>
      <c r="AT40" s="41"/>
      <c r="AU40" s="41">
        <v>99.350847179583326</v>
      </c>
      <c r="AV40" s="41"/>
      <c r="AW40" s="41">
        <v>99.443243243243245</v>
      </c>
      <c r="AX40" s="41"/>
      <c r="AY40" s="41">
        <v>99.706353443673251</v>
      </c>
      <c r="AZ40" s="41"/>
      <c r="BA40" s="41">
        <v>99.690261541277351</v>
      </c>
      <c r="BB40" s="41"/>
      <c r="BC40" s="41">
        <v>99.766010919490427</v>
      </c>
      <c r="BD40" s="41"/>
      <c r="BE40" s="41">
        <v>99.707875671885958</v>
      </c>
      <c r="BF40" s="41"/>
      <c r="BG40" s="41">
        <v>99.879081015719478</v>
      </c>
      <c r="BH40" s="41"/>
      <c r="BI40" s="41">
        <v>99.238578680203048</v>
      </c>
      <c r="BJ40" s="41"/>
      <c r="BK40" s="41">
        <v>99.960317460317455</v>
      </c>
      <c r="BL40" s="41"/>
      <c r="BM40" s="41">
        <v>99.957965531736022</v>
      </c>
      <c r="BN40" s="41"/>
      <c r="BO40" s="41">
        <v>99.93690678663522</v>
      </c>
      <c r="BP40" s="41"/>
      <c r="BQ40" s="41">
        <v>99.871754942014917</v>
      </c>
      <c r="BR40" s="41"/>
      <c r="BS40" s="41">
        <v>99.81954018840004</v>
      </c>
      <c r="BT40" s="41"/>
      <c r="BU40" s="41">
        <v>99.751795948018412</v>
      </c>
      <c r="BV40" s="41"/>
      <c r="BW40" s="41">
        <v>99.776231287341403</v>
      </c>
      <c r="BX40" s="41"/>
      <c r="BY40" s="41">
        <v>99.60305604165778</v>
      </c>
      <c r="BZ40" s="41"/>
      <c r="CA40" s="41">
        <v>99.79370434191685</v>
      </c>
      <c r="CB40" s="41"/>
      <c r="CC40" s="41">
        <v>99.596011689874501</v>
      </c>
      <c r="CD40" s="41"/>
      <c r="CE40" s="41">
        <v>99.722787328698217</v>
      </c>
      <c r="CF40" s="41"/>
      <c r="CG40" s="41">
        <v>99.731302274839379</v>
      </c>
      <c r="CH40" s="41"/>
      <c r="CI40" s="41">
        <v>99.703430441780142</v>
      </c>
      <c r="CJ40" s="41"/>
      <c r="CK40" s="41">
        <v>99.723302924604241</v>
      </c>
      <c r="CL40" s="41"/>
      <c r="CM40" s="41">
        <v>99.584117887842822</v>
      </c>
      <c r="CN40" s="41"/>
      <c r="CO40" s="41">
        <v>99.395137838780968</v>
      </c>
      <c r="CP40" s="41"/>
      <c r="CQ40" s="41">
        <v>99.448354994593885</v>
      </c>
      <c r="CR40" s="41"/>
      <c r="CS40" s="41">
        <v>99.262504402958783</v>
      </c>
      <c r="CT40" s="41"/>
      <c r="CU40" s="41">
        <v>99.520488230165654</v>
      </c>
      <c r="CV40" s="41"/>
      <c r="CW40" s="41">
        <v>99.681706890521156</v>
      </c>
      <c r="CX40" s="41"/>
      <c r="CY40" s="41">
        <v>99.671140333288534</v>
      </c>
      <c r="CZ40" s="41"/>
      <c r="DA40" s="41">
        <v>99.680112999044496</v>
      </c>
      <c r="DB40" s="41"/>
      <c r="DC40" s="41">
        <v>99.750178443968593</v>
      </c>
      <c r="DD40" s="41"/>
      <c r="DE40" s="41">
        <v>99.813233724653145</v>
      </c>
      <c r="DF40" s="41"/>
      <c r="DG40" s="41">
        <v>99.830220713073004</v>
      </c>
      <c r="DH40" s="41"/>
      <c r="DI40" s="41">
        <v>99.887934254762783</v>
      </c>
      <c r="DJ40" s="41"/>
      <c r="DK40" s="41">
        <v>99.955606291222736</v>
      </c>
      <c r="DL40" s="41"/>
      <c r="DM40" s="41">
        <v>99.904152527005678</v>
      </c>
      <c r="DN40" s="41"/>
      <c r="DO40" s="41">
        <v>99.827960883737774</v>
      </c>
      <c r="DP40" s="41"/>
      <c r="DQ40" s="41">
        <v>99.793529422057361</v>
      </c>
      <c r="DR40" s="41"/>
      <c r="DS40" s="41">
        <v>99.756480754124127</v>
      </c>
      <c r="DT40" s="41"/>
      <c r="DU40" s="41">
        <v>99.728760171493576</v>
      </c>
      <c r="DV40" s="41"/>
      <c r="DW40" s="41">
        <v>99.691698781376942</v>
      </c>
      <c r="DX40" s="41"/>
      <c r="DY40" s="41">
        <v>99.811248626176706</v>
      </c>
      <c r="DZ40" s="41"/>
      <c r="EA40" s="41">
        <v>99.80260644394447</v>
      </c>
      <c r="EB40" s="41"/>
      <c r="EC40" s="41">
        <v>99.755172787346979</v>
      </c>
      <c r="ED40" s="41"/>
      <c r="EE40" s="41">
        <v>99.748193141626942</v>
      </c>
      <c r="EF40" s="41"/>
      <c r="EG40" s="41">
        <v>99.771360674035932</v>
      </c>
      <c r="EH40" s="41"/>
      <c r="EI40" s="41">
        <v>99.725879876645934</v>
      </c>
      <c r="EJ40" s="41"/>
      <c r="EK40" s="41">
        <v>99.650140938484498</v>
      </c>
      <c r="EL40" s="41"/>
      <c r="EM40" s="41">
        <v>99.372017081135382</v>
      </c>
      <c r="EN40" s="41"/>
      <c r="EO40" s="41">
        <v>99.352736750651601</v>
      </c>
      <c r="EP40" s="41"/>
      <c r="EQ40" s="41">
        <v>99.315140882284553</v>
      </c>
      <c r="ER40" s="41"/>
      <c r="ES40" s="41">
        <v>99.432842842581209</v>
      </c>
      <c r="ET40" s="41"/>
      <c r="EU40" s="41">
        <v>99.584705713876559</v>
      </c>
      <c r="EV40" s="41"/>
      <c r="EW40" s="41">
        <v>99.678945662277883</v>
      </c>
      <c r="EX40" s="41"/>
      <c r="EY40" s="41">
        <v>99.79733416478291</v>
      </c>
      <c r="EZ40" s="41"/>
      <c r="FA40" s="41">
        <v>99.805908992883332</v>
      </c>
      <c r="FB40" s="41"/>
      <c r="FC40" s="41">
        <v>99.845001291655905</v>
      </c>
      <c r="FD40" s="41"/>
      <c r="FE40" s="41">
        <v>100</v>
      </c>
      <c r="FF40" s="41"/>
      <c r="FG40" s="41">
        <v>99.96558843771507</v>
      </c>
      <c r="FH40" s="41"/>
      <c r="FI40" s="41">
        <v>99.970140340400121</v>
      </c>
      <c r="FJ40" s="41"/>
      <c r="FK40" s="41">
        <v>99.899920449588137</v>
      </c>
      <c r="FL40" s="41"/>
      <c r="FM40" s="41">
        <v>99.899042708539909</v>
      </c>
      <c r="FN40" s="41"/>
      <c r="FO40" s="41">
        <v>99.807786398266586</v>
      </c>
      <c r="FP40" s="41"/>
      <c r="FQ40" s="41">
        <v>99.688828172434725</v>
      </c>
      <c r="FR40" s="41"/>
      <c r="FS40" s="41">
        <v>99.673882726512048</v>
      </c>
      <c r="FT40" s="41"/>
      <c r="FU40" s="41">
        <v>99.729420335102503</v>
      </c>
      <c r="FV40" s="41"/>
      <c r="FW40" s="41">
        <v>99.682242990654203</v>
      </c>
      <c r="FX40" s="41"/>
      <c r="FY40" s="41">
        <v>99.742257239847447</v>
      </c>
      <c r="FZ40" s="41"/>
      <c r="GA40" s="41">
        <v>99.786919464254652</v>
      </c>
      <c r="GB40" s="41"/>
      <c r="GC40" s="41">
        <v>99.770929180542453</v>
      </c>
      <c r="GD40" s="41"/>
      <c r="GE40" s="41">
        <v>99.712065006182655</v>
      </c>
      <c r="GF40" s="41"/>
      <c r="GG40" s="41">
        <v>99.706806621958719</v>
      </c>
      <c r="GH40" s="41"/>
      <c r="GI40" s="41">
        <v>99.626687716874713</v>
      </c>
      <c r="GJ40" s="41"/>
      <c r="GK40" s="41">
        <v>99.448539548905345</v>
      </c>
      <c r="GL40" s="41"/>
      <c r="GM40" s="41">
        <v>99.389904610492835</v>
      </c>
      <c r="GN40" s="41"/>
      <c r="GO40" s="41">
        <v>99.402236388337343</v>
      </c>
      <c r="GP40" s="41"/>
      <c r="GQ40" s="41">
        <v>99.498344792462433</v>
      </c>
      <c r="GR40" s="41"/>
      <c r="GS40" s="41">
        <v>99.547496145337533</v>
      </c>
      <c r="GT40" s="41"/>
      <c r="GU40" s="41">
        <v>99.683165602644337</v>
      </c>
      <c r="GV40" s="41"/>
      <c r="GW40" s="41">
        <v>99.796626390716597</v>
      </c>
      <c r="GX40" s="41"/>
      <c r="GY40" s="41">
        <v>99.789494787489971</v>
      </c>
      <c r="GZ40" s="41"/>
      <c r="HA40" s="41">
        <v>99.842022116903621</v>
      </c>
      <c r="HB40" s="41"/>
      <c r="HC40" s="41">
        <v>99.707773232028046</v>
      </c>
      <c r="HD40" s="41"/>
      <c r="HE40" s="41">
        <v>99.92952783650459</v>
      </c>
      <c r="HF40" s="41"/>
      <c r="HG40" s="41">
        <v>99.881141045958799</v>
      </c>
      <c r="HH40" s="41"/>
      <c r="HI40" s="41">
        <v>99.929842144825855</v>
      </c>
      <c r="HJ40" s="41"/>
      <c r="HK40" s="41">
        <v>99.924439446123571</v>
      </c>
      <c r="HL40" s="41"/>
      <c r="HM40" s="41">
        <v>99.869351635717521</v>
      </c>
      <c r="HN40" s="41"/>
      <c r="HO40" s="41">
        <v>99.744825630847743</v>
      </c>
      <c r="HP40" s="41"/>
      <c r="HQ40" s="41">
        <v>99.834714291847334</v>
      </c>
      <c r="HR40" s="41"/>
      <c r="HS40" s="41">
        <v>99.763192086843546</v>
      </c>
      <c r="HT40" s="41"/>
      <c r="HU40" s="41">
        <v>99.847731649424517</v>
      </c>
      <c r="HV40" s="41"/>
      <c r="HW40" s="41">
        <v>99.821358904334616</v>
      </c>
      <c r="HX40" s="41"/>
      <c r="HY40" s="41">
        <v>99.718212164564093</v>
      </c>
      <c r="HZ40" s="41"/>
      <c r="IA40" s="41">
        <v>99.730730393806795</v>
      </c>
      <c r="IB40" s="41"/>
      <c r="IC40" s="41">
        <v>99.712235087006576</v>
      </c>
      <c r="ID40" s="41"/>
      <c r="IE40" s="41">
        <v>99.650213125955815</v>
      </c>
      <c r="IF40" s="41"/>
      <c r="IG40" s="41">
        <v>99.581998275946191</v>
      </c>
      <c r="IH40" s="41"/>
      <c r="II40" s="41">
        <v>99.515899558396924</v>
      </c>
      <c r="IJ40" s="41"/>
      <c r="IK40" s="41">
        <v>99.373337274608332</v>
      </c>
      <c r="IL40" s="41"/>
      <c r="IM40" s="41">
        <v>99.378600823045275</v>
      </c>
      <c r="IN40" s="41"/>
      <c r="IO40" s="41">
        <v>99.413345165027494</v>
      </c>
      <c r="IP40" s="41"/>
      <c r="IQ40" s="41">
        <v>99.566994700984097</v>
      </c>
      <c r="IR40" s="41"/>
      <c r="IS40" s="41">
        <v>99.698203423955249</v>
      </c>
      <c r="IT40" s="41"/>
      <c r="IU40" s="41"/>
      <c r="IV40" s="41">
        <v>99.711314260335314</v>
      </c>
      <c r="IW40" s="41"/>
      <c r="IX40" s="41">
        <v>99.840068237551975</v>
      </c>
      <c r="IY40" s="41"/>
      <c r="IZ40" s="41">
        <v>99.816369359916052</v>
      </c>
      <c r="JA40" s="41"/>
      <c r="JB40" s="41">
        <v>99.703996053280704</v>
      </c>
      <c r="JC40" s="41"/>
      <c r="JD40" s="41">
        <v>99.845057328788343</v>
      </c>
      <c r="JE40" s="41"/>
      <c r="JF40" s="41">
        <v>99.915092337083422</v>
      </c>
      <c r="JG40" s="41"/>
      <c r="JH40" s="41">
        <v>99.783456041576429</v>
      </c>
      <c r="JI40" s="41"/>
      <c r="JJ40" s="41">
        <v>99.871005979047183</v>
      </c>
      <c r="JK40" s="41"/>
      <c r="JL40" s="41">
        <v>99.707803368855281</v>
      </c>
      <c r="JM40" s="41"/>
      <c r="JN40" s="41">
        <v>99.546811874231508</v>
      </c>
      <c r="JO40" s="41"/>
      <c r="JP40" s="41">
        <v>99.677054407076</v>
      </c>
      <c r="JQ40" s="41"/>
      <c r="JR40" s="41">
        <v>99.532403609515995</v>
      </c>
      <c r="JS40" s="41"/>
      <c r="JT40" s="41">
        <v>99.543946087912545</v>
      </c>
      <c r="JU40" s="41"/>
      <c r="JV40" s="41">
        <v>99.650307244501946</v>
      </c>
      <c r="JW40" s="41"/>
      <c r="JX40" s="41">
        <v>99.552082914875669</v>
      </c>
      <c r="JY40" s="41"/>
      <c r="JZ40" s="41">
        <v>99.645331116652812</v>
      </c>
      <c r="KA40" s="41"/>
      <c r="KB40" s="41">
        <v>99.483012074063055</v>
      </c>
      <c r="KC40" s="41"/>
      <c r="KD40" s="41">
        <v>99.469129403634426</v>
      </c>
      <c r="KE40" s="41"/>
      <c r="KF40" s="41">
        <v>99.347722583716873</v>
      </c>
      <c r="KG40" s="41"/>
      <c r="KH40" s="41">
        <v>99.082226798267413</v>
      </c>
      <c r="KI40" s="41"/>
      <c r="KJ40" s="41">
        <v>98.856857893626398</v>
      </c>
      <c r="KK40" s="41"/>
      <c r="KL40" s="41">
        <v>99.026226422814119</v>
      </c>
      <c r="KM40" s="41"/>
      <c r="KN40" s="41">
        <v>98.959799594417277</v>
      </c>
      <c r="KO40" s="41"/>
      <c r="KP40" s="41">
        <v>99.212409786482198</v>
      </c>
      <c r="KQ40" s="41"/>
      <c r="KR40" s="41">
        <v>99.472404427154032</v>
      </c>
      <c r="KS40" s="41"/>
      <c r="KT40" s="41"/>
      <c r="KU40" s="41">
        <v>99.735954232066888</v>
      </c>
      <c r="KV40" s="41"/>
      <c r="KW40" s="41">
        <v>99.796416938110752</v>
      </c>
      <c r="KX40" s="41"/>
      <c r="KY40" s="41">
        <v>99.871597329224443</v>
      </c>
      <c r="KZ40" s="41"/>
      <c r="LA40" s="41">
        <v>100</v>
      </c>
      <c r="LB40" s="41"/>
      <c r="LC40" s="41">
        <v>99.939283545840922</v>
      </c>
      <c r="LD40" s="41"/>
      <c r="LE40" s="41">
        <v>99.924131577521266</v>
      </c>
      <c r="LF40" s="41"/>
      <c r="LG40" s="41">
        <v>99.808750816307494</v>
      </c>
      <c r="LH40" s="41"/>
      <c r="LI40" s="41">
        <v>99.874380389760304</v>
      </c>
      <c r="LJ40" s="41"/>
      <c r="LK40" s="41">
        <v>99.762706801851891</v>
      </c>
      <c r="LL40" s="41"/>
      <c r="LM40" s="41">
        <v>99.741168240643589</v>
      </c>
      <c r="LN40" s="41"/>
      <c r="LO40" s="41">
        <v>99.712517049627536</v>
      </c>
      <c r="LP40" s="41"/>
      <c r="LQ40" s="41">
        <v>99.60056948509056</v>
      </c>
      <c r="LR40" s="41"/>
      <c r="LS40" s="41">
        <v>99.684772065955386</v>
      </c>
      <c r="LT40" s="41"/>
      <c r="LU40" s="41">
        <v>99.724976914120532</v>
      </c>
      <c r="LV40" s="41"/>
      <c r="LW40" s="41">
        <v>99.655239579275417</v>
      </c>
      <c r="LX40" s="41"/>
      <c r="LY40" s="41">
        <v>99.746064906530279</v>
      </c>
      <c r="LZ40" s="41"/>
      <c r="MA40" s="41">
        <v>99.732912858797789</v>
      </c>
      <c r="MB40" s="41"/>
      <c r="MC40" s="41">
        <v>99.614985486757604</v>
      </c>
      <c r="MD40" s="41"/>
      <c r="ME40" s="41">
        <v>99.629525417370104</v>
      </c>
      <c r="MF40" s="41"/>
      <c r="MG40" s="41">
        <v>99.467625401873676</v>
      </c>
      <c r="MH40" s="41"/>
      <c r="MI40" s="41">
        <v>99.416044233194299</v>
      </c>
      <c r="MJ40" s="41"/>
      <c r="MK40" s="41">
        <v>99.328322405245487</v>
      </c>
      <c r="ML40" s="41"/>
      <c r="MM40" s="41">
        <v>99.298339322132662</v>
      </c>
      <c r="MN40" s="41"/>
      <c r="MO40" s="41">
        <v>99.385471621543275</v>
      </c>
      <c r="MP40" s="41"/>
      <c r="MQ40" s="41">
        <v>99.644155087351805</v>
      </c>
      <c r="MR40" s="41"/>
      <c r="MS40" s="41"/>
      <c r="MT40" s="41">
        <v>99.819634114918827</v>
      </c>
      <c r="MU40" s="41"/>
      <c r="MV40" s="41">
        <v>99.885467039959281</v>
      </c>
      <c r="MW40" s="41"/>
      <c r="MX40" s="41">
        <v>99.908759124087581</v>
      </c>
      <c r="MY40" s="41"/>
      <c r="MZ40" s="41">
        <v>99.948506694129762</v>
      </c>
      <c r="NA40" s="41"/>
      <c r="NB40" s="41">
        <v>100</v>
      </c>
      <c r="NC40" s="41"/>
      <c r="ND40" s="41">
        <v>99.954070501779768</v>
      </c>
      <c r="NE40" s="41"/>
      <c r="NF40" s="41">
        <v>99.852601082619628</v>
      </c>
      <c r="NG40" s="41"/>
      <c r="NH40" s="41">
        <v>99.8964657986172</v>
      </c>
      <c r="NI40" s="41"/>
      <c r="NJ40" s="41">
        <v>99.827601372152344</v>
      </c>
      <c r="NK40" s="41"/>
      <c r="NL40" s="41">
        <v>99.83555705049146</v>
      </c>
      <c r="NM40" s="41"/>
      <c r="NN40" s="41">
        <v>99.86602828779759</v>
      </c>
      <c r="NO40" s="41"/>
      <c r="NP40" s="41">
        <v>99.798654931916303</v>
      </c>
      <c r="NQ40" s="41"/>
      <c r="NR40" s="41">
        <v>99.855932943333627</v>
      </c>
      <c r="NS40" s="41"/>
      <c r="NT40" s="41">
        <v>99.860603628529788</v>
      </c>
      <c r="NU40" s="41"/>
      <c r="NV40" s="41">
        <v>99.812130971551255</v>
      </c>
      <c r="NW40" s="41"/>
      <c r="NX40" s="41">
        <v>99.890188950736487</v>
      </c>
      <c r="NY40" s="41"/>
      <c r="NZ40" s="41">
        <v>99.86054919514504</v>
      </c>
      <c r="OA40" s="41"/>
      <c r="OB40" s="41">
        <v>99.84308015853756</v>
      </c>
      <c r="OC40" s="41"/>
      <c r="OD40" s="41">
        <v>99.756590276857864</v>
      </c>
      <c r="OE40" s="41"/>
      <c r="OF40" s="41">
        <v>99.731413436788898</v>
      </c>
      <c r="OG40" s="41"/>
      <c r="OH40" s="41">
        <v>99.726707556223133</v>
      </c>
      <c r="OI40" s="41"/>
      <c r="OJ40" s="41">
        <v>99.655521346911542</v>
      </c>
      <c r="OK40" s="41"/>
      <c r="OL40" s="41">
        <v>99.682220652941496</v>
      </c>
      <c r="OM40" s="41"/>
      <c r="ON40" s="41">
        <v>99.848061905939716</v>
      </c>
      <c r="OO40" s="41"/>
      <c r="OP40" s="41">
        <v>99.817387659005064</v>
      </c>
      <c r="OQ40" s="41"/>
      <c r="OR40" s="41"/>
      <c r="OS40" s="41">
        <v>99.723756906077341</v>
      </c>
      <c r="OT40" s="41"/>
      <c r="OU40" s="41">
        <v>99.812597605413842</v>
      </c>
      <c r="OV40" s="41"/>
      <c r="OW40" s="41">
        <v>99.735138316656858</v>
      </c>
      <c r="OX40" s="41"/>
      <c r="OY40" s="41">
        <v>99.83660130718954</v>
      </c>
      <c r="OZ40" s="41"/>
      <c r="PA40" s="41">
        <v>99.932455251604196</v>
      </c>
      <c r="PB40" s="41"/>
      <c r="PC40" s="41">
        <v>99.826058596510308</v>
      </c>
      <c r="PD40" s="41"/>
      <c r="PE40" s="41">
        <v>99.75283620455275</v>
      </c>
      <c r="PF40" s="41"/>
      <c r="PG40" s="41">
        <v>99.896967651395371</v>
      </c>
      <c r="PH40" s="41"/>
      <c r="PI40" s="41">
        <v>99.780132950856284</v>
      </c>
      <c r="PJ40" s="41"/>
      <c r="PK40" s="41">
        <v>99.588100686498862</v>
      </c>
      <c r="PL40" s="41"/>
      <c r="PM40" s="41">
        <v>99.76802846718617</v>
      </c>
      <c r="PN40" s="41"/>
      <c r="PO40" s="41">
        <v>99.760815307820295</v>
      </c>
      <c r="PP40" s="41"/>
      <c r="PQ40" s="41">
        <v>99.733425803515303</v>
      </c>
      <c r="PR40" s="41"/>
      <c r="PS40" s="41">
        <v>99.80469993843802</v>
      </c>
      <c r="PT40" s="41"/>
      <c r="PU40" s="41">
        <v>99.761660160263006</v>
      </c>
      <c r="PV40" s="41"/>
      <c r="PW40" s="41">
        <v>99.787027350171869</v>
      </c>
      <c r="PX40" s="41"/>
      <c r="PY40" s="41">
        <v>99.697954627532098</v>
      </c>
      <c r="PZ40" s="41"/>
      <c r="QA40" s="41">
        <v>99.72185837416518</v>
      </c>
      <c r="QB40" s="41"/>
      <c r="QC40" s="41">
        <v>99.618438860534511</v>
      </c>
      <c r="QD40" s="41"/>
      <c r="QE40" s="41">
        <v>99.487568798633518</v>
      </c>
      <c r="QF40" s="41"/>
      <c r="QG40" s="41">
        <v>99.495846345396274</v>
      </c>
      <c r="QH40" s="41"/>
      <c r="QI40" s="41">
        <v>99.29033917928048</v>
      </c>
      <c r="QJ40" s="41"/>
      <c r="QK40" s="41">
        <v>99.397756643497033</v>
      </c>
      <c r="QL40" s="41"/>
      <c r="QM40" s="41">
        <v>99.557805690848497</v>
      </c>
      <c r="QN40" s="41"/>
      <c r="QO40" s="41">
        <v>99.675419496655977</v>
      </c>
      <c r="QP40" s="41"/>
      <c r="QQ40" s="41"/>
      <c r="QR40" s="41">
        <v>99.588400374181475</v>
      </c>
      <c r="QS40" s="41"/>
      <c r="QT40" s="41">
        <v>99.772327434544138</v>
      </c>
      <c r="QU40" s="41"/>
      <c r="QV40" s="41">
        <v>99.860218059826664</v>
      </c>
      <c r="QW40" s="41"/>
      <c r="QX40" s="41">
        <v>100</v>
      </c>
      <c r="QY40" s="41"/>
      <c r="QZ40" s="41">
        <v>99.798251513113655</v>
      </c>
      <c r="RA40" s="41"/>
      <c r="RB40" s="41">
        <v>99.761033150294892</v>
      </c>
      <c r="RC40" s="41"/>
      <c r="RD40" s="41">
        <v>99.785155762072492</v>
      </c>
      <c r="RE40" s="41"/>
      <c r="RF40" s="41">
        <v>99.806240733252466</v>
      </c>
      <c r="RG40" s="41"/>
      <c r="RH40" s="41">
        <v>99.732411837674988</v>
      </c>
      <c r="RI40" s="41"/>
      <c r="RJ40" s="41">
        <v>99.5387745080846</v>
      </c>
      <c r="RK40" s="41"/>
      <c r="RL40" s="41">
        <v>99.662429227646626</v>
      </c>
      <c r="RM40" s="41"/>
      <c r="RN40" s="41">
        <v>99.574948127555857</v>
      </c>
      <c r="RO40" s="41"/>
      <c r="RP40" s="41">
        <v>99.651940536347055</v>
      </c>
      <c r="RQ40" s="41"/>
      <c r="RR40" s="41">
        <v>99.626904997786724</v>
      </c>
      <c r="RS40" s="41"/>
      <c r="RT40" s="41">
        <v>99.580163777694636</v>
      </c>
      <c r="RU40" s="41"/>
      <c r="RV40" s="41">
        <v>99.626157998395215</v>
      </c>
      <c r="RW40" s="41"/>
      <c r="RX40" s="41">
        <v>99.667834479111576</v>
      </c>
      <c r="RY40" s="41"/>
      <c r="RZ40" s="41">
        <v>99.547396739990504</v>
      </c>
      <c r="SA40" s="41"/>
      <c r="SB40" s="41">
        <v>99.507986901813467</v>
      </c>
      <c r="SC40" s="41"/>
      <c r="SD40" s="41">
        <v>99.231147045488882</v>
      </c>
      <c r="SE40" s="41"/>
      <c r="SF40" s="41">
        <v>99.324728098482126</v>
      </c>
      <c r="SG40" s="41"/>
      <c r="SH40" s="41">
        <v>99.013069601304892</v>
      </c>
      <c r="SI40" s="41"/>
      <c r="SJ40" s="41">
        <v>99.177418581226917</v>
      </c>
      <c r="SK40" s="41"/>
      <c r="SL40" s="41">
        <v>99.332066563021826</v>
      </c>
      <c r="SM40" s="41"/>
      <c r="SN40" s="41"/>
      <c r="SO40" s="41">
        <v>99.541870644034717</v>
      </c>
      <c r="SP40" s="41"/>
      <c r="SQ40" s="41"/>
      <c r="SR40" s="41">
        <v>99.515187130422007</v>
      </c>
      <c r="SS40" s="41"/>
      <c r="ST40" s="41">
        <v>99.653825670158</v>
      </c>
      <c r="SU40" s="41"/>
      <c r="SV40" s="41">
        <v>99.877840215001228</v>
      </c>
      <c r="SW40" s="41"/>
      <c r="SX40" s="41">
        <v>99.747687132043737</v>
      </c>
      <c r="SY40" s="41"/>
      <c r="SZ40" s="41">
        <v>99.886518384021784</v>
      </c>
      <c r="TA40" s="41"/>
      <c r="TB40" s="41">
        <v>99.742201598350093</v>
      </c>
      <c r="TC40" s="41"/>
      <c r="TD40" s="41">
        <v>99.760233339924852</v>
      </c>
      <c r="TE40" s="41"/>
      <c r="TF40" s="41">
        <v>99.788996963614835</v>
      </c>
      <c r="TG40" s="41"/>
      <c r="TH40" s="41">
        <v>99.624530663329153</v>
      </c>
      <c r="TI40" s="41"/>
      <c r="TJ40" s="41">
        <v>99.439252336448604</v>
      </c>
      <c r="TK40" s="41"/>
      <c r="TL40" s="41">
        <v>99.515133391716688</v>
      </c>
      <c r="TM40" s="41"/>
      <c r="TN40" s="41">
        <v>99.581195896120562</v>
      </c>
      <c r="TO40" s="41"/>
      <c r="TP40" s="41">
        <v>99.68421052631578</v>
      </c>
      <c r="TQ40" s="41"/>
      <c r="TR40" s="41">
        <v>99.683564067867181</v>
      </c>
      <c r="TS40" s="41"/>
      <c r="TT40" s="41">
        <v>99.552855309592559</v>
      </c>
      <c r="TU40" s="41"/>
      <c r="TV40" s="41">
        <v>99.656450592170685</v>
      </c>
      <c r="TW40" s="41"/>
      <c r="TX40" s="41">
        <v>99.637935252385219</v>
      </c>
      <c r="TY40" s="41"/>
      <c r="TZ40" s="41">
        <v>99.451724848273571</v>
      </c>
      <c r="UA40" s="41"/>
      <c r="UB40" s="41">
        <v>99.457045130010286</v>
      </c>
      <c r="UC40" s="41"/>
      <c r="UD40" s="41">
        <v>99.253036286416801</v>
      </c>
      <c r="UE40" s="41"/>
      <c r="UF40" s="41">
        <v>99.164220482713645</v>
      </c>
      <c r="UG40" s="41"/>
      <c r="UH40" s="41">
        <v>99.002429978258093</v>
      </c>
      <c r="UI40" s="41"/>
      <c r="UJ40" s="41">
        <v>98.72494600181156</v>
      </c>
      <c r="UK40" s="41"/>
      <c r="UL40" s="41">
        <v>99.263790097146497</v>
      </c>
      <c r="UM40" s="41"/>
      <c r="UN40" s="41"/>
      <c r="UO40" s="41">
        <v>99.482854071703358</v>
      </c>
      <c r="UP40" s="42"/>
      <c r="UQ40" s="42"/>
      <c r="UR40" s="19" t="s">
        <v>45</v>
      </c>
      <c r="UT40" s="80"/>
    </row>
    <row r="41" spans="2:566" ht="4.2" customHeight="1" x14ac:dyDescent="0.2">
      <c r="B41" s="13"/>
      <c r="C41" s="13"/>
      <c r="D41" s="19"/>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c r="EH41" s="41"/>
      <c r="EI41" s="41"/>
      <c r="EJ41" s="41"/>
      <c r="EK41" s="41"/>
      <c r="EL41" s="41"/>
      <c r="EM41" s="41"/>
      <c r="EN41" s="41"/>
      <c r="EO41" s="41"/>
      <c r="EP41" s="41"/>
      <c r="EQ41" s="41"/>
      <c r="ER41" s="41"/>
      <c r="ES41" s="41"/>
      <c r="ET41" s="41"/>
      <c r="EU41" s="41"/>
      <c r="EV41" s="41"/>
      <c r="EW41" s="41"/>
      <c r="EX41" s="41"/>
      <c r="EY41" s="41"/>
      <c r="EZ41" s="41"/>
      <c r="FA41" s="41"/>
      <c r="FB41" s="41"/>
      <c r="FC41" s="41"/>
      <c r="FD41" s="41"/>
      <c r="FE41" s="41"/>
      <c r="FF41" s="41"/>
      <c r="FG41" s="41"/>
      <c r="FH41" s="41"/>
      <c r="FI41" s="41"/>
      <c r="FJ41" s="41"/>
      <c r="FK41" s="41"/>
      <c r="FL41" s="41"/>
      <c r="FM41" s="41"/>
      <c r="FN41" s="41"/>
      <c r="FO41" s="41"/>
      <c r="FP41" s="41"/>
      <c r="FQ41" s="41"/>
      <c r="FR41" s="41"/>
      <c r="FS41" s="41"/>
      <c r="FT41" s="41"/>
      <c r="FU41" s="41"/>
      <c r="FV41" s="41"/>
      <c r="FW41" s="41"/>
      <c r="FX41" s="41"/>
      <c r="FY41" s="41"/>
      <c r="FZ41" s="41"/>
      <c r="GA41" s="41"/>
      <c r="GB41" s="41"/>
      <c r="GC41" s="41"/>
      <c r="GD41" s="41"/>
      <c r="GE41" s="41"/>
      <c r="GF41" s="41"/>
      <c r="GG41" s="41"/>
      <c r="GH41" s="41"/>
      <c r="GI41" s="41"/>
      <c r="GJ41" s="41"/>
      <c r="GK41" s="41"/>
      <c r="GL41" s="41"/>
      <c r="GM41" s="41"/>
      <c r="GN41" s="41"/>
      <c r="GO41" s="41"/>
      <c r="GP41" s="41"/>
      <c r="GQ41" s="41"/>
      <c r="GR41" s="41"/>
      <c r="GS41" s="41"/>
      <c r="GT41" s="41"/>
      <c r="GU41" s="41"/>
      <c r="GV41" s="41"/>
      <c r="GW41" s="41"/>
      <c r="GX41" s="41"/>
      <c r="GY41" s="41"/>
      <c r="GZ41" s="41"/>
      <c r="HA41" s="41"/>
      <c r="HB41" s="41"/>
      <c r="HC41" s="41"/>
      <c r="HD41" s="41"/>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1"/>
      <c r="OO41" s="41"/>
      <c r="OP41" s="41"/>
      <c r="OQ41" s="41"/>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1"/>
      <c r="QH41" s="41"/>
      <c r="QI41" s="41"/>
      <c r="QJ41" s="41"/>
      <c r="QK41" s="41"/>
      <c r="QL41" s="41"/>
      <c r="QM41" s="41"/>
      <c r="QN41" s="41"/>
      <c r="QO41" s="41"/>
      <c r="QP41" s="41"/>
      <c r="QQ41" s="41"/>
      <c r="QR41" s="41"/>
      <c r="QS41" s="41"/>
      <c r="QT41" s="41"/>
      <c r="QU41" s="41"/>
      <c r="QV41" s="41"/>
      <c r="QW41" s="41"/>
      <c r="QX41" s="41"/>
      <c r="QY41" s="41"/>
      <c r="QZ41" s="41"/>
      <c r="RA41" s="41"/>
      <c r="RB41" s="41"/>
      <c r="RC41" s="41"/>
      <c r="RD41" s="41"/>
      <c r="RE41" s="41"/>
      <c r="RF41" s="41"/>
      <c r="RG41" s="41"/>
      <c r="RH41" s="41"/>
      <c r="RI41" s="41"/>
      <c r="RJ41" s="41"/>
      <c r="RK41" s="41"/>
      <c r="RL41" s="41"/>
      <c r="RM41" s="41"/>
      <c r="RN41" s="41"/>
      <c r="RO41" s="41"/>
      <c r="RP41" s="41"/>
      <c r="RQ41" s="41"/>
      <c r="RR41" s="41"/>
      <c r="RS41" s="41"/>
      <c r="RT41" s="41"/>
      <c r="RU41" s="41"/>
      <c r="RV41" s="41"/>
      <c r="RW41" s="41"/>
      <c r="RX41" s="41"/>
      <c r="RY41" s="41"/>
      <c r="RZ41" s="41"/>
      <c r="SA41" s="41"/>
      <c r="SB41" s="41"/>
      <c r="SC41" s="41"/>
      <c r="SD41" s="41"/>
      <c r="SE41" s="41"/>
      <c r="SF41" s="41"/>
      <c r="SG41" s="41"/>
      <c r="SH41" s="41"/>
      <c r="SI41" s="41"/>
      <c r="SJ41" s="41"/>
      <c r="SK41" s="41"/>
      <c r="SL41" s="41"/>
      <c r="SM41" s="41"/>
      <c r="SN41" s="41"/>
      <c r="SO41" s="41"/>
      <c r="SP41" s="41"/>
      <c r="SQ41" s="41"/>
      <c r="SR41" s="41"/>
      <c r="SS41" s="41"/>
      <c r="ST41" s="41"/>
      <c r="SU41" s="41"/>
      <c r="SV41" s="41"/>
      <c r="SW41" s="41"/>
      <c r="SX41" s="41"/>
      <c r="SY41" s="41"/>
      <c r="SZ41" s="41"/>
      <c r="TA41" s="41"/>
      <c r="TB41" s="41"/>
      <c r="TC41" s="41"/>
      <c r="TD41" s="41"/>
      <c r="TE41" s="41"/>
      <c r="TF41" s="41"/>
      <c r="TG41" s="41"/>
      <c r="TH41" s="41"/>
      <c r="TI41" s="41"/>
      <c r="TJ41" s="41"/>
      <c r="TK41" s="41"/>
      <c r="TL41" s="41"/>
      <c r="TM41" s="41"/>
      <c r="TN41" s="41"/>
      <c r="TO41" s="41"/>
      <c r="TP41" s="41"/>
      <c r="TQ41" s="41"/>
      <c r="TR41" s="41"/>
      <c r="TS41" s="41"/>
      <c r="TT41" s="41"/>
      <c r="TU41" s="41"/>
      <c r="TV41" s="41"/>
      <c r="TW41" s="41"/>
      <c r="TX41" s="41"/>
      <c r="TY41" s="41"/>
      <c r="TZ41" s="41"/>
      <c r="UA41" s="41"/>
      <c r="UB41" s="41"/>
      <c r="UC41" s="41"/>
      <c r="UD41" s="41"/>
      <c r="UE41" s="41"/>
      <c r="UF41" s="41"/>
      <c r="UG41" s="41"/>
      <c r="UH41" s="41"/>
      <c r="UI41" s="41"/>
      <c r="UJ41" s="41"/>
      <c r="UK41" s="41"/>
      <c r="UL41" s="41"/>
      <c r="UM41" s="41"/>
      <c r="UN41" s="41"/>
      <c r="UO41" s="41"/>
      <c r="UP41" s="42"/>
      <c r="UQ41" s="42"/>
      <c r="UR41" s="19"/>
      <c r="UT41" s="80"/>
    </row>
    <row r="42" spans="2:566" ht="4.2" customHeight="1" x14ac:dyDescent="0.2">
      <c r="B42" s="11"/>
      <c r="C42" s="11"/>
      <c r="D42" s="32"/>
      <c r="E42" s="32"/>
      <c r="F42" s="33"/>
      <c r="G42" s="51"/>
      <c r="H42" s="33"/>
      <c r="I42" s="51"/>
      <c r="J42" s="33"/>
      <c r="K42" s="51"/>
      <c r="L42" s="33"/>
      <c r="M42" s="51"/>
      <c r="N42" s="33"/>
      <c r="O42" s="51"/>
      <c r="P42" s="33"/>
      <c r="Q42" s="51"/>
      <c r="R42" s="33"/>
      <c r="S42" s="51"/>
      <c r="T42" s="33"/>
      <c r="U42" s="51"/>
      <c r="V42" s="33"/>
      <c r="W42" s="51"/>
      <c r="X42" s="33"/>
      <c r="Y42" s="51"/>
      <c r="Z42" s="33"/>
      <c r="AA42" s="51"/>
      <c r="AB42" s="33"/>
      <c r="AC42" s="32"/>
      <c r="AD42" s="33"/>
      <c r="AE42" s="32"/>
      <c r="AF42" s="33"/>
      <c r="AG42" s="51"/>
      <c r="AH42" s="33"/>
      <c r="AI42" s="51"/>
      <c r="AJ42" s="33"/>
      <c r="AK42" s="51"/>
      <c r="AL42" s="33"/>
      <c r="AM42" s="51"/>
      <c r="AN42" s="33"/>
      <c r="AO42" s="51"/>
      <c r="AP42" s="33"/>
      <c r="AQ42" s="51"/>
      <c r="AR42" s="33"/>
      <c r="AS42" s="51"/>
      <c r="AT42" s="33"/>
      <c r="AU42" s="51"/>
      <c r="AV42" s="33"/>
      <c r="AW42" s="51"/>
      <c r="AX42" s="33"/>
      <c r="AY42" s="51"/>
      <c r="AZ42" s="33"/>
      <c r="BA42" s="51"/>
      <c r="BB42" s="52"/>
      <c r="BC42" s="32"/>
      <c r="BD42" s="33"/>
      <c r="BE42" s="51"/>
      <c r="BF42" s="33"/>
      <c r="BG42" s="51"/>
      <c r="BH42" s="33"/>
      <c r="BI42" s="51"/>
      <c r="BJ42" s="33"/>
      <c r="BK42" s="51"/>
      <c r="BL42" s="33"/>
      <c r="BM42" s="51"/>
      <c r="BN42" s="33"/>
      <c r="BO42" s="51"/>
      <c r="BP42" s="33"/>
      <c r="BQ42" s="51"/>
      <c r="BR42" s="33"/>
      <c r="BS42" s="51"/>
      <c r="BT42" s="33"/>
      <c r="BU42" s="51"/>
      <c r="BV42" s="33"/>
      <c r="BW42" s="51"/>
      <c r="BX42" s="33"/>
      <c r="BY42" s="51"/>
      <c r="BZ42" s="33"/>
      <c r="CA42" s="32"/>
      <c r="CB42" s="33"/>
      <c r="CC42" s="32"/>
      <c r="CD42" s="33"/>
      <c r="CE42" s="51"/>
      <c r="CF42" s="33"/>
      <c r="CG42" s="51"/>
      <c r="CH42" s="33"/>
      <c r="CI42" s="51"/>
      <c r="CJ42" s="33"/>
      <c r="CK42" s="51"/>
      <c r="CL42" s="33"/>
      <c r="CM42" s="51"/>
      <c r="CN42" s="33"/>
      <c r="CO42" s="51"/>
      <c r="CP42" s="33"/>
      <c r="CQ42" s="51"/>
      <c r="CR42" s="33"/>
      <c r="CS42" s="51"/>
      <c r="CT42" s="33"/>
      <c r="CU42" s="51"/>
      <c r="CV42" s="33"/>
      <c r="CW42" s="51"/>
      <c r="CX42" s="33"/>
      <c r="CY42" s="51"/>
      <c r="CZ42" s="52"/>
      <c r="DA42" s="32"/>
      <c r="DB42" s="33"/>
      <c r="DC42" s="51"/>
      <c r="DD42" s="33"/>
      <c r="DE42" s="51"/>
      <c r="DF42" s="33"/>
      <c r="DG42" s="51"/>
      <c r="DH42" s="33"/>
      <c r="DI42" s="51"/>
      <c r="DJ42" s="33"/>
      <c r="DK42" s="51"/>
      <c r="DL42" s="33"/>
      <c r="DM42" s="51"/>
      <c r="DN42" s="33"/>
      <c r="DO42" s="51"/>
      <c r="DP42" s="33"/>
      <c r="DQ42" s="51"/>
      <c r="DR42" s="33"/>
      <c r="DS42" s="51"/>
      <c r="DT42" s="33"/>
      <c r="DU42" s="51"/>
      <c r="DV42" s="33"/>
      <c r="DW42" s="51"/>
      <c r="DX42" s="33"/>
      <c r="DY42" s="32"/>
      <c r="DZ42" s="33"/>
      <c r="EA42" s="32"/>
      <c r="EB42" s="33"/>
      <c r="EC42" s="51"/>
      <c r="ED42" s="33"/>
      <c r="EE42" s="51"/>
      <c r="EF42" s="33"/>
      <c r="EG42" s="51"/>
      <c r="EH42" s="33"/>
      <c r="EI42" s="51"/>
      <c r="EJ42" s="33"/>
      <c r="EK42" s="51"/>
      <c r="EL42" s="33"/>
      <c r="EM42" s="51"/>
      <c r="EN42" s="33"/>
      <c r="EO42" s="51"/>
      <c r="EP42" s="33"/>
      <c r="EQ42" s="51"/>
      <c r="ER42" s="33"/>
      <c r="ES42" s="51"/>
      <c r="ET42" s="33"/>
      <c r="EU42" s="51"/>
      <c r="EV42" s="33"/>
      <c r="EW42" s="51"/>
      <c r="EX42" s="52"/>
      <c r="EY42" s="32"/>
      <c r="EZ42" s="33"/>
      <c r="FA42" s="51"/>
      <c r="FB42" s="33"/>
      <c r="FC42" s="51"/>
      <c r="FD42" s="33"/>
      <c r="FE42" s="51"/>
      <c r="FF42" s="33"/>
      <c r="FG42" s="51"/>
      <c r="FH42" s="33"/>
      <c r="FI42" s="51"/>
      <c r="FJ42" s="33"/>
      <c r="FK42" s="51"/>
      <c r="FL42" s="33"/>
      <c r="FM42" s="51"/>
      <c r="FN42" s="33"/>
      <c r="FO42" s="51"/>
      <c r="FP42" s="33"/>
      <c r="FQ42" s="51"/>
      <c r="FR42" s="33"/>
      <c r="FS42" s="51"/>
      <c r="FT42" s="33"/>
      <c r="FU42" s="51"/>
      <c r="FV42" s="33"/>
      <c r="FW42" s="32"/>
      <c r="FX42" s="33"/>
      <c r="FY42" s="32"/>
      <c r="FZ42" s="33"/>
      <c r="GA42" s="51"/>
      <c r="GB42" s="33"/>
      <c r="GC42" s="51"/>
      <c r="GD42" s="33"/>
      <c r="GE42" s="51"/>
      <c r="GF42" s="33"/>
      <c r="GG42" s="51"/>
      <c r="GH42" s="33"/>
      <c r="GI42" s="51"/>
      <c r="GJ42" s="33"/>
      <c r="GK42" s="51"/>
      <c r="GL42" s="33"/>
      <c r="GM42" s="51"/>
      <c r="GN42" s="33"/>
      <c r="GO42" s="51"/>
      <c r="GP42" s="33"/>
      <c r="GQ42" s="51"/>
      <c r="GR42" s="33"/>
      <c r="GS42" s="51"/>
      <c r="GT42" s="33"/>
      <c r="GU42" s="51"/>
      <c r="GV42" s="52"/>
      <c r="GW42" s="32"/>
      <c r="GX42" s="33"/>
      <c r="GY42" s="51"/>
      <c r="GZ42" s="33"/>
      <c r="HA42" s="51"/>
      <c r="HB42" s="33"/>
      <c r="HC42" s="51"/>
      <c r="HD42" s="33"/>
      <c r="HE42" s="51"/>
      <c r="HF42" s="33"/>
      <c r="HG42" s="51"/>
      <c r="HH42" s="33"/>
      <c r="HI42" s="51"/>
      <c r="HJ42" s="33"/>
      <c r="HK42" s="51"/>
      <c r="HL42" s="33"/>
      <c r="HM42" s="51"/>
      <c r="HN42" s="33"/>
      <c r="HO42" s="51"/>
      <c r="HP42" s="33"/>
      <c r="HQ42" s="51"/>
      <c r="HR42" s="33"/>
      <c r="HS42" s="51"/>
      <c r="HT42" s="33"/>
      <c r="HU42" s="32"/>
      <c r="HV42" s="33"/>
      <c r="HW42" s="32"/>
      <c r="HX42" s="33"/>
      <c r="HY42" s="51"/>
      <c r="HZ42" s="33"/>
      <c r="IA42" s="51"/>
      <c r="IB42" s="33"/>
      <c r="IC42" s="51"/>
      <c r="ID42" s="33"/>
      <c r="IE42" s="51"/>
      <c r="IF42" s="33"/>
      <c r="IG42" s="51"/>
      <c r="IH42" s="33"/>
      <c r="II42" s="51"/>
      <c r="IJ42" s="33"/>
      <c r="IK42" s="51"/>
      <c r="IL42" s="33"/>
      <c r="IM42" s="51"/>
      <c r="IN42" s="33"/>
      <c r="IO42" s="51"/>
      <c r="IP42" s="33"/>
      <c r="IQ42" s="51"/>
      <c r="IR42" s="33"/>
      <c r="IS42" s="51"/>
      <c r="IT42" s="33"/>
      <c r="IU42" s="52"/>
      <c r="IV42" s="32"/>
      <c r="IW42" s="33"/>
      <c r="IX42" s="51"/>
      <c r="IY42" s="33"/>
      <c r="IZ42" s="51"/>
      <c r="JA42" s="33"/>
      <c r="JB42" s="51"/>
      <c r="JC42" s="33"/>
      <c r="JD42" s="51"/>
      <c r="JE42" s="33"/>
      <c r="JF42" s="51"/>
      <c r="JG42" s="33"/>
      <c r="JH42" s="51"/>
      <c r="JI42" s="33"/>
      <c r="JJ42" s="51"/>
      <c r="JK42" s="33"/>
      <c r="JL42" s="51"/>
      <c r="JM42" s="33"/>
      <c r="JN42" s="51"/>
      <c r="JO42" s="33"/>
      <c r="JP42" s="51"/>
      <c r="JQ42" s="33"/>
      <c r="JR42" s="51"/>
      <c r="JS42" s="33"/>
      <c r="JT42" s="32"/>
      <c r="JU42" s="33"/>
      <c r="JV42" s="32"/>
      <c r="JW42" s="33"/>
      <c r="JX42" s="51"/>
      <c r="JY42" s="33"/>
      <c r="JZ42" s="51"/>
      <c r="KA42" s="33"/>
      <c r="KB42" s="51"/>
      <c r="KC42" s="33"/>
      <c r="KD42" s="51"/>
      <c r="KE42" s="33"/>
      <c r="KF42" s="51"/>
      <c r="KG42" s="33"/>
      <c r="KH42" s="51"/>
      <c r="KI42" s="33"/>
      <c r="KJ42" s="51"/>
      <c r="KK42" s="33"/>
      <c r="KL42" s="51"/>
      <c r="KM42" s="33"/>
      <c r="KN42" s="51"/>
      <c r="KO42" s="33"/>
      <c r="KP42" s="51"/>
      <c r="KQ42" s="33"/>
      <c r="KR42" s="51"/>
      <c r="KS42" s="33"/>
      <c r="KT42" s="52"/>
      <c r="KU42" s="32"/>
      <c r="KV42" s="33"/>
      <c r="KW42" s="51"/>
      <c r="KX42" s="33"/>
      <c r="KY42" s="51"/>
      <c r="KZ42" s="33"/>
      <c r="LA42" s="51"/>
      <c r="LB42" s="33"/>
      <c r="LC42" s="51"/>
      <c r="LD42" s="33"/>
      <c r="LE42" s="51"/>
      <c r="LF42" s="33"/>
      <c r="LG42" s="51"/>
      <c r="LH42" s="33"/>
      <c r="LI42" s="51"/>
      <c r="LJ42" s="33"/>
      <c r="LK42" s="51"/>
      <c r="LL42" s="33"/>
      <c r="LM42" s="51"/>
      <c r="LN42" s="33"/>
      <c r="LO42" s="51"/>
      <c r="LP42" s="33"/>
      <c r="LQ42" s="51"/>
      <c r="LR42" s="33"/>
      <c r="LS42" s="32"/>
      <c r="LT42" s="33"/>
      <c r="LU42" s="32"/>
      <c r="LV42" s="33"/>
      <c r="LW42" s="51"/>
      <c r="LX42" s="33"/>
      <c r="LY42" s="51"/>
      <c r="LZ42" s="33"/>
      <c r="MA42" s="51"/>
      <c r="MB42" s="33"/>
      <c r="MC42" s="51"/>
      <c r="MD42" s="33"/>
      <c r="ME42" s="51"/>
      <c r="MF42" s="33"/>
      <c r="MG42" s="51"/>
      <c r="MH42" s="33"/>
      <c r="MI42" s="51"/>
      <c r="MJ42" s="33"/>
      <c r="MK42" s="51"/>
      <c r="ML42" s="33"/>
      <c r="MM42" s="51"/>
      <c r="MN42" s="33"/>
      <c r="MO42" s="51"/>
      <c r="MP42" s="33"/>
      <c r="MQ42" s="51"/>
      <c r="MR42" s="33"/>
      <c r="MS42" s="52"/>
      <c r="MT42" s="32"/>
      <c r="MU42" s="33"/>
      <c r="MV42" s="51"/>
      <c r="MW42" s="33"/>
      <c r="MX42" s="51"/>
      <c r="MY42" s="33"/>
      <c r="MZ42" s="51"/>
      <c r="NA42" s="33"/>
      <c r="NB42" s="51"/>
      <c r="NC42" s="33"/>
      <c r="ND42" s="51"/>
      <c r="NE42" s="33"/>
      <c r="NF42" s="51"/>
      <c r="NG42" s="33"/>
      <c r="NH42" s="51"/>
      <c r="NI42" s="33"/>
      <c r="NJ42" s="51"/>
      <c r="NK42" s="33"/>
      <c r="NL42" s="51"/>
      <c r="NM42" s="33"/>
      <c r="NN42" s="51"/>
      <c r="NO42" s="33"/>
      <c r="NP42" s="51"/>
      <c r="NQ42" s="33"/>
      <c r="NR42" s="32"/>
      <c r="NS42" s="33"/>
      <c r="NT42" s="32"/>
      <c r="NU42" s="33"/>
      <c r="NV42" s="51"/>
      <c r="NW42" s="33"/>
      <c r="NX42" s="51"/>
      <c r="NY42" s="33"/>
      <c r="NZ42" s="51"/>
      <c r="OA42" s="33"/>
      <c r="OB42" s="51"/>
      <c r="OC42" s="33"/>
      <c r="OD42" s="51"/>
      <c r="OE42" s="33"/>
      <c r="OF42" s="51"/>
      <c r="OG42" s="33"/>
      <c r="OH42" s="51"/>
      <c r="OI42" s="33"/>
      <c r="OJ42" s="51"/>
      <c r="OK42" s="33"/>
      <c r="OL42" s="51"/>
      <c r="OM42" s="33"/>
      <c r="ON42" s="51"/>
      <c r="OO42" s="33"/>
      <c r="OP42" s="51"/>
      <c r="OQ42" s="33"/>
      <c r="OR42" s="52"/>
      <c r="OS42" s="32"/>
      <c r="OT42" s="33"/>
      <c r="OU42" s="51"/>
      <c r="OV42" s="33"/>
      <c r="OW42" s="51"/>
      <c r="OX42" s="33"/>
      <c r="OY42" s="51"/>
      <c r="OZ42" s="33"/>
      <c r="PA42" s="51"/>
      <c r="PB42" s="33"/>
      <c r="PC42" s="51"/>
      <c r="PD42" s="33"/>
      <c r="PE42" s="51"/>
      <c r="PF42" s="33"/>
      <c r="PG42" s="51"/>
      <c r="PH42" s="33"/>
      <c r="PI42" s="51"/>
      <c r="PJ42" s="33"/>
      <c r="PK42" s="51"/>
      <c r="PL42" s="33"/>
      <c r="PM42" s="51"/>
      <c r="PN42" s="33"/>
      <c r="PO42" s="51"/>
      <c r="PP42" s="33"/>
      <c r="PQ42" s="32"/>
      <c r="PR42" s="33"/>
      <c r="PS42" s="32"/>
      <c r="PT42" s="33"/>
      <c r="PU42" s="51"/>
      <c r="PV42" s="33"/>
      <c r="PW42" s="51"/>
      <c r="PX42" s="33"/>
      <c r="PY42" s="51"/>
      <c r="PZ42" s="33"/>
      <c r="QA42" s="51"/>
      <c r="QB42" s="33"/>
      <c r="QC42" s="51"/>
      <c r="QD42" s="33"/>
      <c r="QE42" s="51"/>
      <c r="QF42" s="33"/>
      <c r="QG42" s="51"/>
      <c r="QH42" s="33"/>
      <c r="QI42" s="51"/>
      <c r="QJ42" s="33"/>
      <c r="QK42" s="51"/>
      <c r="QL42" s="33"/>
      <c r="QM42" s="51"/>
      <c r="QN42" s="33"/>
      <c r="QO42" s="51"/>
      <c r="QP42" s="33"/>
      <c r="QQ42" s="52"/>
      <c r="QR42" s="32"/>
      <c r="QS42" s="33"/>
      <c r="QT42" s="51"/>
      <c r="QU42" s="33"/>
      <c r="QV42" s="51"/>
      <c r="QW42" s="33"/>
      <c r="QX42" s="51"/>
      <c r="QY42" s="33"/>
      <c r="QZ42" s="51"/>
      <c r="RA42" s="33"/>
      <c r="RB42" s="51"/>
      <c r="RC42" s="33"/>
      <c r="RD42" s="51"/>
      <c r="RE42" s="33"/>
      <c r="RF42" s="51"/>
      <c r="RG42" s="33"/>
      <c r="RH42" s="51"/>
      <c r="RI42" s="33"/>
      <c r="RJ42" s="51"/>
      <c r="RK42" s="33"/>
      <c r="RL42" s="51"/>
      <c r="RM42" s="33"/>
      <c r="RN42" s="51"/>
      <c r="RO42" s="33"/>
      <c r="RP42" s="32"/>
      <c r="RQ42" s="33"/>
      <c r="RR42" s="32"/>
      <c r="RS42" s="33"/>
      <c r="RT42" s="51"/>
      <c r="RU42" s="33"/>
      <c r="RV42" s="51"/>
      <c r="RW42" s="33"/>
      <c r="RX42" s="51"/>
      <c r="RY42" s="33"/>
      <c r="RZ42" s="51"/>
      <c r="SA42" s="33"/>
      <c r="SB42" s="51"/>
      <c r="SC42" s="33"/>
      <c r="SD42" s="51"/>
      <c r="SE42" s="33"/>
      <c r="SF42" s="51"/>
      <c r="SG42" s="33"/>
      <c r="SH42" s="51"/>
      <c r="SI42" s="33"/>
      <c r="SJ42" s="51"/>
      <c r="SK42" s="33"/>
      <c r="SL42" s="51"/>
      <c r="SM42" s="33"/>
      <c r="SN42" s="33"/>
      <c r="SO42" s="51"/>
      <c r="SP42" s="33"/>
      <c r="SQ42" s="52"/>
      <c r="SR42" s="32"/>
      <c r="SS42" s="33"/>
      <c r="ST42" s="51"/>
      <c r="SU42" s="33"/>
      <c r="SV42" s="51"/>
      <c r="SW42" s="33"/>
      <c r="SX42" s="51"/>
      <c r="SY42" s="33"/>
      <c r="SZ42" s="51"/>
      <c r="TA42" s="33"/>
      <c r="TB42" s="51"/>
      <c r="TC42" s="33"/>
      <c r="TD42" s="51"/>
      <c r="TE42" s="33"/>
      <c r="TF42" s="51"/>
      <c r="TG42" s="33"/>
      <c r="TH42" s="51"/>
      <c r="TI42" s="33"/>
      <c r="TJ42" s="51"/>
      <c r="TK42" s="33"/>
      <c r="TL42" s="51"/>
      <c r="TM42" s="33"/>
      <c r="TN42" s="51"/>
      <c r="TO42" s="33"/>
      <c r="TP42" s="32"/>
      <c r="TQ42" s="33"/>
      <c r="TR42" s="32"/>
      <c r="TS42" s="33"/>
      <c r="TT42" s="51"/>
      <c r="TU42" s="33"/>
      <c r="TV42" s="51"/>
      <c r="TW42" s="33"/>
      <c r="TX42" s="51"/>
      <c r="TY42" s="33"/>
      <c r="TZ42" s="51"/>
      <c r="UA42" s="33"/>
      <c r="UB42" s="51"/>
      <c r="UC42" s="33"/>
      <c r="UD42" s="51"/>
      <c r="UE42" s="33"/>
      <c r="UF42" s="51"/>
      <c r="UG42" s="33"/>
      <c r="UH42" s="51"/>
      <c r="UI42" s="33"/>
      <c r="UJ42" s="51"/>
      <c r="UK42" s="33"/>
      <c r="UL42" s="51"/>
      <c r="UM42" s="33"/>
      <c r="UN42" s="33"/>
      <c r="UO42" s="51"/>
      <c r="UP42" s="33"/>
      <c r="UQ42" s="34"/>
      <c r="UR42" s="32"/>
    </row>
    <row r="43" spans="2:566" ht="6" customHeight="1" x14ac:dyDescent="0.2">
      <c r="B43" s="2"/>
      <c r="C43" s="2"/>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row>
    <row r="44" spans="2:566" ht="19.95" customHeight="1" x14ac:dyDescent="0.2">
      <c r="B44" s="202" t="s">
        <v>46</v>
      </c>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c r="CV44" s="215"/>
      <c r="CW44" s="215"/>
      <c r="CX44" s="215"/>
      <c r="CY44" s="215"/>
      <c r="CZ44" s="215"/>
      <c r="DA44" s="215"/>
      <c r="DB44" s="215"/>
      <c r="DC44" s="215"/>
      <c r="DD44" s="215"/>
      <c r="DE44" s="215"/>
      <c r="DF44" s="215"/>
      <c r="DG44" s="215"/>
      <c r="DH44" s="215"/>
      <c r="DI44" s="215"/>
      <c r="DJ44" s="215"/>
      <c r="DK44" s="215"/>
      <c r="DL44" s="215"/>
      <c r="DM44" s="215"/>
      <c r="DN44" s="215"/>
      <c r="DO44" s="215"/>
      <c r="DP44" s="215"/>
      <c r="DQ44" s="215"/>
      <c r="DR44" s="215"/>
      <c r="DS44" s="215"/>
      <c r="DT44" s="215"/>
      <c r="DU44" s="215"/>
      <c r="DV44" s="215"/>
      <c r="DW44" s="203"/>
      <c r="DX44" s="203"/>
      <c r="DY44" s="203"/>
      <c r="DZ44" s="203"/>
      <c r="EA44" s="203"/>
      <c r="EB44" s="203"/>
      <c r="EC44" s="203"/>
      <c r="ED44" s="203"/>
      <c r="EE44" s="203"/>
      <c r="EF44" s="203"/>
      <c r="EG44" s="203"/>
      <c r="EH44" s="203"/>
      <c r="EI44" s="203"/>
      <c r="EJ44" s="203"/>
      <c r="EK44" s="203"/>
      <c r="EL44" s="203"/>
      <c r="EM44" s="203"/>
      <c r="EN44" s="203"/>
      <c r="EO44" s="203"/>
      <c r="EP44" s="203"/>
      <c r="EQ44" s="203"/>
      <c r="ER44" s="203"/>
      <c r="ES44" s="203"/>
      <c r="ET44" s="203"/>
      <c r="EU44" s="203"/>
      <c r="EV44" s="203"/>
      <c r="EW44" s="203"/>
      <c r="EX44" s="203"/>
      <c r="EY44" s="203"/>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c r="GF44" s="203"/>
      <c r="GG44" s="203"/>
      <c r="GH44" s="203"/>
      <c r="GI44" s="203"/>
      <c r="GJ44" s="203"/>
      <c r="GK44" s="203"/>
      <c r="GL44" s="203"/>
      <c r="GM44" s="203"/>
      <c r="GN44" s="203"/>
      <c r="GO44" s="203"/>
      <c r="GP44" s="203"/>
      <c r="GQ44" s="203"/>
      <c r="GR44" s="203"/>
      <c r="GS44" s="203"/>
      <c r="GT44" s="203"/>
      <c r="GU44" s="203"/>
      <c r="GV44" s="203"/>
      <c r="GW44" s="203"/>
      <c r="GX44" s="203"/>
      <c r="GY44" s="203"/>
      <c r="GZ44" s="203"/>
      <c r="HA44" s="203"/>
      <c r="HB44" s="203"/>
      <c r="HC44" s="203"/>
      <c r="HD44" s="203"/>
      <c r="HE44" s="203"/>
      <c r="HF44" s="203"/>
      <c r="HG44" s="203"/>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203"/>
      <c r="IP44" s="203"/>
      <c r="IQ44" s="203"/>
      <c r="IR44" s="203"/>
      <c r="IS44" s="203"/>
      <c r="IT44" s="203"/>
      <c r="IU44" s="203"/>
      <c r="IV44" s="203"/>
      <c r="IW44" s="203"/>
      <c r="IX44" s="203"/>
      <c r="IY44" s="203"/>
      <c r="IZ44" s="203"/>
      <c r="JA44" s="203"/>
      <c r="JB44" s="203"/>
      <c r="JC44" s="203"/>
      <c r="JD44" s="203"/>
      <c r="JE44" s="203"/>
      <c r="JF44" s="203"/>
      <c r="JG44" s="203"/>
      <c r="JH44" s="203"/>
      <c r="JI44" s="203"/>
      <c r="JJ44" s="203"/>
      <c r="JK44" s="203"/>
      <c r="JL44" s="203"/>
      <c r="JM44" s="203"/>
      <c r="JN44" s="203"/>
      <c r="JO44" s="203"/>
      <c r="JP44" s="203"/>
      <c r="JQ44" s="203"/>
      <c r="JR44" s="203"/>
      <c r="JS44" s="203"/>
      <c r="JT44" s="203"/>
      <c r="JU44" s="203"/>
      <c r="JV44" s="203"/>
      <c r="JW44" s="203"/>
      <c r="JX44" s="203"/>
      <c r="JY44" s="203"/>
      <c r="JZ44" s="203"/>
      <c r="KA44" s="203"/>
      <c r="KB44" s="203"/>
      <c r="KC44" s="203"/>
      <c r="KD44" s="203"/>
      <c r="KE44" s="203"/>
      <c r="KF44" s="203"/>
      <c r="KG44" s="203"/>
      <c r="KH44" s="203"/>
      <c r="KI44" s="203"/>
      <c r="KJ44" s="203"/>
      <c r="KK44" s="203"/>
      <c r="KL44" s="203"/>
      <c r="KM44" s="203"/>
      <c r="KN44" s="203"/>
      <c r="KO44" s="203"/>
      <c r="KP44" s="203"/>
      <c r="KQ44" s="203"/>
      <c r="KR44" s="203"/>
      <c r="KS44" s="203"/>
      <c r="KT44" s="203"/>
      <c r="KU44" s="203"/>
      <c r="KV44" s="203"/>
      <c r="KW44" s="203"/>
      <c r="KX44" s="203"/>
      <c r="KY44" s="203"/>
      <c r="KZ44" s="203"/>
      <c r="LA44" s="203"/>
      <c r="LB44" s="203"/>
      <c r="LC44" s="203"/>
      <c r="LD44" s="203"/>
      <c r="LE44" s="203"/>
      <c r="LF44" s="203"/>
      <c r="LG44" s="203"/>
      <c r="LH44" s="203"/>
      <c r="LI44" s="203"/>
      <c r="LJ44" s="203"/>
      <c r="LK44" s="203"/>
      <c r="LL44" s="203"/>
      <c r="LM44" s="203"/>
      <c r="LN44" s="203"/>
      <c r="LO44" s="203"/>
      <c r="LP44" s="203"/>
      <c r="LQ44" s="203"/>
      <c r="LR44" s="203"/>
      <c r="LS44" s="203"/>
      <c r="LT44" s="203"/>
      <c r="LU44" s="203"/>
      <c r="LV44" s="203"/>
      <c r="LW44" s="203"/>
      <c r="LX44" s="203"/>
      <c r="LY44" s="203"/>
      <c r="LZ44" s="203"/>
      <c r="MA44" s="203"/>
      <c r="MB44" s="203"/>
      <c r="MC44" s="203"/>
      <c r="MD44" s="203"/>
      <c r="ME44" s="203"/>
      <c r="MF44" s="203"/>
      <c r="MG44" s="203"/>
      <c r="MH44" s="203"/>
      <c r="MI44" s="203"/>
      <c r="MJ44" s="203"/>
      <c r="MK44" s="203"/>
      <c r="ML44" s="203"/>
      <c r="MM44" s="203"/>
      <c r="MN44" s="203"/>
      <c r="MO44" s="203"/>
      <c r="MP44" s="203"/>
      <c r="MQ44" s="203"/>
      <c r="MR44" s="203"/>
      <c r="MS44" s="203"/>
      <c r="MT44" s="203"/>
      <c r="MU44" s="203"/>
      <c r="MV44" s="203"/>
      <c r="MW44" s="203"/>
      <c r="MX44" s="203"/>
      <c r="MY44" s="203"/>
      <c r="MZ44" s="203"/>
      <c r="NA44" s="203"/>
      <c r="NB44" s="203"/>
      <c r="NC44" s="203"/>
      <c r="ND44" s="203"/>
      <c r="NE44" s="203"/>
      <c r="NF44" s="203"/>
      <c r="NG44" s="203"/>
      <c r="NH44" s="203"/>
      <c r="NI44" s="203"/>
      <c r="NJ44" s="203"/>
      <c r="NK44" s="203"/>
      <c r="NL44" s="203"/>
      <c r="NM44" s="203"/>
      <c r="NN44" s="203"/>
      <c r="NO44" s="203"/>
      <c r="NP44" s="203"/>
      <c r="NQ44" s="203"/>
      <c r="NR44" s="203"/>
      <c r="NS44" s="203"/>
      <c r="NT44" s="203"/>
      <c r="NU44" s="203"/>
      <c r="NV44" s="203"/>
      <c r="NW44" s="203"/>
      <c r="NX44" s="203"/>
      <c r="NY44" s="203"/>
      <c r="NZ44" s="203"/>
      <c r="OA44" s="203"/>
      <c r="OB44" s="203"/>
      <c r="OC44" s="203"/>
      <c r="OD44" s="203"/>
      <c r="OE44" s="203"/>
      <c r="OF44" s="203"/>
      <c r="OG44" s="203"/>
      <c r="OH44" s="203"/>
      <c r="OI44" s="203"/>
      <c r="OJ44" s="203"/>
      <c r="OK44" s="203"/>
      <c r="OL44" s="203"/>
      <c r="OM44" s="203"/>
      <c r="ON44" s="203"/>
      <c r="OO44" s="203"/>
      <c r="OP44" s="203"/>
      <c r="OQ44" s="203"/>
      <c r="OR44" s="203"/>
      <c r="OS44" s="203"/>
      <c r="OT44" s="203"/>
      <c r="OU44" s="203"/>
      <c r="OV44" s="203"/>
      <c r="OW44" s="203"/>
      <c r="OX44" s="203"/>
      <c r="OY44" s="203"/>
      <c r="OZ44" s="203"/>
      <c r="PA44" s="203"/>
      <c r="PB44" s="203"/>
      <c r="PC44" s="203"/>
      <c r="PD44" s="203"/>
      <c r="PE44" s="203"/>
      <c r="PF44" s="203"/>
      <c r="PG44" s="203"/>
      <c r="PH44" s="203"/>
      <c r="PI44" s="203"/>
      <c r="PJ44" s="203"/>
      <c r="PK44" s="203"/>
      <c r="PL44" s="203"/>
      <c r="PM44" s="203"/>
      <c r="PN44" s="203"/>
      <c r="PO44" s="203"/>
      <c r="PP44" s="203"/>
      <c r="PQ44" s="203"/>
      <c r="PR44" s="203"/>
      <c r="PS44" s="203"/>
      <c r="PT44" s="203"/>
      <c r="PU44" s="203"/>
      <c r="PV44" s="203"/>
      <c r="PW44" s="203"/>
      <c r="PX44" s="203"/>
      <c r="PY44" s="203"/>
      <c r="PZ44" s="203"/>
      <c r="QA44" s="203"/>
      <c r="QB44" s="203"/>
      <c r="QC44" s="203"/>
      <c r="QD44" s="203"/>
      <c r="QE44" s="203"/>
      <c r="QF44" s="203"/>
      <c r="QG44" s="203"/>
      <c r="QH44" s="203"/>
      <c r="QI44" s="203"/>
      <c r="QJ44" s="203"/>
      <c r="QK44" s="203"/>
      <c r="QL44" s="203"/>
      <c r="QM44" s="203"/>
      <c r="QN44" s="203"/>
      <c r="QO44" s="203"/>
      <c r="QP44" s="203"/>
      <c r="QQ44" s="203"/>
      <c r="QR44" s="203"/>
      <c r="QS44" s="203"/>
      <c r="QT44" s="203"/>
      <c r="QU44" s="203"/>
      <c r="QV44" s="203"/>
      <c r="QW44" s="203"/>
      <c r="QX44" s="203"/>
      <c r="QY44" s="203"/>
      <c r="QZ44" s="203"/>
      <c r="RA44" s="203"/>
      <c r="RB44" s="203"/>
      <c r="RC44" s="203"/>
      <c r="RD44" s="203"/>
      <c r="RE44" s="203"/>
      <c r="RF44" s="203"/>
      <c r="RG44" s="203"/>
      <c r="RH44" s="203"/>
      <c r="RI44" s="203"/>
      <c r="RJ44" s="203"/>
      <c r="RK44" s="203"/>
      <c r="RL44" s="203"/>
      <c r="RM44" s="203"/>
      <c r="RN44" s="203"/>
      <c r="RO44" s="203"/>
      <c r="RP44" s="203"/>
      <c r="RQ44" s="203"/>
      <c r="RR44" s="203"/>
      <c r="RS44" s="203"/>
      <c r="RT44" s="203"/>
      <c r="RU44" s="203"/>
      <c r="RV44" s="203"/>
      <c r="RW44" s="203"/>
      <c r="RX44" s="203"/>
      <c r="RY44" s="203"/>
      <c r="RZ44" s="203"/>
      <c r="SA44" s="203"/>
      <c r="SB44" s="203"/>
      <c r="SC44" s="203"/>
      <c r="SD44" s="203"/>
      <c r="SE44" s="203"/>
      <c r="SF44" s="203"/>
      <c r="SG44" s="203"/>
      <c r="SH44" s="203"/>
      <c r="SI44" s="203"/>
      <c r="SJ44" s="203"/>
      <c r="SK44" s="203"/>
      <c r="SL44" s="203"/>
      <c r="SM44" s="203"/>
      <c r="SN44" s="203"/>
      <c r="SO44" s="203"/>
      <c r="SP44" s="203"/>
      <c r="SQ44" s="203"/>
      <c r="SR44" s="203"/>
      <c r="SS44" s="203"/>
      <c r="ST44" s="203"/>
      <c r="SU44" s="203"/>
      <c r="SV44" s="203"/>
      <c r="SW44" s="203"/>
      <c r="SX44" s="203"/>
      <c r="SY44" s="203"/>
      <c r="SZ44" s="203"/>
      <c r="TA44" s="203"/>
      <c r="TB44" s="203"/>
      <c r="TC44" s="203"/>
      <c r="TD44" s="203"/>
      <c r="TE44" s="203"/>
      <c r="TF44" s="203"/>
      <c r="TG44" s="203"/>
      <c r="TH44" s="203"/>
      <c r="TI44" s="203"/>
      <c r="TJ44" s="203"/>
      <c r="TK44" s="203"/>
      <c r="TL44" s="203"/>
      <c r="TM44" s="203"/>
      <c r="TN44" s="203"/>
      <c r="TO44" s="203"/>
      <c r="TP44" s="203"/>
      <c r="TQ44" s="203"/>
      <c r="TR44" s="203"/>
      <c r="TS44" s="203"/>
      <c r="TT44" s="203"/>
      <c r="TU44" s="203"/>
      <c r="TV44" s="203"/>
      <c r="TW44" s="203"/>
      <c r="TX44" s="203"/>
      <c r="TY44" s="203"/>
      <c r="TZ44" s="203"/>
      <c r="UA44" s="203"/>
      <c r="UB44" s="203"/>
      <c r="UC44" s="203"/>
      <c r="UD44" s="203"/>
      <c r="UE44" s="203"/>
      <c r="UF44" s="203"/>
      <c r="UG44" s="203"/>
      <c r="UH44" s="203"/>
      <c r="UI44" s="203"/>
      <c r="UJ44" s="203"/>
      <c r="UK44" s="203"/>
      <c r="UL44" s="203"/>
      <c r="UM44" s="203"/>
      <c r="UN44" s="203"/>
      <c r="UO44" s="203"/>
      <c r="UP44" s="203"/>
      <c r="UQ44" s="203"/>
      <c r="UR44" s="203"/>
    </row>
    <row r="45" spans="2:566" ht="32.4" customHeight="1" x14ac:dyDescent="0.2">
      <c r="B45" s="228" t="s">
        <v>592</v>
      </c>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c r="HV45" s="224"/>
      <c r="HW45" s="224"/>
      <c r="HX45" s="224"/>
      <c r="HY45" s="224"/>
      <c r="HZ45" s="224"/>
      <c r="IA45" s="224"/>
      <c r="IB45" s="224"/>
      <c r="IC45" s="224"/>
      <c r="ID45" s="224"/>
      <c r="IE45" s="224"/>
      <c r="IF45" s="224"/>
      <c r="IG45" s="224"/>
      <c r="IH45" s="224"/>
      <c r="II45" s="224"/>
      <c r="IJ45" s="224"/>
      <c r="IK45" s="224"/>
      <c r="IL45" s="224"/>
      <c r="IM45" s="224"/>
      <c r="IN45" s="224"/>
      <c r="IO45" s="224"/>
      <c r="IP45" s="224"/>
      <c r="IQ45" s="224"/>
      <c r="IR45" s="224"/>
      <c r="IS45" s="224"/>
      <c r="IT45" s="224"/>
      <c r="IU45" s="224"/>
      <c r="IV45" s="224"/>
      <c r="IW45" s="224"/>
      <c r="IX45" s="224"/>
      <c r="IY45" s="224"/>
      <c r="IZ45" s="224"/>
      <c r="JA45" s="224"/>
      <c r="JB45" s="224"/>
      <c r="JC45" s="224"/>
      <c r="JD45" s="224"/>
      <c r="JE45" s="224"/>
      <c r="JF45" s="224"/>
      <c r="JG45" s="224"/>
      <c r="JH45" s="224"/>
      <c r="JI45" s="224"/>
      <c r="JJ45" s="224"/>
      <c r="JK45" s="224"/>
      <c r="JL45" s="224"/>
      <c r="JM45" s="224"/>
      <c r="JN45" s="224"/>
      <c r="JO45" s="224"/>
      <c r="JP45" s="224"/>
      <c r="JQ45" s="224"/>
      <c r="JR45" s="224"/>
      <c r="JS45" s="224"/>
      <c r="JT45" s="224"/>
      <c r="JU45" s="224"/>
      <c r="JV45" s="224"/>
      <c r="JW45" s="224"/>
      <c r="JX45" s="224"/>
      <c r="JY45" s="224"/>
      <c r="JZ45" s="224"/>
      <c r="KA45" s="224"/>
      <c r="KB45" s="224"/>
      <c r="KC45" s="224"/>
      <c r="KD45" s="224"/>
      <c r="KE45" s="224"/>
      <c r="KF45" s="224"/>
      <c r="KG45" s="224"/>
      <c r="KH45" s="224"/>
      <c r="KI45" s="224"/>
      <c r="KJ45" s="224"/>
      <c r="KK45" s="224"/>
      <c r="KL45" s="224"/>
      <c r="KM45" s="224"/>
      <c r="KN45" s="224"/>
      <c r="KO45" s="224"/>
      <c r="KP45" s="224"/>
      <c r="KQ45" s="224"/>
      <c r="KR45" s="224"/>
      <c r="KS45" s="224"/>
      <c r="KT45" s="224"/>
      <c r="KU45" s="224"/>
      <c r="KV45" s="224"/>
      <c r="KW45" s="224"/>
      <c r="KX45" s="224"/>
      <c r="KY45" s="224"/>
      <c r="KZ45" s="224"/>
      <c r="LA45" s="224"/>
      <c r="LB45" s="224"/>
      <c r="LC45" s="224"/>
      <c r="LD45" s="224"/>
      <c r="LE45" s="224"/>
      <c r="LF45" s="224"/>
      <c r="LG45" s="224"/>
      <c r="LH45" s="224"/>
      <c r="LI45" s="224"/>
      <c r="LJ45" s="224"/>
      <c r="LK45" s="224"/>
      <c r="LL45" s="224"/>
      <c r="LM45" s="224"/>
      <c r="LN45" s="224"/>
      <c r="LO45" s="224"/>
      <c r="LP45" s="224"/>
      <c r="LQ45" s="224"/>
      <c r="LR45" s="224"/>
      <c r="LS45" s="224"/>
      <c r="LT45" s="224"/>
      <c r="LU45" s="224"/>
      <c r="LV45" s="224"/>
      <c r="LW45" s="224"/>
      <c r="LX45" s="224"/>
      <c r="LY45" s="224"/>
      <c r="LZ45" s="224"/>
      <c r="MA45" s="224"/>
      <c r="MB45" s="224"/>
      <c r="MC45" s="224"/>
      <c r="MD45" s="224"/>
      <c r="ME45" s="224"/>
      <c r="MF45" s="224"/>
      <c r="MG45" s="224"/>
      <c r="MH45" s="224"/>
      <c r="MI45" s="224"/>
      <c r="MJ45" s="224"/>
      <c r="MK45" s="224"/>
      <c r="ML45" s="224"/>
      <c r="MM45" s="224"/>
      <c r="MN45" s="224"/>
      <c r="MO45" s="224"/>
      <c r="MP45" s="224"/>
      <c r="MQ45" s="224"/>
      <c r="MR45" s="224"/>
      <c r="MS45" s="224"/>
      <c r="MT45" s="224"/>
      <c r="MU45" s="224"/>
      <c r="MV45" s="224"/>
      <c r="MW45" s="224"/>
      <c r="MX45" s="224"/>
      <c r="MY45" s="224"/>
      <c r="MZ45" s="224"/>
      <c r="NA45" s="224"/>
      <c r="NB45" s="224"/>
      <c r="NC45" s="224"/>
      <c r="ND45" s="224"/>
      <c r="NE45" s="224"/>
      <c r="NF45" s="224"/>
      <c r="NG45" s="224"/>
      <c r="NH45" s="224"/>
      <c r="NI45" s="224"/>
      <c r="NJ45" s="224"/>
      <c r="NK45" s="224"/>
      <c r="NL45" s="224"/>
      <c r="NM45" s="224"/>
      <c r="NN45" s="224"/>
      <c r="NO45" s="224"/>
      <c r="NP45" s="224"/>
      <c r="NQ45" s="224"/>
      <c r="NR45" s="224"/>
      <c r="NS45" s="224"/>
      <c r="NT45" s="224"/>
      <c r="NU45" s="224"/>
      <c r="NV45" s="224"/>
      <c r="NW45" s="224"/>
      <c r="NX45" s="224"/>
      <c r="NY45" s="224"/>
      <c r="NZ45" s="224"/>
      <c r="OA45" s="224"/>
      <c r="OB45" s="224"/>
      <c r="OC45" s="224"/>
      <c r="OD45" s="224"/>
      <c r="OE45" s="224"/>
      <c r="OF45" s="224"/>
      <c r="OG45" s="224"/>
      <c r="OH45" s="224"/>
      <c r="OI45" s="224"/>
      <c r="OJ45" s="224"/>
      <c r="OK45" s="224"/>
      <c r="OL45" s="224"/>
      <c r="OM45" s="224"/>
      <c r="ON45" s="224"/>
      <c r="OO45" s="224"/>
      <c r="OP45" s="224"/>
      <c r="OQ45" s="224"/>
      <c r="OR45" s="224"/>
      <c r="OS45" s="224"/>
      <c r="OT45" s="224"/>
      <c r="OU45" s="224"/>
      <c r="OV45" s="224"/>
      <c r="OW45" s="224"/>
      <c r="OX45" s="224"/>
      <c r="OY45" s="224"/>
      <c r="OZ45" s="224"/>
      <c r="PA45" s="224"/>
      <c r="PB45" s="224"/>
      <c r="PC45" s="224"/>
      <c r="PD45" s="224"/>
      <c r="PE45" s="224"/>
      <c r="PF45" s="224"/>
      <c r="PG45" s="224"/>
      <c r="PH45" s="224"/>
      <c r="PI45" s="224"/>
      <c r="PJ45" s="224"/>
      <c r="PK45" s="224"/>
      <c r="PL45" s="224"/>
      <c r="PM45" s="224"/>
      <c r="PN45" s="224"/>
      <c r="PO45" s="224"/>
      <c r="PP45" s="224"/>
      <c r="PQ45" s="224"/>
      <c r="PR45" s="224"/>
      <c r="PS45" s="224"/>
      <c r="PT45" s="224"/>
      <c r="PU45" s="224"/>
      <c r="PV45" s="224"/>
      <c r="PW45" s="224"/>
      <c r="PX45" s="224"/>
      <c r="PY45" s="224"/>
      <c r="PZ45" s="224"/>
      <c r="QA45" s="224"/>
      <c r="QB45" s="224"/>
      <c r="QC45" s="224"/>
      <c r="QD45" s="224"/>
      <c r="QE45" s="224"/>
      <c r="QF45" s="224"/>
      <c r="QG45" s="224"/>
      <c r="QH45" s="224"/>
      <c r="QI45" s="224"/>
      <c r="QJ45" s="224"/>
      <c r="QK45" s="224"/>
      <c r="QL45" s="224"/>
      <c r="QM45" s="224"/>
      <c r="QN45" s="224"/>
      <c r="QO45" s="224"/>
      <c r="QP45" s="224"/>
      <c r="QQ45" s="224"/>
      <c r="QR45" s="224"/>
      <c r="QS45" s="224"/>
      <c r="QT45" s="224"/>
      <c r="QU45" s="224"/>
      <c r="QV45" s="224"/>
      <c r="QW45" s="224"/>
      <c r="QX45" s="224"/>
      <c r="QY45" s="224"/>
      <c r="QZ45" s="224"/>
      <c r="RA45" s="224"/>
      <c r="RB45" s="224"/>
      <c r="RC45" s="224"/>
      <c r="RD45" s="224"/>
      <c r="RE45" s="224"/>
      <c r="RF45" s="224"/>
    </row>
  </sheetData>
  <mergeCells count="289">
    <mergeCell ref="B45:RF45"/>
    <mergeCell ref="QR6:SP6"/>
    <mergeCell ref="SR6:UP6"/>
    <mergeCell ref="UQ6:UR9"/>
    <mergeCell ref="KW9:KX9"/>
    <mergeCell ref="KY9:KZ9"/>
    <mergeCell ref="LA9:LB9"/>
    <mergeCell ref="LC9:LD9"/>
    <mergeCell ref="B6:D9"/>
    <mergeCell ref="E6:BB6"/>
    <mergeCell ref="BC6:CZ6"/>
    <mergeCell ref="DA6:EX6"/>
    <mergeCell ref="EY6:GU6"/>
    <mergeCell ref="GW6:IT6"/>
    <mergeCell ref="IV6:KS6"/>
    <mergeCell ref="E9:F9"/>
    <mergeCell ref="G9:H9"/>
    <mergeCell ref="I9:J9"/>
    <mergeCell ref="K9:L9"/>
    <mergeCell ref="M9:N9"/>
    <mergeCell ref="O9:P9"/>
    <mergeCell ref="KU6:MR6"/>
    <mergeCell ref="MT6:OQ6"/>
    <mergeCell ref="OS6:QP6"/>
    <mergeCell ref="AC9:AD9"/>
    <mergeCell ref="AE9:AF9"/>
    <mergeCell ref="AG9:AH9"/>
    <mergeCell ref="AI9:AJ9"/>
    <mergeCell ref="AK9:AL9"/>
    <mergeCell ref="AM9:AN9"/>
    <mergeCell ref="Q9:R9"/>
    <mergeCell ref="S9:T9"/>
    <mergeCell ref="U9:V9"/>
    <mergeCell ref="W9:X9"/>
    <mergeCell ref="Y9:Z9"/>
    <mergeCell ref="AA9:AB9"/>
    <mergeCell ref="BA9:BB9"/>
    <mergeCell ref="BC9:BD9"/>
    <mergeCell ref="BE9:BF9"/>
    <mergeCell ref="BG9:BH9"/>
    <mergeCell ref="BI9:BJ9"/>
    <mergeCell ref="BK9:BL9"/>
    <mergeCell ref="AO9:AP9"/>
    <mergeCell ref="AQ9:AR9"/>
    <mergeCell ref="AS9:AT9"/>
    <mergeCell ref="AU9:AV9"/>
    <mergeCell ref="AW9:AX9"/>
    <mergeCell ref="AY9:AZ9"/>
    <mergeCell ref="BY9:BZ9"/>
    <mergeCell ref="CA9:CB9"/>
    <mergeCell ref="CC9:CD9"/>
    <mergeCell ref="CE9:CF9"/>
    <mergeCell ref="CG9:CH9"/>
    <mergeCell ref="CI9:CJ9"/>
    <mergeCell ref="BM9:BN9"/>
    <mergeCell ref="BO9:BP9"/>
    <mergeCell ref="BQ9:BR9"/>
    <mergeCell ref="BS9:BT9"/>
    <mergeCell ref="BU9:BV9"/>
    <mergeCell ref="BW9:BX9"/>
    <mergeCell ref="CW9:CX9"/>
    <mergeCell ref="CY9:CZ9"/>
    <mergeCell ref="DA9:DB9"/>
    <mergeCell ref="DC9:DD9"/>
    <mergeCell ref="DE9:DF9"/>
    <mergeCell ref="DG9:DH9"/>
    <mergeCell ref="CK9:CL9"/>
    <mergeCell ref="CM9:CN9"/>
    <mergeCell ref="CO9:CP9"/>
    <mergeCell ref="CQ9:CR9"/>
    <mergeCell ref="CS9:CT9"/>
    <mergeCell ref="CU9:CV9"/>
    <mergeCell ref="DU9:DV9"/>
    <mergeCell ref="DW9:DX9"/>
    <mergeCell ref="DY9:DZ9"/>
    <mergeCell ref="EA9:EB9"/>
    <mergeCell ref="EC9:ED9"/>
    <mergeCell ref="EE9:EF9"/>
    <mergeCell ref="DI9:DJ9"/>
    <mergeCell ref="DK9:DL9"/>
    <mergeCell ref="DM9:DN9"/>
    <mergeCell ref="DO9:DP9"/>
    <mergeCell ref="DQ9:DR9"/>
    <mergeCell ref="DS9:DT9"/>
    <mergeCell ref="ES9:ET9"/>
    <mergeCell ref="EU9:EV9"/>
    <mergeCell ref="EW9:EX9"/>
    <mergeCell ref="EY9:EZ9"/>
    <mergeCell ref="FA9:FB9"/>
    <mergeCell ref="FC9:FD9"/>
    <mergeCell ref="EG9:EH9"/>
    <mergeCell ref="EI9:EJ9"/>
    <mergeCell ref="EK9:EL9"/>
    <mergeCell ref="EM9:EN9"/>
    <mergeCell ref="EO9:EP9"/>
    <mergeCell ref="EQ9:ER9"/>
    <mergeCell ref="FQ9:FR9"/>
    <mergeCell ref="FS9:FT9"/>
    <mergeCell ref="FU9:FV9"/>
    <mergeCell ref="FW9:FX9"/>
    <mergeCell ref="FY9:FZ9"/>
    <mergeCell ref="GA9:GB9"/>
    <mergeCell ref="FE9:FF9"/>
    <mergeCell ref="FG9:FH9"/>
    <mergeCell ref="FI9:FJ9"/>
    <mergeCell ref="FK9:FL9"/>
    <mergeCell ref="FM9:FN9"/>
    <mergeCell ref="FO9:FP9"/>
    <mergeCell ref="GO9:GP9"/>
    <mergeCell ref="GQ9:GR9"/>
    <mergeCell ref="GS9:GT9"/>
    <mergeCell ref="GW9:GX9"/>
    <mergeCell ref="GY9:GZ9"/>
    <mergeCell ref="HA9:HB9"/>
    <mergeCell ref="GC9:GD9"/>
    <mergeCell ref="GE9:GF9"/>
    <mergeCell ref="GG9:GH9"/>
    <mergeCell ref="GI9:GJ9"/>
    <mergeCell ref="GK9:GL9"/>
    <mergeCell ref="GM9:GN9"/>
    <mergeCell ref="HO9:HP9"/>
    <mergeCell ref="HQ9:HR9"/>
    <mergeCell ref="HS9:HT9"/>
    <mergeCell ref="HU9:HV9"/>
    <mergeCell ref="HW9:HX9"/>
    <mergeCell ref="HY9:HZ9"/>
    <mergeCell ref="HC9:HD9"/>
    <mergeCell ref="HE9:HF9"/>
    <mergeCell ref="HG9:HH9"/>
    <mergeCell ref="HI9:HJ9"/>
    <mergeCell ref="HK9:HL9"/>
    <mergeCell ref="HM9:HN9"/>
    <mergeCell ref="IM9:IN9"/>
    <mergeCell ref="IO9:IP9"/>
    <mergeCell ref="IQ9:IR9"/>
    <mergeCell ref="IS9:IT9"/>
    <mergeCell ref="IV9:IW9"/>
    <mergeCell ref="IX9:IY9"/>
    <mergeCell ref="IA9:IB9"/>
    <mergeCell ref="IC9:ID9"/>
    <mergeCell ref="IE9:IF9"/>
    <mergeCell ref="IG9:IH9"/>
    <mergeCell ref="II9:IJ9"/>
    <mergeCell ref="IK9:IL9"/>
    <mergeCell ref="JL9:JM9"/>
    <mergeCell ref="JN9:JO9"/>
    <mergeCell ref="JP9:JQ9"/>
    <mergeCell ref="JR9:JS9"/>
    <mergeCell ref="JT9:JU9"/>
    <mergeCell ref="JV9:JW9"/>
    <mergeCell ref="IZ9:JA9"/>
    <mergeCell ref="JB9:JC9"/>
    <mergeCell ref="JD9:JE9"/>
    <mergeCell ref="JF9:JG9"/>
    <mergeCell ref="JH9:JI9"/>
    <mergeCell ref="JJ9:JK9"/>
    <mergeCell ref="KJ9:KK9"/>
    <mergeCell ref="KL9:KM9"/>
    <mergeCell ref="KN9:KO9"/>
    <mergeCell ref="KP9:KQ9"/>
    <mergeCell ref="KR9:KS9"/>
    <mergeCell ref="KU9:KV9"/>
    <mergeCell ref="JX9:JY9"/>
    <mergeCell ref="JZ9:KA9"/>
    <mergeCell ref="KB9:KC9"/>
    <mergeCell ref="KD9:KE9"/>
    <mergeCell ref="KF9:KG9"/>
    <mergeCell ref="KH9:KI9"/>
    <mergeCell ref="LQ9:LR9"/>
    <mergeCell ref="LS9:LT9"/>
    <mergeCell ref="LU9:LV9"/>
    <mergeCell ref="LW9:LX9"/>
    <mergeCell ref="LY9:LZ9"/>
    <mergeCell ref="MA9:MB9"/>
    <mergeCell ref="LE9:LF9"/>
    <mergeCell ref="LG9:LH9"/>
    <mergeCell ref="LI9:LJ9"/>
    <mergeCell ref="LK9:LL9"/>
    <mergeCell ref="LM9:LN9"/>
    <mergeCell ref="LO9:LP9"/>
    <mergeCell ref="MO9:MP9"/>
    <mergeCell ref="MQ9:MR9"/>
    <mergeCell ref="MT9:MU9"/>
    <mergeCell ref="MV9:MW9"/>
    <mergeCell ref="MX9:MY9"/>
    <mergeCell ref="MZ9:NA9"/>
    <mergeCell ref="MC9:MD9"/>
    <mergeCell ref="ME9:MF9"/>
    <mergeCell ref="MG9:MH9"/>
    <mergeCell ref="MI9:MJ9"/>
    <mergeCell ref="MK9:ML9"/>
    <mergeCell ref="MM9:MN9"/>
    <mergeCell ref="NN9:NO9"/>
    <mergeCell ref="NP9:NQ9"/>
    <mergeCell ref="NR9:NS9"/>
    <mergeCell ref="NT9:NU9"/>
    <mergeCell ref="NV9:NW9"/>
    <mergeCell ref="NX9:NY9"/>
    <mergeCell ref="NB9:NC9"/>
    <mergeCell ref="ND9:NE9"/>
    <mergeCell ref="NF9:NG9"/>
    <mergeCell ref="NH9:NI9"/>
    <mergeCell ref="NJ9:NK9"/>
    <mergeCell ref="NL9:NM9"/>
    <mergeCell ref="OL9:OM9"/>
    <mergeCell ref="ON9:OO9"/>
    <mergeCell ref="OP9:OQ9"/>
    <mergeCell ref="OS9:OT9"/>
    <mergeCell ref="OU9:OV9"/>
    <mergeCell ref="OW9:OX9"/>
    <mergeCell ref="NZ9:OA9"/>
    <mergeCell ref="OB9:OC9"/>
    <mergeCell ref="OD9:OE9"/>
    <mergeCell ref="OF9:OG9"/>
    <mergeCell ref="OH9:OI9"/>
    <mergeCell ref="OJ9:OK9"/>
    <mergeCell ref="PK9:PL9"/>
    <mergeCell ref="PM9:PN9"/>
    <mergeCell ref="PO9:PP9"/>
    <mergeCell ref="PQ9:PR9"/>
    <mergeCell ref="PS9:PT9"/>
    <mergeCell ref="PU9:PV9"/>
    <mergeCell ref="OY9:OZ9"/>
    <mergeCell ref="PA9:PB9"/>
    <mergeCell ref="PC9:PD9"/>
    <mergeCell ref="PE9:PF9"/>
    <mergeCell ref="PG9:PH9"/>
    <mergeCell ref="PI9:PJ9"/>
    <mergeCell ref="QI9:QJ9"/>
    <mergeCell ref="QK9:QL9"/>
    <mergeCell ref="QM9:QN9"/>
    <mergeCell ref="QO9:QP9"/>
    <mergeCell ref="QR9:QS9"/>
    <mergeCell ref="QT9:QU9"/>
    <mergeCell ref="PW9:PX9"/>
    <mergeCell ref="PY9:PZ9"/>
    <mergeCell ref="QA9:QB9"/>
    <mergeCell ref="QC9:QD9"/>
    <mergeCell ref="QE9:QF9"/>
    <mergeCell ref="QG9:QH9"/>
    <mergeCell ref="RH9:RI9"/>
    <mergeCell ref="RJ9:RK9"/>
    <mergeCell ref="RL9:RM9"/>
    <mergeCell ref="RN9:RO9"/>
    <mergeCell ref="RP9:RQ9"/>
    <mergeCell ref="RR9:RS9"/>
    <mergeCell ref="QV9:QW9"/>
    <mergeCell ref="QX9:QY9"/>
    <mergeCell ref="QZ9:RA9"/>
    <mergeCell ref="RB9:RC9"/>
    <mergeCell ref="RD9:RE9"/>
    <mergeCell ref="RF9:RG9"/>
    <mergeCell ref="TD9:TE9"/>
    <mergeCell ref="SF9:SG9"/>
    <mergeCell ref="SH9:SI9"/>
    <mergeCell ref="SJ9:SK9"/>
    <mergeCell ref="SL9:SM9"/>
    <mergeCell ref="SO9:SP9"/>
    <mergeCell ref="SR9:SS9"/>
    <mergeCell ref="RT9:RU9"/>
    <mergeCell ref="RV9:RW9"/>
    <mergeCell ref="RX9:RY9"/>
    <mergeCell ref="RZ9:SA9"/>
    <mergeCell ref="SB9:SC9"/>
    <mergeCell ref="SD9:SE9"/>
    <mergeCell ref="B44:UR44"/>
    <mergeCell ref="UD9:UE9"/>
    <mergeCell ref="UF9:UG9"/>
    <mergeCell ref="UH9:UI9"/>
    <mergeCell ref="UJ9:UK9"/>
    <mergeCell ref="UL9:UM9"/>
    <mergeCell ref="UO9:UP9"/>
    <mergeCell ref="TR9:TS9"/>
    <mergeCell ref="TT9:TU9"/>
    <mergeCell ref="TV9:TW9"/>
    <mergeCell ref="TX9:TY9"/>
    <mergeCell ref="TZ9:UA9"/>
    <mergeCell ref="UB9:UC9"/>
    <mergeCell ref="TF9:TG9"/>
    <mergeCell ref="TH9:TI9"/>
    <mergeCell ref="TJ9:TK9"/>
    <mergeCell ref="TL9:TM9"/>
    <mergeCell ref="TN9:TO9"/>
    <mergeCell ref="TP9:TQ9"/>
    <mergeCell ref="ST9:SU9"/>
    <mergeCell ref="SV9:SW9"/>
    <mergeCell ref="SX9:SY9"/>
    <mergeCell ref="SZ9:TA9"/>
    <mergeCell ref="TB9:TC9"/>
  </mergeCells>
  <pageMargins left="0.70866141732283472" right="0.70866141732283472" top="0.74803149606299213" bottom="0.74803149606299213" header="0.31496062992125984" footer="0.31496062992125984"/>
  <pageSetup paperSize="9" scale="4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606D4-D903-454E-BA06-B81EE2041865}">
  <sheetPr>
    <pageSetUpPr fitToPage="1"/>
  </sheetPr>
  <dimension ref="B1:SE45"/>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8.7109375" style="1" hidden="1" customWidth="1" outlineLevel="1"/>
    <col min="6" max="6" width="1.42578125" style="1" hidden="1" customWidth="1" outlineLevel="1"/>
    <col min="7" max="7" width="8.7109375" style="1" hidden="1" customWidth="1" outlineLevel="1"/>
    <col min="8" max="8" width="1.42578125" style="1" hidden="1" customWidth="1" outlineLevel="1"/>
    <col min="9" max="9" width="8.7109375" style="1" hidden="1" customWidth="1" outlineLevel="1"/>
    <col min="10" max="10" width="1.42578125" style="1" hidden="1" customWidth="1" outlineLevel="1"/>
    <col min="11" max="11" width="8.7109375" style="1" hidden="1" customWidth="1" outlineLevel="1"/>
    <col min="12" max="12" width="1.42578125" style="1" hidden="1" customWidth="1" outlineLevel="1"/>
    <col min="13" max="13" width="8.7109375" style="1" hidden="1" customWidth="1" outlineLevel="1"/>
    <col min="14" max="14" width="1.42578125" style="1" hidden="1" customWidth="1" outlineLevel="1"/>
    <col min="15" max="15" width="8.7109375" style="1" hidden="1" customWidth="1" outlineLevel="1"/>
    <col min="16" max="16" width="1.42578125" style="1" hidden="1" customWidth="1" outlineLevel="1"/>
    <col min="17" max="17" width="8.7109375" style="1" hidden="1" customWidth="1" outlineLevel="1"/>
    <col min="18" max="18" width="1.42578125" style="1" hidden="1" customWidth="1" outlineLevel="1"/>
    <col min="19" max="19" width="8.7109375" style="1" hidden="1" customWidth="1" outlineLevel="1"/>
    <col min="20" max="20" width="1.42578125" style="1" hidden="1" customWidth="1" outlineLevel="1"/>
    <col min="21" max="21" width="8.7109375" style="1" hidden="1" customWidth="1" outlineLevel="1"/>
    <col min="22" max="22" width="1.42578125" style="1" hidden="1" customWidth="1" outlineLevel="1"/>
    <col min="23" max="23" width="8.7109375" style="1" hidden="1" customWidth="1" outlineLevel="1"/>
    <col min="24" max="24" width="1.42578125" style="1" hidden="1" customWidth="1" outlineLevel="1"/>
    <col min="25" max="25" width="8.7109375" style="1" hidden="1" customWidth="1" outlineLevel="1"/>
    <col min="26" max="26" width="1.42578125" style="1" hidden="1" customWidth="1" outlineLevel="1"/>
    <col min="27" max="27" width="8.7109375" style="1" hidden="1" customWidth="1" outlineLevel="1"/>
    <col min="28" max="28" width="1.42578125" style="1" hidden="1" customWidth="1" outlineLevel="1"/>
    <col min="29" max="29" width="8.7109375" style="1" hidden="1" customWidth="1" outlineLevel="1"/>
    <col min="30" max="30" width="1.42578125" style="1" hidden="1" customWidth="1" outlineLevel="1"/>
    <col min="31" max="31" width="8.7109375" style="1" hidden="1" customWidth="1" outlineLevel="1"/>
    <col min="32" max="32" width="1.42578125" style="1" hidden="1" customWidth="1" outlineLevel="1"/>
    <col min="33" max="33" width="8.7109375" style="1" hidden="1" customWidth="1" outlineLevel="1"/>
    <col min="34" max="34" width="1.42578125" style="1" hidden="1" customWidth="1" outlineLevel="1"/>
    <col min="35" max="35" width="8.7109375" style="1" hidden="1" customWidth="1" outlineLevel="1"/>
    <col min="36" max="36" width="1.42578125" style="1" hidden="1" customWidth="1" outlineLevel="1"/>
    <col min="37" max="37" width="8.7109375" style="1" hidden="1" customWidth="1" outlineLevel="1"/>
    <col min="38" max="38" width="1.42578125" style="1" hidden="1" customWidth="1" outlineLevel="1"/>
    <col min="39" max="39" width="8.7109375" style="1" hidden="1" customWidth="1" outlineLevel="1"/>
    <col min="40" max="40" width="1.42578125" style="1" hidden="1" customWidth="1" outlineLevel="1"/>
    <col min="41" max="41" width="8.7109375" style="1" hidden="1" customWidth="1" outlineLevel="1"/>
    <col min="42" max="42" width="1.42578125" style="1" hidden="1" customWidth="1" outlineLevel="1"/>
    <col min="43" max="43" width="8.7109375" style="1" hidden="1" customWidth="1" outlineLevel="1"/>
    <col min="44" max="44" width="1.42578125" style="1" hidden="1" customWidth="1" outlineLevel="1"/>
    <col min="45" max="45" width="8.7109375" style="1" hidden="1" customWidth="1" outlineLevel="1"/>
    <col min="46" max="46" width="1.42578125" style="1" hidden="1" customWidth="1" outlineLevel="1"/>
    <col min="47" max="47" width="9.85546875" style="1" hidden="1" customWidth="1" outlineLevel="1"/>
    <col min="48" max="48" width="1.42578125" style="1" hidden="1" customWidth="1" outlineLevel="1"/>
    <col min="49" max="49" width="8.7109375" style="1" hidden="1" customWidth="1" outlineLevel="1"/>
    <col min="50" max="50" width="1.42578125" style="1" hidden="1" customWidth="1" outlineLevel="1"/>
    <col min="51" max="51" width="8.7109375" style="1" hidden="1" customWidth="1" outlineLevel="1"/>
    <col min="52" max="52" width="1.42578125" style="1" hidden="1" customWidth="1" outlineLevel="1"/>
    <col min="53" max="53" width="8.7109375" style="1" hidden="1" customWidth="1" outlineLevel="1"/>
    <col min="54" max="54" width="1.42578125" style="1" hidden="1" customWidth="1" outlineLevel="1"/>
    <col min="55" max="55" width="8.7109375" style="1" hidden="1" customWidth="1" outlineLevel="1"/>
    <col min="56" max="56" width="1.42578125" style="1" hidden="1" customWidth="1" outlineLevel="1"/>
    <col min="57" max="57" width="8.7109375" style="1" hidden="1" customWidth="1" outlineLevel="1"/>
    <col min="58" max="58" width="1.42578125" style="1" hidden="1" customWidth="1" outlineLevel="1"/>
    <col min="59" max="59" width="8.7109375" style="1" hidden="1" customWidth="1" outlineLevel="1"/>
    <col min="60" max="60" width="1.42578125" style="1" hidden="1" customWidth="1" outlineLevel="1"/>
    <col min="61" max="61" width="8.7109375" style="1" hidden="1" customWidth="1" outlineLevel="1"/>
    <col min="62" max="62" width="1.42578125" style="1" hidden="1" customWidth="1" outlineLevel="1"/>
    <col min="63" max="63" width="8.7109375" style="1" hidden="1" customWidth="1" outlineLevel="1"/>
    <col min="64" max="64" width="1.42578125" style="1" hidden="1" customWidth="1" outlineLevel="1"/>
    <col min="65" max="65" width="8.7109375" style="1" hidden="1" customWidth="1" outlineLevel="1"/>
    <col min="66" max="66" width="1.42578125" style="1" hidden="1" customWidth="1" outlineLevel="1"/>
    <col min="67" max="67" width="8.7109375" style="1" hidden="1" customWidth="1" outlineLevel="1"/>
    <col min="68" max="68" width="1.42578125" style="1" hidden="1" customWidth="1" outlineLevel="1"/>
    <col min="69" max="69" width="8.7109375" style="1" hidden="1" customWidth="1" outlineLevel="1"/>
    <col min="70" max="70" width="1.42578125" style="1" hidden="1" customWidth="1" outlineLevel="1"/>
    <col min="71" max="71" width="8.7109375" style="1" hidden="1" customWidth="1" outlineLevel="1"/>
    <col min="72" max="72" width="1.42578125" style="1" hidden="1" customWidth="1" outlineLevel="1"/>
    <col min="73" max="73" width="8.7109375" style="1" hidden="1" customWidth="1" outlineLevel="1"/>
    <col min="74" max="74" width="1.42578125" style="1" hidden="1" customWidth="1" outlineLevel="1"/>
    <col min="75" max="75" width="8.7109375" style="1" hidden="1" customWidth="1" outlineLevel="1"/>
    <col min="76" max="76" width="1.42578125" style="1" hidden="1" customWidth="1" outlineLevel="1"/>
    <col min="77" max="77" width="8.7109375" style="1" hidden="1" customWidth="1" outlineLevel="1"/>
    <col min="78" max="78" width="1.42578125" style="1" hidden="1" customWidth="1" outlineLevel="1"/>
    <col min="79" max="79" width="8.7109375" style="1" hidden="1" customWidth="1" outlineLevel="1"/>
    <col min="80" max="80" width="1.42578125" style="1" hidden="1" customWidth="1" outlineLevel="1"/>
    <col min="81" max="81" width="8.7109375" style="1" hidden="1" customWidth="1" outlineLevel="1"/>
    <col min="82" max="82" width="1.42578125" style="1" hidden="1" customWidth="1" outlineLevel="1"/>
    <col min="83" max="83" width="8.7109375" style="1" hidden="1" customWidth="1" outlineLevel="1"/>
    <col min="84" max="84" width="1.42578125" style="1" hidden="1" customWidth="1" outlineLevel="1"/>
    <col min="85" max="85" width="8.7109375" style="1" hidden="1" customWidth="1" outlineLevel="1"/>
    <col min="86" max="86" width="1.42578125" style="1" hidden="1" customWidth="1" outlineLevel="1"/>
    <col min="87" max="87" width="8.7109375" style="1" hidden="1" customWidth="1" outlineLevel="1"/>
    <col min="88" max="88" width="1.42578125" style="1" hidden="1" customWidth="1" outlineLevel="1"/>
    <col min="89" max="89" width="8.7109375" style="1" hidden="1" customWidth="1" outlineLevel="1"/>
    <col min="90" max="90" width="1.42578125" style="1" hidden="1" customWidth="1" outlineLevel="1"/>
    <col min="91" max="91" width="9.85546875" style="1" hidden="1" customWidth="1" outlineLevel="1"/>
    <col min="92" max="92" width="1.42578125" style="1" hidden="1" customWidth="1" outlineLevel="1"/>
    <col min="93" max="93" width="8.7109375" style="1" hidden="1" customWidth="1" outlineLevel="1"/>
    <col min="94" max="94" width="1.42578125" style="1" hidden="1" customWidth="1" outlineLevel="1"/>
    <col min="95" max="95" width="8.7109375" style="1" hidden="1" customWidth="1" outlineLevel="1"/>
    <col min="96" max="96" width="1.42578125" style="1" hidden="1" customWidth="1" outlineLevel="1"/>
    <col min="97" max="97" width="8.7109375" style="1" hidden="1" customWidth="1" outlineLevel="1"/>
    <col min="98" max="98" width="1.42578125" style="1" hidden="1" customWidth="1" outlineLevel="1"/>
    <col min="99" max="99" width="8.7109375" style="1" hidden="1" customWidth="1" outlineLevel="1"/>
    <col min="100" max="100" width="1.42578125" style="1" hidden="1" customWidth="1" outlineLevel="1"/>
    <col min="101" max="101" width="8.7109375" style="1" hidden="1" customWidth="1" outlineLevel="1"/>
    <col min="102" max="102" width="1.42578125" style="1" hidden="1" customWidth="1" outlineLevel="1"/>
    <col min="103" max="103" width="8.7109375" style="1" hidden="1" customWidth="1" outlineLevel="1"/>
    <col min="104" max="104" width="1.42578125" style="1" hidden="1" customWidth="1" outlineLevel="1"/>
    <col min="105" max="105" width="8.7109375" style="1" hidden="1" customWidth="1" outlineLevel="1"/>
    <col min="106" max="106" width="1.42578125" style="1" hidden="1" customWidth="1" outlineLevel="1"/>
    <col min="107" max="107" width="8.7109375" style="1" hidden="1" customWidth="1" outlineLevel="1"/>
    <col min="108" max="108" width="1.42578125" style="1" hidden="1" customWidth="1" outlineLevel="1"/>
    <col min="109" max="109" width="8.7109375" style="1" hidden="1" customWidth="1" outlineLevel="1"/>
    <col min="110" max="110" width="1.42578125" style="1" hidden="1" customWidth="1" outlineLevel="1"/>
    <col min="111" max="111" width="8.7109375" style="1" hidden="1" customWidth="1" outlineLevel="1"/>
    <col min="112" max="112" width="1.42578125" style="1" hidden="1" customWidth="1" outlineLevel="1"/>
    <col min="113" max="113" width="8.7109375" style="1" hidden="1" customWidth="1" outlineLevel="1"/>
    <col min="114" max="114" width="1.42578125" style="1" hidden="1" customWidth="1" outlineLevel="1"/>
    <col min="115" max="115" width="8.7109375" style="1" hidden="1" customWidth="1" outlineLevel="1"/>
    <col min="116" max="116" width="1.42578125" style="1" hidden="1" customWidth="1" outlineLevel="1"/>
    <col min="117" max="117" width="8.7109375" style="1" hidden="1" customWidth="1" outlineLevel="1"/>
    <col min="118" max="118" width="1.42578125" style="1" hidden="1" customWidth="1" outlineLevel="1"/>
    <col min="119" max="119" width="8.7109375" style="1" hidden="1" customWidth="1" outlineLevel="1"/>
    <col min="120" max="120" width="1.42578125" style="1" hidden="1" customWidth="1" outlineLevel="1"/>
    <col min="121" max="121" width="8.7109375" style="1" hidden="1" customWidth="1" outlineLevel="1"/>
    <col min="122" max="122" width="1.42578125" style="1" hidden="1" customWidth="1" outlineLevel="1"/>
    <col min="123" max="123" width="8.7109375" style="1" hidden="1" customWidth="1" outlineLevel="1"/>
    <col min="124" max="124" width="1.42578125" style="1" hidden="1" customWidth="1" outlineLevel="1"/>
    <col min="125" max="125" width="8.7109375" style="1" hidden="1" customWidth="1" outlineLevel="1"/>
    <col min="126" max="126" width="1.42578125" style="1" hidden="1" customWidth="1" outlineLevel="1"/>
    <col min="127" max="127" width="8.7109375" style="1" hidden="1" customWidth="1" outlineLevel="1"/>
    <col min="128" max="128" width="1.42578125" style="1" hidden="1" customWidth="1" outlineLevel="1"/>
    <col min="129" max="129" width="8.7109375" style="1" hidden="1" customWidth="1" outlineLevel="1"/>
    <col min="130" max="130" width="1.42578125" style="1" hidden="1" customWidth="1" outlineLevel="1"/>
    <col min="131" max="131" width="8.7109375" style="1" hidden="1" customWidth="1" outlineLevel="1"/>
    <col min="132" max="132" width="1.42578125" style="1" hidden="1" customWidth="1" outlineLevel="1"/>
    <col min="133" max="133" width="8.7109375" style="1" hidden="1" customWidth="1" outlineLevel="1"/>
    <col min="134" max="134" width="1.42578125" style="1" hidden="1" customWidth="1" outlineLevel="1"/>
    <col min="135" max="135" width="9.85546875" style="1" hidden="1" customWidth="1" outlineLevel="1"/>
    <col min="136" max="136" width="1.42578125" style="1" hidden="1" customWidth="1" outlineLevel="1"/>
    <col min="137" max="137" width="8.7109375" style="1" hidden="1" customWidth="1" outlineLevel="1"/>
    <col min="138" max="138" width="1.42578125" style="1" hidden="1" customWidth="1" outlineLevel="1"/>
    <col min="139" max="139" width="8.7109375" style="1" hidden="1" customWidth="1" outlineLevel="1"/>
    <col min="140" max="140" width="1.42578125" style="1" hidden="1" customWidth="1" outlineLevel="1"/>
    <col min="141" max="141" width="8.7109375" style="1" hidden="1" customWidth="1" outlineLevel="1"/>
    <col min="142" max="142" width="1.42578125" style="1" hidden="1" customWidth="1" outlineLevel="1"/>
    <col min="143" max="143" width="8.7109375" style="1" hidden="1" customWidth="1" outlineLevel="1"/>
    <col min="144" max="144" width="1.42578125" style="1" hidden="1" customWidth="1" outlineLevel="1"/>
    <col min="145" max="145" width="8.7109375" style="1" hidden="1" customWidth="1" outlineLevel="1"/>
    <col min="146" max="146" width="1.42578125" style="1" hidden="1" customWidth="1" outlineLevel="1"/>
    <col min="147" max="147" width="8.7109375" style="1" hidden="1" customWidth="1" outlineLevel="1"/>
    <col min="148" max="148" width="1.42578125" style="1" hidden="1" customWidth="1" outlineLevel="1"/>
    <col min="149" max="149" width="8.7109375" style="1" hidden="1" customWidth="1" outlineLevel="1"/>
    <col min="150" max="150" width="1.42578125" style="1" hidden="1" customWidth="1" outlineLevel="1"/>
    <col min="151" max="151" width="8.7109375" style="1" hidden="1" customWidth="1" outlineLevel="1"/>
    <col min="152" max="152" width="1.42578125" style="1" hidden="1" customWidth="1" outlineLevel="1"/>
    <col min="153" max="153" width="8.7109375" style="1" hidden="1" customWidth="1" outlineLevel="1"/>
    <col min="154" max="154" width="1.42578125" style="1" hidden="1" customWidth="1" outlineLevel="1"/>
    <col min="155" max="155" width="8.7109375" style="1" hidden="1" customWidth="1" outlineLevel="1"/>
    <col min="156" max="156" width="1.42578125" style="1" hidden="1" customWidth="1" outlineLevel="1"/>
    <col min="157" max="157" width="8.7109375" style="1" hidden="1" customWidth="1" outlineLevel="1"/>
    <col min="158" max="158" width="1.42578125" style="1" hidden="1" customWidth="1" outlineLevel="1"/>
    <col min="159" max="159" width="8.7109375" style="1" hidden="1" customWidth="1" outlineLevel="1"/>
    <col min="160" max="160" width="1.42578125" style="1" hidden="1" customWidth="1" outlineLevel="1"/>
    <col min="161" max="161" width="8.7109375" style="1" hidden="1" customWidth="1" outlineLevel="1"/>
    <col min="162" max="162" width="1.42578125" style="1" hidden="1" customWidth="1" outlineLevel="1"/>
    <col min="163" max="163" width="8.7109375" style="1" hidden="1" customWidth="1" outlineLevel="1"/>
    <col min="164" max="164" width="1.42578125" style="1" hidden="1" customWidth="1" outlineLevel="1"/>
    <col min="165" max="165" width="8.7109375" style="1" hidden="1" customWidth="1" outlineLevel="1"/>
    <col min="166" max="166" width="1.42578125" style="1" hidden="1" customWidth="1" outlineLevel="1"/>
    <col min="167" max="167" width="8.7109375" style="1" hidden="1" customWidth="1" outlineLevel="1"/>
    <col min="168" max="168" width="1.42578125" style="1" hidden="1" customWidth="1" outlineLevel="1"/>
    <col min="169" max="169" width="8.7109375" style="1" hidden="1" customWidth="1" outlineLevel="1"/>
    <col min="170" max="170" width="1.42578125" style="1" hidden="1" customWidth="1" outlineLevel="1"/>
    <col min="171" max="171" width="8.7109375" style="1" hidden="1" customWidth="1" outlineLevel="1"/>
    <col min="172" max="172" width="1.42578125" style="1" hidden="1" customWidth="1" outlineLevel="1"/>
    <col min="173" max="173" width="8.7109375" style="1" hidden="1" customWidth="1" outlineLevel="1"/>
    <col min="174" max="174" width="1.42578125" style="1" hidden="1" customWidth="1" outlineLevel="1"/>
    <col min="175" max="175" width="8.7109375" style="1" hidden="1" customWidth="1" outlineLevel="1"/>
    <col min="176" max="176" width="1.42578125" style="1" hidden="1" customWidth="1" outlineLevel="1"/>
    <col min="177" max="177" width="8.7109375" style="1" hidden="1" customWidth="1" outlineLevel="1"/>
    <col min="178" max="178" width="1.42578125" style="1" hidden="1" customWidth="1" outlineLevel="1"/>
    <col min="179" max="179" width="9.85546875" style="1" hidden="1" customWidth="1" outlineLevel="1"/>
    <col min="180" max="180" width="1.42578125" style="1" hidden="1" customWidth="1" outlineLevel="1"/>
    <col min="181" max="181" width="8.7109375" style="1" hidden="1" customWidth="1" outlineLevel="1"/>
    <col min="182" max="182" width="1.42578125" style="1" hidden="1" customWidth="1" outlineLevel="1"/>
    <col min="183" max="183" width="8.7109375" style="1" hidden="1" customWidth="1" outlineLevel="1"/>
    <col min="184" max="184" width="1.42578125" style="1" hidden="1" customWidth="1" outlineLevel="1"/>
    <col min="185" max="185" width="8.7109375" style="1" hidden="1" customWidth="1" outlineLevel="1"/>
    <col min="186" max="186" width="1.42578125" style="1" hidden="1" customWidth="1" outlineLevel="1"/>
    <col min="187" max="187" width="8.7109375" style="1" hidden="1" customWidth="1" outlineLevel="1"/>
    <col min="188" max="188" width="1.42578125" style="1" hidden="1" customWidth="1" outlineLevel="1"/>
    <col min="189" max="189" width="8.7109375" style="1" hidden="1" customWidth="1" outlineLevel="1"/>
    <col min="190" max="190" width="1.42578125" style="1" hidden="1" customWidth="1" outlineLevel="1"/>
    <col min="191" max="191" width="8.7109375" style="1" hidden="1" customWidth="1" outlineLevel="1"/>
    <col min="192" max="192" width="1.42578125" style="1" hidden="1" customWidth="1" outlineLevel="1"/>
    <col min="193" max="193" width="8.7109375" style="1" hidden="1" customWidth="1" outlineLevel="1"/>
    <col min="194" max="194" width="1.42578125" style="1" hidden="1" customWidth="1" outlineLevel="1"/>
    <col min="195" max="195" width="8.7109375" style="1" hidden="1" customWidth="1" outlineLevel="1"/>
    <col min="196" max="196" width="1.42578125" style="1" hidden="1" customWidth="1" outlineLevel="1"/>
    <col min="197" max="197" width="8.7109375" style="1" hidden="1" customWidth="1" outlineLevel="1"/>
    <col min="198" max="198" width="1.42578125" style="1" hidden="1" customWidth="1" outlineLevel="1"/>
    <col min="199" max="199" width="8.7109375" style="1" hidden="1" customWidth="1" outlineLevel="1"/>
    <col min="200" max="200" width="1.42578125" style="1" hidden="1" customWidth="1" outlineLevel="1"/>
    <col min="201" max="201" width="8.7109375" style="1" hidden="1" customWidth="1" outlineLevel="1"/>
    <col min="202" max="202" width="1.42578125" style="1" hidden="1" customWidth="1" outlineLevel="1"/>
    <col min="203" max="203" width="8.7109375" style="1" hidden="1" customWidth="1" outlineLevel="1"/>
    <col min="204" max="204" width="1.42578125" style="1" hidden="1" customWidth="1" outlineLevel="1"/>
    <col min="205" max="205" width="8.7109375" style="1" hidden="1" customWidth="1" outlineLevel="1"/>
    <col min="206" max="206" width="1.42578125" style="1" hidden="1" customWidth="1" outlineLevel="1"/>
    <col min="207" max="207" width="8.7109375" style="1" hidden="1" customWidth="1" outlineLevel="1"/>
    <col min="208" max="208" width="1.42578125" style="1" hidden="1" customWidth="1" outlineLevel="1"/>
    <col min="209" max="209" width="8.7109375" style="1" hidden="1" customWidth="1" outlineLevel="1"/>
    <col min="210" max="210" width="1.42578125" style="1" hidden="1" customWidth="1" outlineLevel="1"/>
    <col min="211" max="211" width="8.7109375" style="1" hidden="1" customWidth="1" outlineLevel="1"/>
    <col min="212" max="212" width="1.42578125" style="1" hidden="1" customWidth="1" outlineLevel="1"/>
    <col min="213" max="213" width="8.7109375" style="1" hidden="1" customWidth="1" outlineLevel="1"/>
    <col min="214" max="214" width="1.42578125" style="1" hidden="1" customWidth="1" outlineLevel="1"/>
    <col min="215" max="215" width="8.7109375" style="1" hidden="1" customWidth="1" outlineLevel="1"/>
    <col min="216" max="216" width="1.42578125" style="1" hidden="1" customWidth="1" outlineLevel="1"/>
    <col min="217" max="217" width="8.7109375" style="1" hidden="1" customWidth="1" outlineLevel="1"/>
    <col min="218" max="218" width="1.42578125" style="1" hidden="1" customWidth="1" outlineLevel="1"/>
    <col min="219" max="219" width="8.7109375" style="1" hidden="1" customWidth="1" outlineLevel="1"/>
    <col min="220" max="220" width="1.42578125" style="1" hidden="1" customWidth="1" outlineLevel="1"/>
    <col min="221" max="221" width="8.7109375" style="1" hidden="1" customWidth="1" outlineLevel="1"/>
    <col min="222" max="222" width="1.42578125" style="1" hidden="1" customWidth="1" outlineLevel="1"/>
    <col min="223" max="223" width="9.85546875" style="1" hidden="1" customWidth="1" outlineLevel="1"/>
    <col min="224" max="225" width="1.42578125" style="1" hidden="1" customWidth="1" outlineLevel="1"/>
    <col min="226" max="226" width="8.7109375" style="1" hidden="1" customWidth="1" outlineLevel="1"/>
    <col min="227" max="227" width="1.42578125" style="1" hidden="1" customWidth="1" outlineLevel="1"/>
    <col min="228" max="228" width="8.7109375" style="1" hidden="1" customWidth="1" outlineLevel="1"/>
    <col min="229" max="229" width="1.42578125" style="1" hidden="1" customWidth="1" outlineLevel="1"/>
    <col min="230" max="230" width="8.7109375" style="1" hidden="1" customWidth="1" outlineLevel="1"/>
    <col min="231" max="231" width="1.42578125" style="1" hidden="1" customWidth="1" outlineLevel="1"/>
    <col min="232" max="232" width="8.7109375" style="1" hidden="1" customWidth="1" outlineLevel="1"/>
    <col min="233" max="233" width="1.42578125" style="1" hidden="1" customWidth="1" outlineLevel="1"/>
    <col min="234" max="234" width="8.7109375" style="1" hidden="1" customWidth="1" outlineLevel="1"/>
    <col min="235" max="235" width="1.42578125" style="1" hidden="1" customWidth="1" outlineLevel="1"/>
    <col min="236" max="236" width="8.7109375" style="1" hidden="1" customWidth="1" outlineLevel="1"/>
    <col min="237" max="237" width="1.42578125" style="1" hidden="1" customWidth="1" outlineLevel="1"/>
    <col min="238" max="238" width="8.7109375" style="1" hidden="1" customWidth="1" outlineLevel="1"/>
    <col min="239" max="239" width="1.42578125" style="1" hidden="1" customWidth="1" outlineLevel="1"/>
    <col min="240" max="240" width="8.7109375" style="1" hidden="1" customWidth="1" outlineLevel="1"/>
    <col min="241" max="241" width="1.42578125" style="1" hidden="1" customWidth="1" outlineLevel="1"/>
    <col min="242" max="242" width="8.7109375" style="1" hidden="1" customWidth="1" outlineLevel="1"/>
    <col min="243" max="243" width="1.42578125" style="1" hidden="1" customWidth="1" outlineLevel="1"/>
    <col min="244" max="244" width="8.7109375" style="1" hidden="1" customWidth="1" outlineLevel="1"/>
    <col min="245" max="245" width="1.42578125" style="1" hidden="1" customWidth="1" outlineLevel="1"/>
    <col min="246" max="246" width="8.7109375" style="1" hidden="1" customWidth="1" outlineLevel="1"/>
    <col min="247" max="247" width="1.42578125" style="1" hidden="1" customWidth="1" outlineLevel="1"/>
    <col min="248" max="248" width="8.7109375" style="1" hidden="1" customWidth="1" outlineLevel="1"/>
    <col min="249" max="249" width="1.42578125" style="1" hidden="1" customWidth="1" outlineLevel="1"/>
    <col min="250" max="250" width="8.7109375" style="1" hidden="1" customWidth="1" outlineLevel="1"/>
    <col min="251" max="251" width="1.42578125" style="1" hidden="1" customWidth="1" outlineLevel="1"/>
    <col min="252" max="252" width="8.7109375" style="1" hidden="1" customWidth="1" outlineLevel="1"/>
    <col min="253" max="253" width="1.42578125" style="1" hidden="1" customWidth="1" outlineLevel="1"/>
    <col min="254" max="254" width="8.7109375" style="1" hidden="1" customWidth="1" outlineLevel="1"/>
    <col min="255" max="255" width="1.42578125" style="1" hidden="1" customWidth="1" outlineLevel="1"/>
    <col min="256" max="256" width="8.7109375" style="1" hidden="1" customWidth="1" outlineLevel="1"/>
    <col min="257" max="257" width="1.42578125" style="1" hidden="1" customWidth="1" outlineLevel="1"/>
    <col min="258" max="258" width="8.7109375" style="1" hidden="1" customWidth="1" outlineLevel="1"/>
    <col min="259" max="259" width="1.42578125" style="1" hidden="1" customWidth="1" outlineLevel="1"/>
    <col min="260" max="260" width="8.7109375" style="1" hidden="1" customWidth="1" outlineLevel="1"/>
    <col min="261" max="261" width="1.42578125" style="1" hidden="1" customWidth="1" outlineLevel="1"/>
    <col min="262" max="262" width="8.7109375" style="1" hidden="1" customWidth="1" outlineLevel="1"/>
    <col min="263" max="263" width="1.42578125" style="1" hidden="1" customWidth="1" outlineLevel="1"/>
    <col min="264" max="264" width="8.7109375" style="1" hidden="1" customWidth="1" outlineLevel="1"/>
    <col min="265" max="265" width="1.42578125" style="1" hidden="1" customWidth="1" outlineLevel="1"/>
    <col min="266" max="266" width="8.7109375" style="1" hidden="1" customWidth="1" outlineLevel="1"/>
    <col min="267" max="267" width="1.42578125" style="1" hidden="1" customWidth="1" outlineLevel="1"/>
    <col min="268" max="268" width="9.85546875" style="1" hidden="1" customWidth="1" outlineLevel="1"/>
    <col min="269" max="270" width="1.42578125" style="1" hidden="1" customWidth="1" outlineLevel="1"/>
    <col min="271" max="271" width="8.7109375" style="1" hidden="1" customWidth="1" outlineLevel="1"/>
    <col min="272" max="272" width="1.42578125" style="1" hidden="1" customWidth="1" outlineLevel="1"/>
    <col min="273" max="273" width="8.7109375" style="1" hidden="1" customWidth="1" outlineLevel="1"/>
    <col min="274" max="274" width="1.42578125" style="1" hidden="1" customWidth="1" outlineLevel="1"/>
    <col min="275" max="275" width="8.7109375" style="1" hidden="1" customWidth="1" outlineLevel="1"/>
    <col min="276" max="276" width="1.42578125" style="1" hidden="1" customWidth="1" outlineLevel="1"/>
    <col min="277" max="277" width="8.7109375" style="1" hidden="1" customWidth="1" outlineLevel="1"/>
    <col min="278" max="278" width="1.42578125" style="1" hidden="1" customWidth="1" outlineLevel="1"/>
    <col min="279" max="279" width="8.7109375" style="1" hidden="1" customWidth="1" outlineLevel="1"/>
    <col min="280" max="280" width="1.42578125" style="1" hidden="1" customWidth="1" outlineLevel="1"/>
    <col min="281" max="281" width="8.7109375" style="1" hidden="1" customWidth="1" outlineLevel="1"/>
    <col min="282" max="282" width="1.42578125" style="1" hidden="1" customWidth="1" outlineLevel="1"/>
    <col min="283" max="283" width="8.7109375" style="1" hidden="1" customWidth="1" outlineLevel="1"/>
    <col min="284" max="284" width="1.42578125" style="1" hidden="1" customWidth="1" outlineLevel="1"/>
    <col min="285" max="285" width="8.7109375" style="1" hidden="1" customWidth="1" outlineLevel="1"/>
    <col min="286" max="286" width="1.42578125" style="1" hidden="1" customWidth="1" outlineLevel="1"/>
    <col min="287" max="287" width="8.7109375" style="1" hidden="1" customWidth="1" outlineLevel="1"/>
    <col min="288" max="288" width="1.42578125" style="1" hidden="1" customWidth="1" outlineLevel="1"/>
    <col min="289" max="289" width="8.7109375" style="1" hidden="1" customWidth="1" outlineLevel="1"/>
    <col min="290" max="290" width="1.42578125" style="1" hidden="1" customWidth="1" outlineLevel="1"/>
    <col min="291" max="291" width="8.7109375" style="1" hidden="1" customWidth="1" outlineLevel="1"/>
    <col min="292" max="292" width="1.42578125" style="1" hidden="1" customWidth="1" outlineLevel="1"/>
    <col min="293" max="293" width="8.7109375" style="1" hidden="1" customWidth="1" outlineLevel="1"/>
    <col min="294" max="294" width="1.42578125" style="1" hidden="1" customWidth="1" outlineLevel="1"/>
    <col min="295" max="295" width="8.7109375" style="1" hidden="1" customWidth="1" outlineLevel="1"/>
    <col min="296" max="296" width="1.42578125" style="1" hidden="1" customWidth="1" outlineLevel="1"/>
    <col min="297" max="297" width="8.7109375" style="1" hidden="1" customWidth="1" outlineLevel="1"/>
    <col min="298" max="298" width="1.42578125" style="1" hidden="1" customWidth="1" outlineLevel="1"/>
    <col min="299" max="299" width="8.7109375" style="1" hidden="1" customWidth="1" outlineLevel="1"/>
    <col min="300" max="300" width="1.42578125" style="1" hidden="1" customWidth="1" outlineLevel="1"/>
    <col min="301" max="301" width="8.7109375" style="1" hidden="1" customWidth="1" outlineLevel="1"/>
    <col min="302" max="302" width="1.42578125" style="1" hidden="1" customWidth="1" outlineLevel="1"/>
    <col min="303" max="303" width="8.7109375" style="1" hidden="1" customWidth="1" outlineLevel="1"/>
    <col min="304" max="304" width="1.42578125" style="1" hidden="1" customWidth="1" outlineLevel="1"/>
    <col min="305" max="305" width="8.7109375" style="1" hidden="1" customWidth="1" outlineLevel="1"/>
    <col min="306" max="306" width="1.42578125" style="1" hidden="1" customWidth="1" outlineLevel="1"/>
    <col min="307" max="307" width="8.7109375" style="1" hidden="1" customWidth="1" outlineLevel="1"/>
    <col min="308" max="308" width="1.42578125" style="1" hidden="1" customWidth="1" outlineLevel="1"/>
    <col min="309" max="309" width="8.7109375" style="1" hidden="1" customWidth="1" outlineLevel="1"/>
    <col min="310" max="310" width="1.42578125" style="1" hidden="1" customWidth="1" outlineLevel="1"/>
    <col min="311" max="311" width="8.7109375" style="1" hidden="1" customWidth="1" outlineLevel="1"/>
    <col min="312" max="312" width="1.42578125" style="1" hidden="1" customWidth="1" outlineLevel="1"/>
    <col min="313" max="313" width="9.85546875" style="1" hidden="1" customWidth="1" outlineLevel="1"/>
    <col min="314" max="315" width="1.42578125" style="1" hidden="1" customWidth="1" outlineLevel="1"/>
    <col min="316" max="316" width="8.7109375" style="1" hidden="1" customWidth="1" outlineLevel="1"/>
    <col min="317" max="317" width="1.42578125" style="1" hidden="1" customWidth="1" outlineLevel="1"/>
    <col min="318" max="318" width="8.7109375" style="1" hidden="1" customWidth="1" outlineLevel="1"/>
    <col min="319" max="319" width="1.42578125" style="1" hidden="1" customWidth="1" outlineLevel="1"/>
    <col min="320" max="320" width="8.7109375" style="1" hidden="1" customWidth="1" outlineLevel="1"/>
    <col min="321" max="321" width="1.42578125" style="1" hidden="1" customWidth="1" outlineLevel="1"/>
    <col min="322" max="322" width="8.7109375" style="1" hidden="1" customWidth="1" outlineLevel="1"/>
    <col min="323" max="323" width="1.42578125" style="1" hidden="1" customWidth="1" outlineLevel="1"/>
    <col min="324" max="324" width="8.7109375" style="1" hidden="1" customWidth="1" outlineLevel="1"/>
    <col min="325" max="325" width="1.42578125" style="1" hidden="1" customWidth="1" outlineLevel="1"/>
    <col min="326" max="326" width="8.7109375" style="1" hidden="1" customWidth="1" outlineLevel="1"/>
    <col min="327" max="327" width="1.42578125" style="1" hidden="1" customWidth="1" outlineLevel="1"/>
    <col min="328" max="328" width="8.7109375" style="1" hidden="1" customWidth="1" outlineLevel="1"/>
    <col min="329" max="329" width="1.42578125" style="1" hidden="1" customWidth="1" outlineLevel="1"/>
    <col min="330" max="330" width="8.7109375" style="1" hidden="1" customWidth="1" outlineLevel="1"/>
    <col min="331" max="331" width="1.42578125" style="1" hidden="1" customWidth="1" outlineLevel="1"/>
    <col min="332" max="332" width="8.7109375" style="1" hidden="1" customWidth="1" outlineLevel="1"/>
    <col min="333" max="333" width="1.42578125" style="1" hidden="1" customWidth="1" outlineLevel="1"/>
    <col min="334" max="334" width="8.7109375" style="1" hidden="1" customWidth="1" outlineLevel="1"/>
    <col min="335" max="335" width="1.42578125" style="1" hidden="1" customWidth="1" outlineLevel="1"/>
    <col min="336" max="336" width="8.7109375" style="1" hidden="1" customWidth="1" outlineLevel="1"/>
    <col min="337" max="337" width="1.42578125" style="1" hidden="1" customWidth="1" outlineLevel="1"/>
    <col min="338" max="338" width="8.7109375" style="1" hidden="1" customWidth="1" outlineLevel="1"/>
    <col min="339" max="339" width="1.42578125" style="1" hidden="1" customWidth="1" outlineLevel="1"/>
    <col min="340" max="340" width="8.7109375" style="1" hidden="1" customWidth="1" outlineLevel="1"/>
    <col min="341" max="341" width="1.42578125" style="1" hidden="1" customWidth="1" outlineLevel="1"/>
    <col min="342" max="342" width="8.7109375" style="1" hidden="1" customWidth="1" outlineLevel="1"/>
    <col min="343" max="343" width="1.42578125" style="1" hidden="1" customWidth="1" outlineLevel="1"/>
    <col min="344" max="344" width="8.7109375" style="1" hidden="1" customWidth="1" outlineLevel="1"/>
    <col min="345" max="345" width="1.42578125" style="1" hidden="1" customWidth="1" outlineLevel="1"/>
    <col min="346" max="346" width="8.7109375" style="1" hidden="1" customWidth="1" outlineLevel="1"/>
    <col min="347" max="347" width="1.42578125" style="1" hidden="1" customWidth="1" outlineLevel="1"/>
    <col min="348" max="348" width="8.7109375" style="1" hidden="1" customWidth="1" outlineLevel="1"/>
    <col min="349" max="349" width="1.42578125" style="1" hidden="1" customWidth="1" outlineLevel="1"/>
    <col min="350" max="350" width="8.7109375" style="1" hidden="1" customWidth="1" outlineLevel="1"/>
    <col min="351" max="351" width="1.42578125" style="1" hidden="1" customWidth="1" outlineLevel="1"/>
    <col min="352" max="352" width="8.7109375" style="1" hidden="1" customWidth="1" outlineLevel="1"/>
    <col min="353" max="353" width="1.42578125" style="1" hidden="1" customWidth="1" outlineLevel="1"/>
    <col min="354" max="354" width="8.7109375" style="1" hidden="1" customWidth="1" outlineLevel="1"/>
    <col min="355" max="355" width="1.42578125" style="1" hidden="1" customWidth="1" outlineLevel="1"/>
    <col min="356" max="356" width="8.7109375" style="1" hidden="1" customWidth="1" outlineLevel="1"/>
    <col min="357" max="357" width="1.42578125" style="1" hidden="1" customWidth="1" outlineLevel="1"/>
    <col min="358" max="358" width="9.85546875" style="1" hidden="1" customWidth="1" outlineLevel="1"/>
    <col min="359" max="360" width="1.42578125" style="1" hidden="1" customWidth="1" outlineLevel="1"/>
    <col min="361" max="361" width="8.7109375" style="1" hidden="1" customWidth="1" outlineLevel="1"/>
    <col min="362" max="362" width="1.42578125" style="1" hidden="1" customWidth="1" outlineLevel="1"/>
    <col min="363" max="363" width="8.7109375" style="1" hidden="1" customWidth="1" outlineLevel="1"/>
    <col min="364" max="364" width="1.42578125" style="1" hidden="1" customWidth="1" outlineLevel="1"/>
    <col min="365" max="365" width="8.7109375" style="1" hidden="1" customWidth="1" outlineLevel="1"/>
    <col min="366" max="366" width="1.42578125" style="1" hidden="1" customWidth="1" outlineLevel="1"/>
    <col min="367" max="367" width="8.7109375" style="1" hidden="1" customWidth="1" outlineLevel="1"/>
    <col min="368" max="368" width="1.42578125" style="1" hidden="1" customWidth="1" outlineLevel="1"/>
    <col min="369" max="369" width="8.7109375" style="1" hidden="1" customWidth="1" outlineLevel="1"/>
    <col min="370" max="370" width="1.42578125" style="1" hidden="1" customWidth="1" outlineLevel="1"/>
    <col min="371" max="371" width="8.7109375" style="1" hidden="1" customWidth="1" outlineLevel="1"/>
    <col min="372" max="372" width="1.42578125" style="1" hidden="1" customWidth="1" outlineLevel="1"/>
    <col min="373" max="373" width="8.7109375" style="1" hidden="1" customWidth="1" outlineLevel="1"/>
    <col min="374" max="374" width="1.42578125" style="1" hidden="1" customWidth="1" outlineLevel="1"/>
    <col min="375" max="375" width="8.7109375" style="1" hidden="1" customWidth="1" outlineLevel="1"/>
    <col min="376" max="376" width="1.42578125" style="1" hidden="1" customWidth="1" outlineLevel="1"/>
    <col min="377" max="377" width="8.7109375" style="1" hidden="1" customWidth="1" outlineLevel="1"/>
    <col min="378" max="378" width="1.42578125" style="1" hidden="1" customWidth="1" outlineLevel="1"/>
    <col min="379" max="379" width="8.7109375" style="1" hidden="1" customWidth="1" outlineLevel="1"/>
    <col min="380" max="380" width="1.42578125" style="1" hidden="1" customWidth="1" outlineLevel="1"/>
    <col min="381" max="381" width="8.7109375" style="1" hidden="1" customWidth="1" outlineLevel="1"/>
    <col min="382" max="382" width="1.42578125" style="1" hidden="1" customWidth="1" outlineLevel="1"/>
    <col min="383" max="383" width="8.7109375" style="1" hidden="1" customWidth="1" outlineLevel="1"/>
    <col min="384" max="384" width="1.42578125" style="1" hidden="1" customWidth="1" outlineLevel="1"/>
    <col min="385" max="385" width="8.7109375" style="1" hidden="1" customWidth="1" outlineLevel="1"/>
    <col min="386" max="386" width="1.42578125" style="1" hidden="1" customWidth="1" outlineLevel="1"/>
    <col min="387" max="387" width="8.7109375" style="1" hidden="1" customWidth="1" outlineLevel="1"/>
    <col min="388" max="388" width="1.42578125" style="1" hidden="1" customWidth="1" outlineLevel="1"/>
    <col min="389" max="389" width="8.7109375" style="1" hidden="1" customWidth="1" outlineLevel="1"/>
    <col min="390" max="390" width="1.42578125" style="1" hidden="1" customWidth="1" outlineLevel="1"/>
    <col min="391" max="391" width="8.7109375" style="1" hidden="1" customWidth="1" outlineLevel="1"/>
    <col min="392" max="392" width="1.42578125" style="1" hidden="1" customWidth="1" outlineLevel="1"/>
    <col min="393" max="393" width="8.7109375" style="1" hidden="1" customWidth="1" outlineLevel="1"/>
    <col min="394" max="394" width="1.42578125" style="1" hidden="1" customWidth="1" outlineLevel="1"/>
    <col min="395" max="395" width="8.7109375" style="1" hidden="1" customWidth="1" outlineLevel="1"/>
    <col min="396" max="396" width="1.42578125" style="1" hidden="1" customWidth="1" outlineLevel="1"/>
    <col min="397" max="397" width="8.7109375" style="1" hidden="1" customWidth="1" outlineLevel="1"/>
    <col min="398" max="398" width="1.42578125" style="1" hidden="1" customWidth="1" outlineLevel="1"/>
    <col min="399" max="399" width="8.7109375" style="1" hidden="1" customWidth="1" outlineLevel="1"/>
    <col min="400" max="400" width="1.42578125" style="1" hidden="1" customWidth="1" outlineLevel="1"/>
    <col min="401" max="401" width="8.7109375" style="1" hidden="1" customWidth="1" outlineLevel="1"/>
    <col min="402" max="402" width="1.42578125" style="1" hidden="1" customWidth="1" outlineLevel="1"/>
    <col min="403" max="403" width="9.85546875" style="1" hidden="1" customWidth="1" outlineLevel="1"/>
    <col min="404" max="405" width="1.42578125" style="1" hidden="1" customWidth="1" outlineLevel="1"/>
    <col min="406" max="406" width="8.7109375" style="1" hidden="1" customWidth="1" outlineLevel="1"/>
    <col min="407" max="407" width="2" style="1" customWidth="1" collapsed="1"/>
    <col min="408" max="408" width="8.7109375" style="1" customWidth="1"/>
    <col min="409" max="409" width="1.42578125" style="1" customWidth="1"/>
    <col min="410" max="410" width="8.7109375" style="1" customWidth="1"/>
    <col min="411" max="411" width="1.42578125" style="1" customWidth="1"/>
    <col min="412" max="412" width="8.7109375" style="1" customWidth="1"/>
    <col min="413" max="413" width="1.42578125" style="1" customWidth="1"/>
    <col min="414" max="414" width="8.7109375" style="1" customWidth="1"/>
    <col min="415" max="415" width="1.42578125" style="1" customWidth="1"/>
    <col min="416" max="416" width="8.7109375" style="1" customWidth="1"/>
    <col min="417" max="417" width="1.42578125" style="1" customWidth="1"/>
    <col min="418" max="418" width="8.7109375" style="1" customWidth="1"/>
    <col min="419" max="419" width="1.42578125" style="1" customWidth="1"/>
    <col min="420" max="420" width="8.7109375" style="1" customWidth="1"/>
    <col min="421" max="421" width="1.42578125" style="1" customWidth="1"/>
    <col min="422" max="422" width="8.7109375" style="1" customWidth="1"/>
    <col min="423" max="423" width="1.42578125" style="1" customWidth="1"/>
    <col min="424" max="424" width="8.7109375" style="1" customWidth="1"/>
    <col min="425" max="425" width="1.42578125" style="1" customWidth="1"/>
    <col min="426" max="426" width="8.7109375" style="1" customWidth="1"/>
    <col min="427" max="427" width="1.42578125" style="1" customWidth="1"/>
    <col min="428" max="428" width="8.7109375" style="1" customWidth="1"/>
    <col min="429" max="429" width="1.42578125" style="1" customWidth="1"/>
    <col min="430" max="430" width="8.7109375" style="1" customWidth="1"/>
    <col min="431" max="431" width="1.42578125" style="1" customWidth="1"/>
    <col min="432" max="432" width="8.7109375" style="1" customWidth="1"/>
    <col min="433" max="433" width="1.42578125" style="1" customWidth="1"/>
    <col min="434" max="434" width="8.7109375" style="1" customWidth="1"/>
    <col min="435" max="435" width="1.42578125" style="1" customWidth="1"/>
    <col min="436" max="436" width="8.7109375" style="1" customWidth="1"/>
    <col min="437" max="437" width="1.42578125" style="1" customWidth="1"/>
    <col min="438" max="438" width="8.7109375" style="1" customWidth="1"/>
    <col min="439" max="439" width="1.42578125" style="1" customWidth="1"/>
    <col min="440" max="440" width="8.7109375" style="1" customWidth="1"/>
    <col min="441" max="441" width="1.42578125" style="1" customWidth="1"/>
    <col min="442" max="442" width="8.7109375" style="1" customWidth="1"/>
    <col min="443" max="443" width="1.42578125" style="1" customWidth="1"/>
    <col min="444" max="444" width="8.7109375" style="1" customWidth="1"/>
    <col min="445" max="445" width="1.42578125" style="1" customWidth="1"/>
    <col min="446" max="446" width="8.7109375" style="1" customWidth="1"/>
    <col min="447" max="447" width="1.42578125" style="1" customWidth="1"/>
    <col min="448" max="448" width="9.85546875" style="1" customWidth="1"/>
    <col min="449" max="450" width="1.42578125" style="1" customWidth="1"/>
    <col min="451" max="451" width="8.7109375" style="1" customWidth="1"/>
    <col min="452" max="452" width="1.42578125" style="1" customWidth="1"/>
    <col min="453" max="453" width="8.7109375" style="1" customWidth="1"/>
    <col min="454" max="454" width="1.42578125" style="1" customWidth="1"/>
    <col min="455" max="455" width="8.7109375" style="1" customWidth="1"/>
    <col min="456" max="456" width="1.42578125" style="1" customWidth="1"/>
    <col min="457" max="457" width="8.7109375" style="1" customWidth="1"/>
    <col min="458" max="458" width="1.42578125" style="1" customWidth="1"/>
    <col min="459" max="459" width="8.7109375" style="1" customWidth="1"/>
    <col min="460" max="460" width="1.42578125" style="1" customWidth="1"/>
    <col min="461" max="461" width="8.7109375" style="1" customWidth="1"/>
    <col min="462" max="462" width="1.42578125" style="1" customWidth="1"/>
    <col min="463" max="463" width="8.7109375" style="1" customWidth="1"/>
    <col min="464" max="464" width="1.42578125" style="1" customWidth="1"/>
    <col min="465" max="465" width="8.7109375" style="1" customWidth="1"/>
    <col min="466" max="466" width="1.42578125" style="1" customWidth="1"/>
    <col min="467" max="467" width="8.7109375" style="1" customWidth="1"/>
    <col min="468" max="468" width="1.42578125" style="1" customWidth="1"/>
    <col min="469" max="469" width="8.7109375" style="1" customWidth="1"/>
    <col min="470" max="470" width="1.42578125" style="1" customWidth="1"/>
    <col min="471" max="471" width="8.7109375" style="1" customWidth="1"/>
    <col min="472" max="472" width="1.42578125" style="1" customWidth="1"/>
    <col min="473" max="473" width="8.7109375" style="1" customWidth="1"/>
    <col min="474" max="474" width="1.42578125" style="1" customWidth="1"/>
    <col min="475" max="475" width="8.7109375" style="1" customWidth="1"/>
    <col min="476" max="476" width="1.42578125" style="1" customWidth="1"/>
    <col min="477" max="477" width="8.7109375" style="1" customWidth="1"/>
    <col min="478" max="478" width="1.42578125" style="1" customWidth="1"/>
    <col min="479" max="479" width="8.7109375" style="1" customWidth="1"/>
    <col min="480" max="480" width="1.42578125" style="1" customWidth="1"/>
    <col min="481" max="481" width="8.7109375" style="1" customWidth="1"/>
    <col min="482" max="482" width="1.42578125" style="1" customWidth="1"/>
    <col min="483" max="483" width="8.7109375" style="1" customWidth="1"/>
    <col min="484" max="484" width="1.42578125" style="1" customWidth="1"/>
    <col min="485" max="485" width="8.7109375" style="1" customWidth="1"/>
    <col min="486" max="486" width="1.42578125" style="1" customWidth="1"/>
    <col min="487" max="487" width="8.7109375" style="1" customWidth="1"/>
    <col min="488" max="488" width="1.42578125" style="1" customWidth="1"/>
    <col min="489" max="489" width="8.7109375" style="1" customWidth="1"/>
    <col min="490" max="490" width="1.42578125" style="1" customWidth="1"/>
    <col min="491" max="491" width="8.7109375" style="1" customWidth="1"/>
    <col min="492" max="492" width="1.42578125" style="1" customWidth="1"/>
    <col min="493" max="493" width="9.85546875" style="1" customWidth="1"/>
    <col min="494" max="494" width="1.42578125" style="1" customWidth="1"/>
    <col min="495" max="495" width="1" style="1" customWidth="1"/>
    <col min="496" max="496" width="64" style="1" bestFit="1" customWidth="1"/>
    <col min="497" max="16384" width="9.28515625" style="1"/>
  </cols>
  <sheetData>
    <row r="1" spans="2:499" ht="10.199999999999999" customHeight="1" x14ac:dyDescent="0.2">
      <c r="B1" s="13"/>
      <c r="C1" s="13"/>
      <c r="D1" s="19"/>
      <c r="E1" s="35"/>
      <c r="F1" s="36"/>
      <c r="G1" s="35"/>
      <c r="H1" s="36"/>
      <c r="I1" s="35"/>
      <c r="J1" s="36"/>
      <c r="K1" s="35"/>
      <c r="L1" s="36"/>
      <c r="M1" s="35"/>
      <c r="N1" s="36"/>
      <c r="O1" s="23"/>
      <c r="P1" s="21"/>
      <c r="Q1" s="23"/>
      <c r="R1" s="21"/>
      <c r="S1" s="23"/>
      <c r="T1" s="21"/>
      <c r="U1" s="23"/>
      <c r="V1" s="21"/>
      <c r="W1" s="23"/>
      <c r="X1" s="21"/>
      <c r="Y1" s="23"/>
      <c r="Z1" s="21"/>
      <c r="AA1" s="23"/>
      <c r="AB1" s="21"/>
      <c r="AC1" s="23"/>
      <c r="AD1" s="21"/>
      <c r="AE1" s="23"/>
      <c r="AF1" s="21"/>
      <c r="AG1" s="23"/>
      <c r="AH1" s="21"/>
      <c r="AI1" s="23"/>
      <c r="AJ1" s="21"/>
      <c r="AK1" s="23"/>
      <c r="AL1" s="21"/>
      <c r="AM1" s="23"/>
      <c r="AN1" s="21"/>
      <c r="AO1" s="23"/>
      <c r="AP1" s="21"/>
      <c r="AQ1" s="23"/>
      <c r="AR1" s="21"/>
      <c r="AS1" s="23"/>
      <c r="AT1" s="21"/>
      <c r="AU1" s="23"/>
      <c r="AV1" s="21"/>
      <c r="AW1" s="35"/>
      <c r="AX1" s="36"/>
      <c r="AY1" s="35"/>
      <c r="AZ1" s="36"/>
      <c r="BA1" s="35"/>
      <c r="BB1" s="36"/>
      <c r="BC1" s="35"/>
      <c r="BD1" s="36"/>
      <c r="BE1" s="23"/>
      <c r="BF1" s="21"/>
      <c r="BG1" s="23"/>
      <c r="BH1" s="21"/>
      <c r="BI1" s="23"/>
      <c r="BJ1" s="21"/>
      <c r="BK1" s="23"/>
      <c r="BL1" s="21"/>
      <c r="BM1" s="23"/>
      <c r="BN1" s="21"/>
      <c r="BO1" s="23"/>
      <c r="BP1" s="21"/>
      <c r="BQ1" s="23"/>
      <c r="BR1" s="21"/>
      <c r="BS1" s="23"/>
      <c r="BT1" s="21"/>
      <c r="BU1" s="23"/>
      <c r="BV1" s="21"/>
      <c r="BW1" s="23"/>
      <c r="BX1" s="21"/>
      <c r="BY1" s="23"/>
      <c r="BZ1" s="21"/>
      <c r="CA1" s="23"/>
      <c r="CB1" s="21"/>
      <c r="CC1" s="23"/>
      <c r="CD1" s="21"/>
      <c r="CE1" s="23"/>
      <c r="CF1" s="21"/>
      <c r="CG1" s="23"/>
      <c r="CH1" s="21"/>
      <c r="CI1" s="23"/>
      <c r="CJ1" s="21"/>
      <c r="CK1" s="23"/>
      <c r="CL1" s="21"/>
      <c r="CM1" s="23"/>
      <c r="CN1" s="21"/>
      <c r="CO1" s="35"/>
      <c r="CP1" s="36"/>
      <c r="CQ1" s="35"/>
      <c r="CR1" s="36"/>
      <c r="CS1" s="35"/>
      <c r="CT1" s="36"/>
      <c r="CU1" s="35"/>
      <c r="CV1" s="36"/>
      <c r="CW1" s="23"/>
      <c r="CX1" s="21"/>
      <c r="CY1" s="23"/>
      <c r="CZ1" s="21"/>
      <c r="DA1" s="23"/>
      <c r="DB1" s="21"/>
      <c r="DC1" s="23"/>
      <c r="DD1" s="21"/>
      <c r="DE1" s="23"/>
      <c r="DF1" s="21"/>
      <c r="DG1" s="23"/>
      <c r="DH1" s="21"/>
      <c r="DI1" s="23"/>
      <c r="DJ1" s="21"/>
      <c r="DK1" s="23"/>
      <c r="DL1" s="21"/>
      <c r="DM1" s="23"/>
      <c r="DN1" s="21"/>
      <c r="DO1" s="23"/>
      <c r="DP1" s="21"/>
      <c r="DQ1" s="23"/>
      <c r="DR1" s="21"/>
      <c r="DS1" s="23"/>
      <c r="DT1" s="21"/>
      <c r="DU1" s="23"/>
      <c r="DV1" s="21"/>
      <c r="DW1" s="23"/>
      <c r="DX1" s="21"/>
      <c r="DY1" s="23"/>
      <c r="DZ1" s="21"/>
      <c r="EA1" s="23"/>
      <c r="EB1" s="21"/>
      <c r="EC1" s="23"/>
      <c r="ED1" s="21"/>
      <c r="EE1" s="23"/>
      <c r="EF1" s="21"/>
      <c r="EG1" s="35"/>
      <c r="EH1" s="36"/>
      <c r="EI1" s="35"/>
      <c r="EJ1" s="36"/>
      <c r="EK1" s="35"/>
      <c r="EL1" s="36"/>
      <c r="EM1" s="35"/>
      <c r="EN1" s="36"/>
      <c r="EO1" s="23"/>
      <c r="EP1" s="21"/>
      <c r="EQ1" s="23"/>
      <c r="ER1" s="21"/>
      <c r="ES1" s="23"/>
      <c r="ET1" s="21"/>
      <c r="EU1" s="23"/>
      <c r="EV1" s="21"/>
      <c r="EW1" s="23"/>
      <c r="EX1" s="21"/>
      <c r="EY1" s="23"/>
      <c r="EZ1" s="21"/>
      <c r="FA1" s="23"/>
      <c r="FB1" s="21"/>
      <c r="FC1" s="23"/>
      <c r="FD1" s="21"/>
      <c r="FE1" s="23"/>
      <c r="FF1" s="21"/>
      <c r="FG1" s="23"/>
      <c r="FH1" s="21"/>
      <c r="FI1" s="23"/>
      <c r="FJ1" s="21"/>
      <c r="FK1" s="23"/>
      <c r="FL1" s="21"/>
      <c r="FM1" s="23"/>
      <c r="FN1" s="21"/>
      <c r="FO1" s="23"/>
      <c r="FP1" s="21"/>
      <c r="FQ1" s="23"/>
      <c r="FR1" s="21"/>
      <c r="FS1" s="23"/>
      <c r="FT1" s="21"/>
      <c r="FU1" s="23"/>
      <c r="FV1" s="21"/>
      <c r="FW1" s="23"/>
      <c r="FX1" s="21"/>
      <c r="FY1" s="35"/>
      <c r="FZ1" s="36"/>
      <c r="GA1" s="35"/>
      <c r="GB1" s="36"/>
      <c r="GC1" s="35"/>
      <c r="GD1" s="36"/>
      <c r="GE1" s="35"/>
      <c r="GF1" s="36"/>
      <c r="GG1" s="23"/>
      <c r="GH1" s="21"/>
      <c r="GI1" s="23"/>
      <c r="GJ1" s="21"/>
      <c r="GK1" s="23"/>
      <c r="GL1" s="21"/>
      <c r="GM1" s="23"/>
      <c r="GN1" s="21"/>
      <c r="GO1" s="23"/>
      <c r="GP1" s="21"/>
      <c r="GQ1" s="23"/>
      <c r="GR1" s="21"/>
      <c r="GS1" s="23"/>
      <c r="GT1" s="21"/>
      <c r="GU1" s="23"/>
      <c r="GV1" s="21"/>
      <c r="GW1" s="23"/>
      <c r="GX1" s="21"/>
      <c r="GY1" s="23"/>
      <c r="GZ1" s="21"/>
      <c r="HA1" s="23"/>
      <c r="HB1" s="21"/>
      <c r="HC1" s="23"/>
      <c r="HD1" s="21"/>
      <c r="HE1" s="23"/>
      <c r="HF1" s="21"/>
      <c r="HG1" s="23"/>
      <c r="HH1" s="21"/>
      <c r="HI1" s="23"/>
      <c r="HJ1" s="21"/>
      <c r="HK1" s="23"/>
      <c r="HL1" s="21"/>
      <c r="HM1" s="23"/>
      <c r="HN1" s="21"/>
      <c r="HO1" s="23"/>
      <c r="HP1" s="21"/>
      <c r="HQ1" s="21"/>
      <c r="HR1" s="35"/>
      <c r="HS1" s="36"/>
      <c r="HT1" s="35"/>
      <c r="HU1" s="36"/>
      <c r="HV1" s="35"/>
      <c r="HW1" s="36"/>
      <c r="HX1" s="35"/>
      <c r="HY1" s="36"/>
      <c r="HZ1" s="23"/>
      <c r="IA1" s="21"/>
      <c r="IB1" s="23"/>
      <c r="IC1" s="21"/>
      <c r="ID1" s="23"/>
      <c r="IE1" s="21"/>
      <c r="IF1" s="23"/>
      <c r="IG1" s="21"/>
      <c r="IH1" s="23"/>
      <c r="II1" s="21"/>
      <c r="IJ1" s="23"/>
      <c r="IK1" s="21"/>
      <c r="IL1" s="23"/>
      <c r="IM1" s="21"/>
      <c r="IN1" s="23"/>
      <c r="IO1" s="21"/>
      <c r="IP1" s="23"/>
      <c r="IQ1" s="21"/>
      <c r="IR1" s="23"/>
      <c r="IS1" s="21"/>
      <c r="IT1" s="23"/>
      <c r="IU1" s="21"/>
      <c r="IV1" s="23"/>
      <c r="IW1" s="21"/>
      <c r="IX1" s="23"/>
      <c r="IY1" s="21"/>
      <c r="IZ1" s="23"/>
      <c r="JA1" s="21"/>
      <c r="JB1" s="23"/>
      <c r="JC1" s="21"/>
      <c r="JD1" s="23"/>
      <c r="JE1" s="21"/>
      <c r="JF1" s="23"/>
      <c r="JG1" s="21"/>
      <c r="JH1" s="23"/>
      <c r="JI1" s="21"/>
      <c r="JJ1" s="21"/>
      <c r="JK1" s="35"/>
      <c r="JL1" s="36"/>
      <c r="JM1" s="35"/>
      <c r="JN1" s="36"/>
      <c r="JO1" s="35"/>
      <c r="JP1" s="36"/>
      <c r="JQ1" s="35"/>
      <c r="JR1" s="36"/>
      <c r="JS1" s="23"/>
      <c r="JT1" s="21"/>
      <c r="JU1" s="23"/>
      <c r="JV1" s="21"/>
      <c r="JW1" s="23"/>
      <c r="JX1" s="21"/>
      <c r="JY1" s="23"/>
      <c r="JZ1" s="21"/>
      <c r="KA1" s="23"/>
      <c r="KB1" s="21"/>
      <c r="KC1" s="23"/>
      <c r="KD1" s="21"/>
      <c r="KE1" s="23"/>
      <c r="KF1" s="21"/>
      <c r="KG1" s="23"/>
      <c r="KH1" s="21"/>
      <c r="KI1" s="23"/>
      <c r="KJ1" s="21"/>
      <c r="KK1" s="23"/>
      <c r="KL1" s="21"/>
      <c r="KM1" s="23"/>
      <c r="KN1" s="21"/>
      <c r="KO1" s="23"/>
      <c r="KP1" s="21"/>
      <c r="KQ1" s="23"/>
      <c r="KR1" s="21"/>
      <c r="KS1" s="23"/>
      <c r="KT1" s="21"/>
      <c r="KU1" s="23"/>
      <c r="KV1" s="21"/>
      <c r="KW1" s="23"/>
      <c r="KX1" s="21"/>
      <c r="KY1" s="23"/>
      <c r="KZ1" s="21"/>
      <c r="LA1" s="23"/>
      <c r="LB1" s="21"/>
      <c r="LC1" s="21"/>
      <c r="LD1" s="35"/>
      <c r="LE1" s="36"/>
      <c r="LF1" s="35"/>
      <c r="LG1" s="36"/>
      <c r="LH1" s="35"/>
      <c r="LI1" s="36"/>
      <c r="LJ1" s="35"/>
      <c r="LK1" s="36"/>
      <c r="LL1" s="23"/>
      <c r="LM1" s="21"/>
      <c r="LN1" s="23"/>
      <c r="LO1" s="21"/>
      <c r="LP1" s="23"/>
      <c r="LQ1" s="21"/>
      <c r="LR1" s="23"/>
      <c r="LS1" s="21"/>
      <c r="LT1" s="23"/>
      <c r="LU1" s="21"/>
      <c r="LV1" s="23"/>
      <c r="LW1" s="21"/>
      <c r="LX1" s="23"/>
      <c r="LY1" s="21"/>
      <c r="LZ1" s="23"/>
      <c r="MA1" s="21"/>
      <c r="MB1" s="23"/>
      <c r="MC1" s="21"/>
      <c r="MD1" s="23"/>
      <c r="ME1" s="21"/>
      <c r="MF1" s="23"/>
      <c r="MG1" s="21"/>
      <c r="MH1" s="23"/>
      <c r="MI1" s="21"/>
      <c r="MJ1" s="23"/>
      <c r="MK1" s="21"/>
      <c r="ML1" s="23"/>
      <c r="MM1" s="21"/>
      <c r="MN1" s="23"/>
      <c r="MO1" s="21"/>
      <c r="MP1" s="23"/>
      <c r="MQ1" s="21"/>
      <c r="MR1" s="23"/>
      <c r="MS1" s="21"/>
      <c r="MT1" s="23"/>
      <c r="MU1" s="21"/>
      <c r="MV1" s="21"/>
      <c r="MW1" s="35"/>
      <c r="MX1" s="36"/>
      <c r="MY1" s="35"/>
      <c r="MZ1" s="36"/>
      <c r="NA1" s="35"/>
      <c r="NB1" s="36"/>
      <c r="NC1" s="35"/>
      <c r="ND1" s="36"/>
      <c r="NE1" s="23"/>
      <c r="NF1" s="21"/>
      <c r="NG1" s="23"/>
      <c r="NH1" s="21"/>
      <c r="NI1" s="23"/>
      <c r="NJ1" s="21"/>
      <c r="NK1" s="23"/>
      <c r="NL1" s="21"/>
      <c r="NM1" s="23"/>
      <c r="NN1" s="21"/>
      <c r="NO1" s="23"/>
      <c r="NP1" s="21"/>
      <c r="NQ1" s="23"/>
      <c r="NR1" s="21"/>
      <c r="NS1" s="23"/>
      <c r="NT1" s="21"/>
      <c r="NU1" s="23"/>
      <c r="NV1" s="21"/>
      <c r="NW1" s="23"/>
      <c r="NX1" s="21"/>
      <c r="NY1" s="23"/>
      <c r="NZ1" s="21"/>
      <c r="OA1" s="23"/>
      <c r="OB1" s="21"/>
      <c r="OC1" s="23"/>
      <c r="OD1" s="21"/>
      <c r="OE1" s="23"/>
      <c r="OF1" s="21"/>
      <c r="OG1" s="23"/>
      <c r="OH1" s="21"/>
      <c r="OI1" s="23"/>
      <c r="OJ1" s="21"/>
      <c r="OK1" s="23"/>
      <c r="OL1" s="21"/>
      <c r="OM1" s="23"/>
      <c r="ON1" s="21"/>
      <c r="OO1" s="21"/>
      <c r="OP1" s="35"/>
      <c r="OQ1" s="36"/>
      <c r="OR1" s="35"/>
      <c r="OS1" s="36"/>
      <c r="OT1" s="35"/>
      <c r="OU1" s="36"/>
      <c r="OV1" s="35"/>
      <c r="OW1" s="36"/>
      <c r="OX1" s="23"/>
      <c r="OY1" s="21"/>
      <c r="OZ1" s="23"/>
      <c r="PA1" s="21"/>
      <c r="PB1" s="23"/>
      <c r="PC1" s="21"/>
      <c r="PD1" s="23"/>
      <c r="PE1" s="21"/>
      <c r="PF1" s="23"/>
      <c r="PG1" s="21"/>
      <c r="PH1" s="23"/>
      <c r="PI1" s="21"/>
      <c r="PJ1" s="23"/>
      <c r="PK1" s="21"/>
      <c r="PL1" s="23"/>
      <c r="PM1" s="21"/>
      <c r="PN1" s="23"/>
      <c r="PO1" s="21"/>
      <c r="PP1" s="23"/>
      <c r="PQ1" s="21"/>
      <c r="PR1" s="23"/>
      <c r="PS1" s="21"/>
      <c r="PT1" s="23"/>
      <c r="PU1" s="21"/>
      <c r="PV1" s="23"/>
      <c r="PW1" s="21"/>
      <c r="PX1" s="23"/>
      <c r="PY1" s="21"/>
      <c r="PZ1" s="23"/>
      <c r="QA1" s="21"/>
      <c r="QB1" s="23"/>
      <c r="QC1" s="21"/>
      <c r="QD1" s="23"/>
      <c r="QE1" s="21"/>
      <c r="QF1" s="23"/>
      <c r="QG1" s="21"/>
      <c r="QH1" s="21"/>
      <c r="QI1" s="35"/>
      <c r="QJ1" s="36"/>
      <c r="QK1" s="35"/>
      <c r="QL1" s="36"/>
      <c r="QM1" s="35"/>
      <c r="QN1" s="36"/>
      <c r="QO1" s="35"/>
      <c r="QP1" s="36"/>
      <c r="QQ1" s="23"/>
      <c r="QR1" s="21"/>
      <c r="QS1" s="23"/>
      <c r="QT1" s="21"/>
      <c r="QU1" s="23"/>
      <c r="QV1" s="21"/>
      <c r="QW1" s="23"/>
      <c r="QX1" s="21"/>
      <c r="QY1" s="23"/>
      <c r="QZ1" s="21"/>
      <c r="RA1" s="23"/>
      <c r="RB1" s="21"/>
      <c r="RC1" s="23"/>
      <c r="RD1" s="21"/>
      <c r="RE1" s="23"/>
      <c r="RF1" s="21"/>
      <c r="RG1" s="23"/>
      <c r="RH1" s="21"/>
      <c r="RI1" s="23"/>
      <c r="RJ1" s="21"/>
      <c r="RK1" s="23"/>
      <c r="RL1" s="21"/>
      <c r="RM1" s="23"/>
      <c r="RN1" s="21"/>
      <c r="RO1" s="23"/>
      <c r="RP1" s="21"/>
      <c r="RQ1" s="23"/>
      <c r="RR1" s="21"/>
      <c r="RS1" s="23"/>
      <c r="RT1" s="21"/>
      <c r="RU1" s="23"/>
      <c r="RV1" s="21"/>
      <c r="RW1" s="23"/>
      <c r="RX1" s="21"/>
      <c r="RY1" s="23"/>
      <c r="RZ1" s="21"/>
      <c r="SA1" s="22"/>
      <c r="SB1" s="20"/>
    </row>
    <row r="2" spans="2:499" ht="16.95" customHeight="1" x14ac:dyDescent="0.2">
      <c r="B2" s="2" t="s">
        <v>565</v>
      </c>
      <c r="C2" s="2"/>
      <c r="D2" s="3"/>
      <c r="E2" s="35"/>
      <c r="F2" s="36"/>
      <c r="G2" s="35"/>
      <c r="H2" s="36"/>
      <c r="I2" s="35"/>
      <c r="J2" s="36"/>
      <c r="K2" s="35"/>
      <c r="L2" s="36"/>
      <c r="M2" s="35"/>
      <c r="N2" s="36"/>
      <c r="O2" s="23"/>
      <c r="P2" s="21"/>
      <c r="Q2" s="23"/>
      <c r="R2" s="21"/>
      <c r="S2" s="23"/>
      <c r="T2" s="21"/>
      <c r="U2" s="23"/>
      <c r="V2" s="21"/>
      <c r="W2" s="23"/>
      <c r="X2" s="21"/>
      <c r="Y2" s="23"/>
      <c r="Z2" s="21"/>
      <c r="AA2" s="23"/>
      <c r="AB2" s="21"/>
      <c r="AC2" s="23"/>
      <c r="AD2" s="21"/>
      <c r="AE2" s="23"/>
      <c r="AF2" s="21"/>
      <c r="AG2" s="23"/>
      <c r="AH2" s="21"/>
      <c r="AI2" s="23"/>
      <c r="AJ2" s="21"/>
      <c r="AK2" s="23"/>
      <c r="AL2" s="21"/>
      <c r="AM2" s="23"/>
      <c r="AN2" s="21"/>
      <c r="AO2" s="23"/>
      <c r="AP2" s="21"/>
      <c r="AQ2" s="23"/>
      <c r="AR2" s="21"/>
      <c r="AS2" s="23"/>
      <c r="AT2" s="21"/>
      <c r="AU2" s="23"/>
      <c r="AV2" s="21"/>
      <c r="AW2" s="35"/>
      <c r="AX2" s="36"/>
      <c r="AY2" s="35"/>
      <c r="AZ2" s="36"/>
      <c r="BA2" s="35"/>
      <c r="BB2" s="36"/>
      <c r="BC2" s="35"/>
      <c r="BD2" s="36"/>
      <c r="BE2" s="23"/>
      <c r="BF2" s="21"/>
      <c r="BG2" s="23"/>
      <c r="BH2" s="21"/>
      <c r="BI2" s="23"/>
      <c r="BJ2" s="21"/>
      <c r="BK2" s="23"/>
      <c r="BL2" s="21"/>
      <c r="BM2" s="23"/>
      <c r="BN2" s="21"/>
      <c r="BO2" s="23"/>
      <c r="BP2" s="21"/>
      <c r="BQ2" s="23"/>
      <c r="BR2" s="21"/>
      <c r="BS2" s="23"/>
      <c r="BT2" s="21"/>
      <c r="BU2" s="23"/>
      <c r="BV2" s="21"/>
      <c r="BW2" s="23"/>
      <c r="BX2" s="21"/>
      <c r="BY2" s="23"/>
      <c r="BZ2" s="21"/>
      <c r="CA2" s="23"/>
      <c r="CB2" s="21"/>
      <c r="CC2" s="23"/>
      <c r="CD2" s="21"/>
      <c r="CE2" s="23"/>
      <c r="CF2" s="21"/>
      <c r="CG2" s="23"/>
      <c r="CH2" s="21"/>
      <c r="CI2" s="23"/>
      <c r="CJ2" s="21"/>
      <c r="CK2" s="23"/>
      <c r="CL2" s="21"/>
      <c r="CM2" s="23"/>
      <c r="CN2" s="21"/>
      <c r="CO2" s="35"/>
      <c r="CP2" s="36"/>
      <c r="CQ2" s="35"/>
      <c r="CR2" s="36"/>
      <c r="CS2" s="35"/>
      <c r="CT2" s="36"/>
      <c r="CU2" s="35"/>
      <c r="CV2" s="36"/>
      <c r="CW2" s="23"/>
      <c r="CX2" s="21"/>
      <c r="CY2" s="23"/>
      <c r="CZ2" s="21"/>
      <c r="DA2" s="23"/>
      <c r="DB2" s="21"/>
      <c r="DC2" s="23"/>
      <c r="DD2" s="21"/>
      <c r="DE2" s="23"/>
      <c r="DF2" s="21"/>
      <c r="DG2" s="23"/>
      <c r="DH2" s="21"/>
      <c r="DI2" s="23"/>
      <c r="DJ2" s="21"/>
      <c r="DK2" s="23"/>
      <c r="DL2" s="21"/>
      <c r="DM2" s="23"/>
      <c r="DN2" s="21"/>
      <c r="DO2" s="23"/>
      <c r="DP2" s="21"/>
      <c r="DQ2" s="23"/>
      <c r="DR2" s="21"/>
      <c r="DS2" s="23"/>
      <c r="DT2" s="21"/>
      <c r="DU2" s="23"/>
      <c r="DV2" s="21"/>
      <c r="DW2" s="23"/>
      <c r="DX2" s="21"/>
      <c r="DY2" s="23"/>
      <c r="DZ2" s="21"/>
      <c r="EA2" s="23"/>
      <c r="EB2" s="21"/>
      <c r="EC2" s="23"/>
      <c r="ED2" s="21"/>
      <c r="EE2" s="23"/>
      <c r="EF2" s="21"/>
      <c r="EG2" s="35"/>
      <c r="EH2" s="36"/>
      <c r="EI2" s="35"/>
      <c r="EJ2" s="36"/>
      <c r="EK2" s="35"/>
      <c r="EL2" s="36"/>
      <c r="EM2" s="35"/>
      <c r="EN2" s="36"/>
      <c r="EO2" s="23"/>
      <c r="EP2" s="21"/>
      <c r="EQ2" s="23"/>
      <c r="ER2" s="21"/>
      <c r="ES2" s="23"/>
      <c r="ET2" s="21"/>
      <c r="EU2" s="23"/>
      <c r="EV2" s="21"/>
      <c r="EW2" s="23"/>
      <c r="EX2" s="21"/>
      <c r="EY2" s="23"/>
      <c r="EZ2" s="21"/>
      <c r="FA2" s="23"/>
      <c r="FB2" s="21"/>
      <c r="FC2" s="23"/>
      <c r="FD2" s="21"/>
      <c r="FE2" s="23"/>
      <c r="FF2" s="21"/>
      <c r="FG2" s="23"/>
      <c r="FH2" s="21"/>
      <c r="FI2" s="23"/>
      <c r="FJ2" s="21"/>
      <c r="FK2" s="23"/>
      <c r="FL2" s="21"/>
      <c r="FM2" s="23"/>
      <c r="FN2" s="21"/>
      <c r="FO2" s="23"/>
      <c r="FP2" s="21"/>
      <c r="FQ2" s="23"/>
      <c r="FR2" s="21"/>
      <c r="FS2" s="23"/>
      <c r="FT2" s="21"/>
      <c r="FU2" s="23"/>
      <c r="FV2" s="21"/>
      <c r="FW2" s="23"/>
      <c r="FX2" s="21"/>
      <c r="FY2" s="35"/>
      <c r="FZ2" s="36"/>
      <c r="GA2" s="35"/>
      <c r="GB2" s="36"/>
      <c r="GC2" s="35"/>
      <c r="GD2" s="36"/>
      <c r="GE2" s="35"/>
      <c r="GF2" s="36"/>
      <c r="GG2" s="23"/>
      <c r="GH2" s="21"/>
      <c r="GI2" s="23"/>
      <c r="GJ2" s="21"/>
      <c r="GK2" s="23"/>
      <c r="GL2" s="21"/>
      <c r="GM2" s="23"/>
      <c r="GN2" s="21"/>
      <c r="GO2" s="23"/>
      <c r="GP2" s="21"/>
      <c r="GQ2" s="23"/>
      <c r="GR2" s="21"/>
      <c r="GS2" s="23"/>
      <c r="GT2" s="21"/>
      <c r="GU2" s="23"/>
      <c r="GV2" s="21"/>
      <c r="GW2" s="23"/>
      <c r="GX2" s="21"/>
      <c r="GY2" s="23"/>
      <c r="GZ2" s="21"/>
      <c r="HA2" s="23"/>
      <c r="HB2" s="21"/>
      <c r="HC2" s="23"/>
      <c r="HD2" s="21"/>
      <c r="HE2" s="23"/>
      <c r="HF2" s="21"/>
      <c r="HG2" s="23"/>
      <c r="HH2" s="21"/>
      <c r="HI2" s="23"/>
      <c r="HJ2" s="21"/>
      <c r="HK2" s="23"/>
      <c r="HL2" s="21"/>
      <c r="HM2" s="23"/>
      <c r="HN2" s="21"/>
      <c r="HO2" s="23"/>
      <c r="HP2" s="21"/>
      <c r="HQ2" s="21"/>
      <c r="HR2" s="35"/>
      <c r="HS2" s="36"/>
      <c r="HT2" s="35"/>
      <c r="HU2" s="36"/>
      <c r="HV2" s="35"/>
      <c r="HW2" s="36"/>
      <c r="HX2" s="35"/>
      <c r="HY2" s="36"/>
      <c r="HZ2" s="23"/>
      <c r="IA2" s="21"/>
      <c r="IB2" s="23"/>
      <c r="IC2" s="21"/>
      <c r="ID2" s="23"/>
      <c r="IE2" s="21"/>
      <c r="IF2" s="23"/>
      <c r="IG2" s="21"/>
      <c r="IH2" s="23"/>
      <c r="II2" s="21"/>
      <c r="IJ2" s="23"/>
      <c r="IK2" s="21"/>
      <c r="IL2" s="23"/>
      <c r="IM2" s="21"/>
      <c r="IN2" s="23"/>
      <c r="IO2" s="21"/>
      <c r="IP2" s="23"/>
      <c r="IQ2" s="21"/>
      <c r="IR2" s="23"/>
      <c r="IS2" s="21"/>
      <c r="IT2" s="23"/>
      <c r="IU2" s="21"/>
      <c r="IV2" s="23"/>
      <c r="IW2" s="21"/>
      <c r="IX2" s="23"/>
      <c r="IY2" s="21"/>
      <c r="IZ2" s="23"/>
      <c r="JA2" s="21"/>
      <c r="JB2" s="23"/>
      <c r="JC2" s="21"/>
      <c r="JD2" s="23"/>
      <c r="JE2" s="21"/>
      <c r="JF2" s="23"/>
      <c r="JG2" s="21"/>
      <c r="JH2" s="23"/>
      <c r="JI2" s="21"/>
      <c r="JJ2" s="21"/>
      <c r="JK2" s="35"/>
      <c r="JL2" s="36"/>
      <c r="JM2" s="35"/>
      <c r="JN2" s="36"/>
      <c r="JO2" s="35"/>
      <c r="JP2" s="36"/>
      <c r="JQ2" s="35"/>
      <c r="JR2" s="36"/>
      <c r="JS2" s="23"/>
      <c r="JT2" s="21"/>
      <c r="JU2" s="23"/>
      <c r="JV2" s="21"/>
      <c r="JW2" s="23"/>
      <c r="JX2" s="21"/>
      <c r="JY2" s="23"/>
      <c r="JZ2" s="21"/>
      <c r="KA2" s="23"/>
      <c r="KB2" s="21"/>
      <c r="KC2" s="23"/>
      <c r="KD2" s="21"/>
      <c r="KE2" s="23"/>
      <c r="KF2" s="21"/>
      <c r="KG2" s="23"/>
      <c r="KH2" s="21"/>
      <c r="KI2" s="23"/>
      <c r="KJ2" s="21"/>
      <c r="KK2" s="23"/>
      <c r="KL2" s="21"/>
      <c r="KM2" s="23"/>
      <c r="KN2" s="21"/>
      <c r="KO2" s="23"/>
      <c r="KP2" s="21"/>
      <c r="KQ2" s="23"/>
      <c r="KR2" s="21"/>
      <c r="KS2" s="23"/>
      <c r="KT2" s="21"/>
      <c r="KU2" s="23"/>
      <c r="KV2" s="21"/>
      <c r="KW2" s="23"/>
      <c r="KX2" s="21"/>
      <c r="KY2" s="23"/>
      <c r="KZ2" s="21"/>
      <c r="LA2" s="23"/>
      <c r="LB2" s="21"/>
      <c r="LC2" s="21"/>
      <c r="LD2" s="35"/>
      <c r="LE2" s="36"/>
      <c r="LF2" s="35"/>
      <c r="LG2" s="36"/>
      <c r="LH2" s="35"/>
      <c r="LI2" s="36"/>
      <c r="LJ2" s="35"/>
      <c r="LK2" s="36"/>
      <c r="LL2" s="23"/>
      <c r="LM2" s="21"/>
      <c r="LN2" s="23"/>
      <c r="LO2" s="21"/>
      <c r="LP2" s="23"/>
      <c r="LQ2" s="21"/>
      <c r="LR2" s="23"/>
      <c r="LS2" s="21"/>
      <c r="LT2" s="23"/>
      <c r="LU2" s="21"/>
      <c r="LV2" s="23"/>
      <c r="LW2" s="21"/>
      <c r="LX2" s="23"/>
      <c r="LY2" s="21"/>
      <c r="LZ2" s="23"/>
      <c r="MA2" s="21"/>
      <c r="MB2" s="23"/>
      <c r="MC2" s="21"/>
      <c r="MD2" s="23"/>
      <c r="ME2" s="21"/>
      <c r="MF2" s="23"/>
      <c r="MG2" s="21"/>
      <c r="MH2" s="23"/>
      <c r="MI2" s="21"/>
      <c r="MJ2" s="23"/>
      <c r="MK2" s="21"/>
      <c r="ML2" s="23"/>
      <c r="MM2" s="21"/>
      <c r="MN2" s="23"/>
      <c r="MO2" s="21"/>
      <c r="MP2" s="23"/>
      <c r="MQ2" s="21"/>
      <c r="MR2" s="23"/>
      <c r="MS2" s="21"/>
      <c r="MT2" s="23"/>
      <c r="MU2" s="21"/>
      <c r="MV2" s="21"/>
      <c r="MW2" s="35"/>
      <c r="MX2" s="36"/>
      <c r="MY2" s="35"/>
      <c r="MZ2" s="36"/>
      <c r="NA2" s="35"/>
      <c r="NB2" s="36"/>
      <c r="NC2" s="35"/>
      <c r="ND2" s="36"/>
      <c r="NE2" s="23"/>
      <c r="NF2" s="21"/>
      <c r="NG2" s="23"/>
      <c r="NH2" s="21"/>
      <c r="NI2" s="23"/>
      <c r="NJ2" s="21"/>
      <c r="NK2" s="23"/>
      <c r="NL2" s="21"/>
      <c r="NM2" s="23"/>
      <c r="NN2" s="21"/>
      <c r="NO2" s="23"/>
      <c r="NP2" s="21"/>
      <c r="NQ2" s="23"/>
      <c r="NR2" s="21"/>
      <c r="NS2" s="23"/>
      <c r="NT2" s="21"/>
      <c r="NU2" s="23"/>
      <c r="NV2" s="21"/>
      <c r="NW2" s="23"/>
      <c r="NX2" s="21"/>
      <c r="NY2" s="23"/>
      <c r="NZ2" s="21"/>
      <c r="OA2" s="23"/>
      <c r="OB2" s="21"/>
      <c r="OC2" s="23"/>
      <c r="OD2" s="21"/>
      <c r="OE2" s="23"/>
      <c r="OF2" s="21"/>
      <c r="OG2" s="23"/>
      <c r="OH2" s="21"/>
      <c r="OI2" s="23"/>
      <c r="OJ2" s="21"/>
      <c r="OK2" s="23"/>
      <c r="OL2" s="21"/>
      <c r="OM2" s="23"/>
      <c r="ON2" s="21"/>
      <c r="OO2" s="21"/>
      <c r="OP2" s="35"/>
      <c r="OQ2" s="36"/>
      <c r="OR2" s="35"/>
      <c r="OS2" s="36"/>
      <c r="OT2" s="35"/>
      <c r="OU2" s="36"/>
      <c r="OV2" s="35"/>
      <c r="OW2" s="36"/>
      <c r="OX2" s="23"/>
      <c r="OY2" s="21"/>
      <c r="OZ2" s="23"/>
      <c r="PA2" s="21"/>
      <c r="PB2" s="23"/>
      <c r="PC2" s="21"/>
      <c r="PD2" s="23"/>
      <c r="PE2" s="21"/>
      <c r="PF2" s="23"/>
      <c r="PG2" s="21"/>
      <c r="PH2" s="23"/>
      <c r="PI2" s="21"/>
      <c r="PJ2" s="23"/>
      <c r="PK2" s="21"/>
      <c r="PL2" s="23"/>
      <c r="PM2" s="21"/>
      <c r="PN2" s="23"/>
      <c r="PO2" s="21"/>
      <c r="PP2" s="23"/>
      <c r="PQ2" s="21"/>
      <c r="PR2" s="23"/>
      <c r="PS2" s="21"/>
      <c r="PT2" s="23"/>
      <c r="PU2" s="21"/>
      <c r="PV2" s="23"/>
      <c r="PW2" s="21"/>
      <c r="PX2" s="23"/>
      <c r="PY2" s="21"/>
      <c r="PZ2" s="23"/>
      <c r="QA2" s="21"/>
      <c r="QB2" s="23"/>
      <c r="QC2" s="21"/>
      <c r="QD2" s="23"/>
      <c r="QE2" s="21"/>
      <c r="QF2" s="23"/>
      <c r="QG2" s="21"/>
      <c r="QH2" s="21"/>
      <c r="QI2" s="35"/>
      <c r="QJ2" s="36"/>
      <c r="QK2" s="35"/>
      <c r="QL2" s="36"/>
      <c r="QM2" s="35"/>
      <c r="QN2" s="36"/>
      <c r="QO2" s="35"/>
      <c r="QP2" s="36"/>
      <c r="QQ2" s="23"/>
      <c r="QR2" s="21"/>
      <c r="QS2" s="23"/>
      <c r="QT2" s="21"/>
      <c r="QU2" s="23"/>
      <c r="QV2" s="21"/>
      <c r="QW2" s="23"/>
      <c r="QX2" s="21"/>
      <c r="QY2" s="23"/>
      <c r="QZ2" s="21"/>
      <c r="RA2" s="23"/>
      <c r="RB2" s="21"/>
      <c r="RC2" s="23"/>
      <c r="RD2" s="21"/>
      <c r="RE2" s="23"/>
      <c r="RF2" s="21"/>
      <c r="RG2" s="23"/>
      <c r="RH2" s="21"/>
      <c r="RI2" s="23"/>
      <c r="RJ2" s="21"/>
      <c r="RK2" s="23"/>
      <c r="RL2" s="21"/>
      <c r="RM2" s="23"/>
      <c r="RN2" s="21"/>
      <c r="RO2" s="23"/>
      <c r="RP2" s="21"/>
      <c r="RQ2" s="23"/>
      <c r="RR2" s="21"/>
      <c r="RS2" s="23"/>
      <c r="RT2" s="21"/>
      <c r="RU2" s="23"/>
      <c r="RV2" s="21"/>
      <c r="RW2" s="23"/>
      <c r="RX2" s="21"/>
      <c r="RY2" s="23"/>
      <c r="RZ2" s="21"/>
      <c r="SA2" s="22"/>
      <c r="SB2" s="20"/>
    </row>
    <row r="3" spans="2:499" ht="14.25" customHeight="1" x14ac:dyDescent="0.2">
      <c r="B3" s="4" t="s">
        <v>537</v>
      </c>
      <c r="C3" s="2"/>
      <c r="D3" s="3"/>
      <c r="E3" s="35"/>
      <c r="F3" s="36"/>
      <c r="G3" s="35"/>
      <c r="H3" s="36"/>
      <c r="I3" s="35"/>
      <c r="J3" s="36"/>
      <c r="K3" s="35"/>
      <c r="L3" s="36"/>
      <c r="M3" s="35"/>
      <c r="N3" s="36"/>
      <c r="O3" s="23"/>
      <c r="P3" s="21"/>
      <c r="Q3" s="23"/>
      <c r="R3" s="21"/>
      <c r="S3" s="23"/>
      <c r="T3" s="21"/>
      <c r="U3" s="23"/>
      <c r="V3" s="21"/>
      <c r="W3" s="23"/>
      <c r="X3" s="21"/>
      <c r="Y3" s="23"/>
      <c r="Z3" s="21"/>
      <c r="AA3" s="23"/>
      <c r="AB3" s="21"/>
      <c r="AC3" s="23"/>
      <c r="AD3" s="21"/>
      <c r="AE3" s="23"/>
      <c r="AF3" s="21"/>
      <c r="AG3" s="23"/>
      <c r="AH3" s="21"/>
      <c r="AI3" s="23"/>
      <c r="AJ3" s="21"/>
      <c r="AK3" s="23"/>
      <c r="AL3" s="21"/>
      <c r="AM3" s="23"/>
      <c r="AN3" s="21"/>
      <c r="AO3" s="23"/>
      <c r="AP3" s="21"/>
      <c r="AQ3" s="23"/>
      <c r="AR3" s="21"/>
      <c r="AS3" s="23"/>
      <c r="AT3" s="21"/>
      <c r="AU3" s="77"/>
      <c r="AV3" s="21"/>
      <c r="AW3" s="35"/>
      <c r="AX3" s="36"/>
      <c r="AY3" s="35"/>
      <c r="AZ3" s="36"/>
      <c r="BA3" s="35"/>
      <c r="BB3" s="36"/>
      <c r="BC3" s="35"/>
      <c r="BD3" s="36"/>
      <c r="BE3" s="23"/>
      <c r="BF3" s="21"/>
      <c r="BG3" s="23"/>
      <c r="BH3" s="21"/>
      <c r="BI3" s="23"/>
      <c r="BJ3" s="21"/>
      <c r="BK3" s="23"/>
      <c r="BL3" s="21"/>
      <c r="BM3" s="23"/>
      <c r="BN3" s="21"/>
      <c r="BO3" s="23"/>
      <c r="BP3" s="21"/>
      <c r="BQ3" s="23"/>
      <c r="BR3" s="21"/>
      <c r="BS3" s="23"/>
      <c r="BT3" s="21"/>
      <c r="BU3" s="23"/>
      <c r="BV3" s="21"/>
      <c r="BW3" s="23"/>
      <c r="BX3" s="21"/>
      <c r="BY3" s="23"/>
      <c r="BZ3" s="21"/>
      <c r="CA3" s="23"/>
      <c r="CB3" s="21"/>
      <c r="CC3" s="23"/>
      <c r="CD3" s="21"/>
      <c r="CE3" s="23"/>
      <c r="CF3" s="21"/>
      <c r="CG3" s="23"/>
      <c r="CH3" s="21"/>
      <c r="CI3" s="23"/>
      <c r="CJ3" s="21"/>
      <c r="CK3" s="23"/>
      <c r="CL3" s="21"/>
      <c r="CM3" s="77"/>
      <c r="CN3" s="21"/>
      <c r="CO3" s="35"/>
      <c r="CP3" s="36"/>
      <c r="CQ3" s="35"/>
      <c r="CR3" s="36"/>
      <c r="CS3" s="35"/>
      <c r="CT3" s="36"/>
      <c r="CU3" s="35"/>
      <c r="CV3" s="36"/>
      <c r="CW3" s="23"/>
      <c r="CX3" s="21"/>
      <c r="CY3" s="23"/>
      <c r="CZ3" s="21"/>
      <c r="DA3" s="23"/>
      <c r="DB3" s="21"/>
      <c r="DC3" s="23"/>
      <c r="DD3" s="21"/>
      <c r="DE3" s="23"/>
      <c r="DF3" s="21"/>
      <c r="DG3" s="23"/>
      <c r="DH3" s="21"/>
      <c r="DI3" s="23"/>
      <c r="DJ3" s="21"/>
      <c r="DK3" s="23"/>
      <c r="DL3" s="21"/>
      <c r="DM3" s="23"/>
      <c r="DN3" s="21"/>
      <c r="DO3" s="23"/>
      <c r="DP3" s="21"/>
      <c r="DQ3" s="23"/>
      <c r="DR3" s="21"/>
      <c r="DS3" s="23"/>
      <c r="DT3" s="21"/>
      <c r="DU3" s="23"/>
      <c r="DV3" s="21"/>
      <c r="DW3" s="23"/>
      <c r="DX3" s="21"/>
      <c r="DY3" s="23"/>
      <c r="DZ3" s="21"/>
      <c r="EA3" s="23"/>
      <c r="EB3" s="21"/>
      <c r="EC3" s="23"/>
      <c r="ED3" s="21"/>
      <c r="EE3" s="77"/>
      <c r="EF3" s="21"/>
      <c r="EG3" s="35"/>
      <c r="EH3" s="36"/>
      <c r="EI3" s="35"/>
      <c r="EJ3" s="36"/>
      <c r="EK3" s="35"/>
      <c r="EL3" s="36"/>
      <c r="EM3" s="35"/>
      <c r="EN3" s="36"/>
      <c r="EO3" s="23"/>
      <c r="EP3" s="21"/>
      <c r="EQ3" s="23"/>
      <c r="ER3" s="21"/>
      <c r="ES3" s="23"/>
      <c r="ET3" s="21"/>
      <c r="EU3" s="23"/>
      <c r="EV3" s="21"/>
      <c r="EW3" s="23"/>
      <c r="EX3" s="21"/>
      <c r="EY3" s="23"/>
      <c r="EZ3" s="21"/>
      <c r="FA3" s="23"/>
      <c r="FB3" s="21"/>
      <c r="FC3" s="23"/>
      <c r="FD3" s="21"/>
      <c r="FE3" s="23"/>
      <c r="FF3" s="21"/>
      <c r="FG3" s="23"/>
      <c r="FH3" s="21"/>
      <c r="FI3" s="23"/>
      <c r="FJ3" s="21"/>
      <c r="FK3" s="23"/>
      <c r="FL3" s="21"/>
      <c r="FM3" s="23"/>
      <c r="FN3" s="21"/>
      <c r="FO3" s="23"/>
      <c r="FP3" s="21"/>
      <c r="FQ3" s="23"/>
      <c r="FR3" s="21"/>
      <c r="FS3" s="23"/>
      <c r="FT3" s="21"/>
      <c r="FU3" s="23"/>
      <c r="FV3" s="21"/>
      <c r="FW3" s="77"/>
      <c r="FX3" s="21"/>
      <c r="FY3" s="35"/>
      <c r="FZ3" s="36"/>
      <c r="GA3" s="35"/>
      <c r="GB3" s="36"/>
      <c r="GC3" s="35"/>
      <c r="GD3" s="36"/>
      <c r="GE3" s="35"/>
      <c r="GF3" s="36"/>
      <c r="GG3" s="23"/>
      <c r="GH3" s="21"/>
      <c r="GI3" s="23"/>
      <c r="GJ3" s="21"/>
      <c r="GK3" s="23"/>
      <c r="GL3" s="21"/>
      <c r="GM3" s="23"/>
      <c r="GN3" s="21"/>
      <c r="GO3" s="23"/>
      <c r="GP3" s="21"/>
      <c r="GQ3" s="23"/>
      <c r="GR3" s="21"/>
      <c r="GS3" s="23"/>
      <c r="GT3" s="21"/>
      <c r="GU3" s="23"/>
      <c r="GV3" s="21"/>
      <c r="GW3" s="23"/>
      <c r="GX3" s="21"/>
      <c r="GY3" s="23"/>
      <c r="GZ3" s="21"/>
      <c r="HA3" s="23"/>
      <c r="HB3" s="21"/>
      <c r="HC3" s="23"/>
      <c r="HD3" s="21"/>
      <c r="HE3" s="23"/>
      <c r="HF3" s="21"/>
      <c r="HG3" s="23"/>
      <c r="HH3" s="21"/>
      <c r="HI3" s="23"/>
      <c r="HJ3" s="21"/>
      <c r="HK3" s="23"/>
      <c r="HL3" s="21"/>
      <c r="HM3" s="23"/>
      <c r="HN3" s="21"/>
      <c r="HO3" s="77"/>
      <c r="HP3" s="21"/>
      <c r="HQ3" s="21"/>
      <c r="HR3" s="35"/>
      <c r="HS3" s="36"/>
      <c r="HT3" s="35"/>
      <c r="HU3" s="36"/>
      <c r="HV3" s="35"/>
      <c r="HW3" s="36"/>
      <c r="HX3" s="35"/>
      <c r="HY3" s="36"/>
      <c r="HZ3" s="23"/>
      <c r="IA3" s="21"/>
      <c r="IB3" s="23"/>
      <c r="IC3" s="21"/>
      <c r="ID3" s="23"/>
      <c r="IE3" s="21"/>
      <c r="IF3" s="23"/>
      <c r="IG3" s="21"/>
      <c r="IH3" s="23"/>
      <c r="II3" s="21"/>
      <c r="IJ3" s="23"/>
      <c r="IK3" s="21"/>
      <c r="IL3" s="23"/>
      <c r="IM3" s="21"/>
      <c r="IN3" s="23"/>
      <c r="IO3" s="21"/>
      <c r="IP3" s="23"/>
      <c r="IQ3" s="21"/>
      <c r="IR3" s="23"/>
      <c r="IS3" s="21"/>
      <c r="IT3" s="23"/>
      <c r="IU3" s="21"/>
      <c r="IV3" s="23"/>
      <c r="IW3" s="21"/>
      <c r="IX3" s="23"/>
      <c r="IY3" s="21"/>
      <c r="IZ3" s="23"/>
      <c r="JA3" s="21"/>
      <c r="JB3" s="23"/>
      <c r="JC3" s="21"/>
      <c r="JD3" s="23"/>
      <c r="JE3" s="21"/>
      <c r="JF3" s="23"/>
      <c r="JG3" s="21"/>
      <c r="JH3" s="77"/>
      <c r="JI3" s="21"/>
      <c r="JJ3" s="21"/>
      <c r="JK3" s="35"/>
      <c r="JL3" s="36"/>
      <c r="JM3" s="35"/>
      <c r="JN3" s="36"/>
      <c r="JO3" s="35"/>
      <c r="JP3" s="36"/>
      <c r="JQ3" s="35"/>
      <c r="JR3" s="36"/>
      <c r="JS3" s="23"/>
      <c r="JT3" s="21"/>
      <c r="JU3" s="23"/>
      <c r="JV3" s="21"/>
      <c r="JW3" s="23"/>
      <c r="JX3" s="21"/>
      <c r="JY3" s="23"/>
      <c r="JZ3" s="21"/>
      <c r="KA3" s="23"/>
      <c r="KB3" s="21"/>
      <c r="KC3" s="23"/>
      <c r="KD3" s="21"/>
      <c r="KE3" s="23"/>
      <c r="KF3" s="21"/>
      <c r="KG3" s="23"/>
      <c r="KH3" s="21"/>
      <c r="KI3" s="23"/>
      <c r="KJ3" s="21"/>
      <c r="KK3" s="23"/>
      <c r="KL3" s="21"/>
      <c r="KM3" s="23"/>
      <c r="KN3" s="21"/>
      <c r="KO3" s="23"/>
      <c r="KP3" s="21"/>
      <c r="KQ3" s="23"/>
      <c r="KR3" s="21"/>
      <c r="KS3" s="23"/>
      <c r="KT3" s="21"/>
      <c r="KU3" s="23"/>
      <c r="KV3" s="21"/>
      <c r="KW3" s="23"/>
      <c r="KX3" s="21"/>
      <c r="KY3" s="23"/>
      <c r="KZ3" s="21"/>
      <c r="LA3" s="77"/>
      <c r="LB3" s="21"/>
      <c r="LC3" s="21"/>
      <c r="LD3" s="35"/>
      <c r="LE3" s="36"/>
      <c r="LF3" s="35"/>
      <c r="LG3" s="36"/>
      <c r="LH3" s="35"/>
      <c r="LI3" s="36"/>
      <c r="LJ3" s="35"/>
      <c r="LK3" s="36"/>
      <c r="LL3" s="23"/>
      <c r="LM3" s="21"/>
      <c r="LN3" s="23"/>
      <c r="LO3" s="21"/>
      <c r="LP3" s="23"/>
      <c r="LQ3" s="21"/>
      <c r="LR3" s="23"/>
      <c r="LS3" s="21"/>
      <c r="LT3" s="23"/>
      <c r="LU3" s="21"/>
      <c r="LV3" s="23"/>
      <c r="LW3" s="21"/>
      <c r="LX3" s="23"/>
      <c r="LY3" s="21"/>
      <c r="LZ3" s="23"/>
      <c r="MA3" s="21"/>
      <c r="MB3" s="23"/>
      <c r="MC3" s="21"/>
      <c r="MD3" s="23"/>
      <c r="ME3" s="21"/>
      <c r="MF3" s="23"/>
      <c r="MG3" s="21"/>
      <c r="MH3" s="23"/>
      <c r="MI3" s="21"/>
      <c r="MJ3" s="23"/>
      <c r="MK3" s="21"/>
      <c r="ML3" s="23"/>
      <c r="MM3" s="21"/>
      <c r="MN3" s="23"/>
      <c r="MO3" s="21"/>
      <c r="MP3" s="23"/>
      <c r="MQ3" s="21"/>
      <c r="MR3" s="23"/>
      <c r="MS3" s="21"/>
      <c r="MT3" s="77"/>
      <c r="MU3" s="21"/>
      <c r="MV3" s="21"/>
      <c r="MW3" s="35"/>
      <c r="MX3" s="36"/>
      <c r="MY3" s="35"/>
      <c r="MZ3" s="36"/>
      <c r="NA3" s="35"/>
      <c r="NB3" s="36"/>
      <c r="NC3" s="35"/>
      <c r="ND3" s="36"/>
      <c r="NE3" s="23"/>
      <c r="NF3" s="21"/>
      <c r="NG3" s="23"/>
      <c r="NH3" s="21"/>
      <c r="NI3" s="23"/>
      <c r="NJ3" s="21"/>
      <c r="NK3" s="23"/>
      <c r="NL3" s="21"/>
      <c r="NM3" s="23"/>
      <c r="NN3" s="21"/>
      <c r="NO3" s="23"/>
      <c r="NP3" s="21"/>
      <c r="NQ3" s="23"/>
      <c r="NR3" s="21"/>
      <c r="NS3" s="23"/>
      <c r="NT3" s="21"/>
      <c r="NU3" s="23"/>
      <c r="NV3" s="21"/>
      <c r="NW3" s="23"/>
      <c r="NX3" s="21"/>
      <c r="NY3" s="23"/>
      <c r="NZ3" s="21"/>
      <c r="OA3" s="23"/>
      <c r="OB3" s="21"/>
      <c r="OC3" s="23"/>
      <c r="OD3" s="21"/>
      <c r="OE3" s="23"/>
      <c r="OF3" s="21"/>
      <c r="OG3" s="23"/>
      <c r="OH3" s="21"/>
      <c r="OI3" s="23"/>
      <c r="OJ3" s="21"/>
      <c r="OK3" s="23"/>
      <c r="OL3" s="21"/>
      <c r="OM3" s="77"/>
      <c r="ON3" s="21"/>
      <c r="OO3" s="21"/>
      <c r="OP3" s="35"/>
      <c r="OQ3" s="36"/>
      <c r="OR3" s="35"/>
      <c r="OS3" s="36"/>
      <c r="OT3" s="35"/>
      <c r="OU3" s="36"/>
      <c r="OV3" s="35"/>
      <c r="OW3" s="36"/>
      <c r="OX3" s="23"/>
      <c r="OY3" s="21"/>
      <c r="OZ3" s="23"/>
      <c r="PA3" s="21"/>
      <c r="PB3" s="23"/>
      <c r="PC3" s="21"/>
      <c r="PD3" s="23"/>
      <c r="PE3" s="21"/>
      <c r="PF3" s="23"/>
      <c r="PG3" s="21"/>
      <c r="PH3" s="23"/>
      <c r="PI3" s="21"/>
      <c r="PJ3" s="23"/>
      <c r="PK3" s="21"/>
      <c r="PL3" s="23"/>
      <c r="PM3" s="21"/>
      <c r="PN3" s="23"/>
      <c r="PO3" s="21"/>
      <c r="PP3" s="23"/>
      <c r="PQ3" s="21"/>
      <c r="PR3" s="23"/>
      <c r="PS3" s="21"/>
      <c r="PT3" s="23"/>
      <c r="PU3" s="21"/>
      <c r="PV3" s="23"/>
      <c r="PW3" s="21"/>
      <c r="PX3" s="23"/>
      <c r="PY3" s="21"/>
      <c r="PZ3" s="23"/>
      <c r="QA3" s="21"/>
      <c r="QB3" s="23"/>
      <c r="QC3" s="21"/>
      <c r="QD3" s="23"/>
      <c r="QE3" s="21"/>
      <c r="QF3" s="77"/>
      <c r="QG3" s="21"/>
      <c r="QH3" s="21"/>
      <c r="QI3" s="35"/>
      <c r="QJ3" s="36"/>
      <c r="QK3" s="35"/>
      <c r="QL3" s="36"/>
      <c r="QM3" s="35"/>
      <c r="QN3" s="36"/>
      <c r="QO3" s="35"/>
      <c r="QP3" s="36"/>
      <c r="QQ3" s="23"/>
      <c r="QR3" s="21"/>
      <c r="QS3" s="23"/>
      <c r="QT3" s="21"/>
      <c r="QU3" s="23"/>
      <c r="QV3" s="21"/>
      <c r="QW3" s="23"/>
      <c r="QX3" s="21"/>
      <c r="QY3" s="23"/>
      <c r="QZ3" s="21"/>
      <c r="RA3" s="23"/>
      <c r="RB3" s="21"/>
      <c r="RC3" s="23"/>
      <c r="RD3" s="21"/>
      <c r="RE3" s="23"/>
      <c r="RF3" s="21"/>
      <c r="RG3" s="23"/>
      <c r="RH3" s="21"/>
      <c r="RI3" s="23"/>
      <c r="RJ3" s="21"/>
      <c r="RK3" s="23"/>
      <c r="RL3" s="21"/>
      <c r="RM3" s="23"/>
      <c r="RN3" s="21"/>
      <c r="RO3" s="23"/>
      <c r="RP3" s="21"/>
      <c r="RQ3" s="23"/>
      <c r="RR3" s="21"/>
      <c r="RS3" s="23"/>
      <c r="RT3" s="21"/>
      <c r="RU3" s="23"/>
      <c r="RV3" s="21"/>
      <c r="RW3" s="23"/>
      <c r="RX3" s="21"/>
      <c r="RY3" s="77"/>
      <c r="RZ3" s="21"/>
      <c r="SA3" s="22"/>
      <c r="SB3" s="20"/>
    </row>
    <row r="4" spans="2:499"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3"/>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3"/>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3"/>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3"/>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3"/>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3"/>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3"/>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3"/>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3"/>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3"/>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6"/>
      <c r="SB4" s="6"/>
    </row>
    <row r="5" spans="2:499"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row>
    <row r="6" spans="2:499" ht="14.25" customHeight="1" x14ac:dyDescent="0.2">
      <c r="B6" s="218" t="s">
        <v>357</v>
      </c>
      <c r="C6" s="218"/>
      <c r="D6" s="218"/>
      <c r="E6" s="216">
        <v>2013</v>
      </c>
      <c r="F6" s="21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16">
        <v>2014</v>
      </c>
      <c r="AX6" s="21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16">
        <v>2015</v>
      </c>
      <c r="CP6" s="21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16">
        <v>2016</v>
      </c>
      <c r="EH6" s="21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9"/>
      <c r="FY6" s="216">
        <v>2017</v>
      </c>
      <c r="FZ6" s="21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9"/>
      <c r="HR6" s="216">
        <v>2018</v>
      </c>
      <c r="HS6" s="21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c r="IW6" s="227"/>
      <c r="IX6" s="227"/>
      <c r="IY6" s="227"/>
      <c r="IZ6" s="227"/>
      <c r="JA6" s="227"/>
      <c r="JB6" s="227"/>
      <c r="JC6" s="227"/>
      <c r="JD6" s="227"/>
      <c r="JE6" s="227"/>
      <c r="JF6" s="227"/>
      <c r="JG6" s="227"/>
      <c r="JH6" s="227"/>
      <c r="JI6" s="227"/>
      <c r="JJ6" s="9"/>
      <c r="JK6" s="216">
        <v>2019</v>
      </c>
      <c r="JL6" s="217"/>
      <c r="JM6" s="227"/>
      <c r="JN6" s="227"/>
      <c r="JO6" s="227"/>
      <c r="JP6" s="227"/>
      <c r="JQ6" s="227"/>
      <c r="JR6" s="227"/>
      <c r="JS6" s="227"/>
      <c r="JT6" s="227"/>
      <c r="JU6" s="227"/>
      <c r="JV6" s="227"/>
      <c r="JW6" s="227"/>
      <c r="JX6" s="227"/>
      <c r="JY6" s="227"/>
      <c r="JZ6" s="227"/>
      <c r="KA6" s="227"/>
      <c r="KB6" s="227"/>
      <c r="KC6" s="227"/>
      <c r="KD6" s="227"/>
      <c r="KE6" s="227"/>
      <c r="KF6" s="227"/>
      <c r="KG6" s="227"/>
      <c r="KH6" s="227"/>
      <c r="KI6" s="227"/>
      <c r="KJ6" s="227"/>
      <c r="KK6" s="227"/>
      <c r="KL6" s="227"/>
      <c r="KM6" s="227"/>
      <c r="KN6" s="227"/>
      <c r="KO6" s="227"/>
      <c r="KP6" s="227"/>
      <c r="KQ6" s="227"/>
      <c r="KR6" s="227"/>
      <c r="KS6" s="227"/>
      <c r="KT6" s="227"/>
      <c r="KU6" s="227"/>
      <c r="KV6" s="227"/>
      <c r="KW6" s="227"/>
      <c r="KX6" s="227"/>
      <c r="KY6" s="227"/>
      <c r="KZ6" s="227"/>
      <c r="LA6" s="227"/>
      <c r="LB6" s="227"/>
      <c r="LC6" s="9"/>
      <c r="LD6" s="216">
        <v>2020</v>
      </c>
      <c r="LE6" s="217"/>
      <c r="LF6" s="227"/>
      <c r="LG6" s="227"/>
      <c r="LH6" s="227"/>
      <c r="LI6" s="227"/>
      <c r="LJ6" s="227"/>
      <c r="LK6" s="227"/>
      <c r="LL6" s="227"/>
      <c r="LM6" s="227"/>
      <c r="LN6" s="227"/>
      <c r="LO6" s="227"/>
      <c r="LP6" s="227"/>
      <c r="LQ6" s="227"/>
      <c r="LR6" s="227"/>
      <c r="LS6" s="227"/>
      <c r="LT6" s="227"/>
      <c r="LU6" s="227"/>
      <c r="LV6" s="227"/>
      <c r="LW6" s="227"/>
      <c r="LX6" s="227"/>
      <c r="LY6" s="227"/>
      <c r="LZ6" s="227"/>
      <c r="MA6" s="227"/>
      <c r="MB6" s="227"/>
      <c r="MC6" s="227"/>
      <c r="MD6" s="227"/>
      <c r="ME6" s="227"/>
      <c r="MF6" s="227"/>
      <c r="MG6" s="227"/>
      <c r="MH6" s="227"/>
      <c r="MI6" s="227"/>
      <c r="MJ6" s="227"/>
      <c r="MK6" s="227"/>
      <c r="ML6" s="227"/>
      <c r="MM6" s="227"/>
      <c r="MN6" s="227"/>
      <c r="MO6" s="227"/>
      <c r="MP6" s="227"/>
      <c r="MQ6" s="227"/>
      <c r="MR6" s="227"/>
      <c r="MS6" s="227"/>
      <c r="MT6" s="227"/>
      <c r="MU6" s="227"/>
      <c r="MV6" s="9"/>
      <c r="MW6" s="216">
        <v>2021</v>
      </c>
      <c r="MX6" s="217"/>
      <c r="MY6" s="227"/>
      <c r="MZ6" s="227"/>
      <c r="NA6" s="227"/>
      <c r="NB6" s="227"/>
      <c r="NC6" s="227"/>
      <c r="ND6" s="227"/>
      <c r="NE6" s="227"/>
      <c r="NF6" s="227"/>
      <c r="NG6" s="227"/>
      <c r="NH6" s="227"/>
      <c r="NI6" s="227"/>
      <c r="NJ6" s="227"/>
      <c r="NK6" s="227"/>
      <c r="NL6" s="227"/>
      <c r="NM6" s="227"/>
      <c r="NN6" s="227"/>
      <c r="NO6" s="227"/>
      <c r="NP6" s="227"/>
      <c r="NQ6" s="227"/>
      <c r="NR6" s="227"/>
      <c r="NS6" s="227"/>
      <c r="NT6" s="227"/>
      <c r="NU6" s="227"/>
      <c r="NV6" s="227"/>
      <c r="NW6" s="227"/>
      <c r="NX6" s="227"/>
      <c r="NY6" s="227"/>
      <c r="NZ6" s="227"/>
      <c r="OA6" s="227"/>
      <c r="OB6" s="227"/>
      <c r="OC6" s="227"/>
      <c r="OD6" s="227"/>
      <c r="OE6" s="227"/>
      <c r="OF6" s="227"/>
      <c r="OG6" s="227"/>
      <c r="OH6" s="227"/>
      <c r="OI6" s="227"/>
      <c r="OJ6" s="227"/>
      <c r="OK6" s="227"/>
      <c r="OL6" s="227"/>
      <c r="OM6" s="227"/>
      <c r="ON6" s="227"/>
      <c r="OO6" s="9"/>
      <c r="OP6" s="216">
        <v>2022</v>
      </c>
      <c r="OQ6" s="217"/>
      <c r="OR6" s="227"/>
      <c r="OS6" s="227"/>
      <c r="OT6" s="227"/>
      <c r="OU6" s="227"/>
      <c r="OV6" s="227"/>
      <c r="OW6" s="227"/>
      <c r="OX6" s="227"/>
      <c r="OY6" s="227"/>
      <c r="OZ6" s="227"/>
      <c r="PA6" s="227"/>
      <c r="PB6" s="227"/>
      <c r="PC6" s="227"/>
      <c r="PD6" s="227"/>
      <c r="PE6" s="227"/>
      <c r="PF6" s="227"/>
      <c r="PG6" s="227"/>
      <c r="PH6" s="227"/>
      <c r="PI6" s="227"/>
      <c r="PJ6" s="227"/>
      <c r="PK6" s="227"/>
      <c r="PL6" s="227"/>
      <c r="PM6" s="227"/>
      <c r="PN6" s="227"/>
      <c r="PO6" s="227"/>
      <c r="PP6" s="227"/>
      <c r="PQ6" s="227"/>
      <c r="PR6" s="227"/>
      <c r="PS6" s="227"/>
      <c r="PT6" s="227"/>
      <c r="PU6" s="227"/>
      <c r="PV6" s="227"/>
      <c r="PW6" s="227"/>
      <c r="PX6" s="227"/>
      <c r="PY6" s="227"/>
      <c r="PZ6" s="227"/>
      <c r="QA6" s="227"/>
      <c r="QB6" s="227"/>
      <c r="QC6" s="227"/>
      <c r="QD6" s="227"/>
      <c r="QE6" s="227"/>
      <c r="QF6" s="227"/>
      <c r="QG6" s="227"/>
      <c r="QH6" s="9"/>
      <c r="QI6" s="216">
        <v>2023</v>
      </c>
      <c r="QJ6" s="217"/>
      <c r="QK6" s="227"/>
      <c r="QL6" s="227"/>
      <c r="QM6" s="227"/>
      <c r="QN6" s="227"/>
      <c r="QO6" s="227"/>
      <c r="QP6" s="227"/>
      <c r="QQ6" s="227"/>
      <c r="QR6" s="227"/>
      <c r="QS6" s="227"/>
      <c r="QT6" s="227"/>
      <c r="QU6" s="227"/>
      <c r="QV6" s="227"/>
      <c r="QW6" s="227"/>
      <c r="QX6" s="227"/>
      <c r="QY6" s="227"/>
      <c r="QZ6" s="227"/>
      <c r="RA6" s="227"/>
      <c r="RB6" s="227"/>
      <c r="RC6" s="227"/>
      <c r="RD6" s="227"/>
      <c r="RE6" s="227"/>
      <c r="RF6" s="227"/>
      <c r="RG6" s="227"/>
      <c r="RH6" s="227"/>
      <c r="RI6" s="227"/>
      <c r="RJ6" s="227"/>
      <c r="RK6" s="227"/>
      <c r="RL6" s="227"/>
      <c r="RM6" s="227"/>
      <c r="RN6" s="227"/>
      <c r="RO6" s="227"/>
      <c r="RP6" s="227"/>
      <c r="RQ6" s="227"/>
      <c r="RR6" s="227"/>
      <c r="RS6" s="227"/>
      <c r="RT6" s="227"/>
      <c r="RU6" s="227"/>
      <c r="RV6" s="227"/>
      <c r="RW6" s="227"/>
      <c r="RX6" s="227"/>
      <c r="RY6" s="227"/>
      <c r="RZ6" s="227"/>
      <c r="SA6" s="218" t="s">
        <v>358</v>
      </c>
      <c r="SB6" s="218"/>
    </row>
    <row r="7" spans="2:499" ht="6" customHeight="1" x14ac:dyDescent="0.2">
      <c r="B7" s="203"/>
      <c r="C7" s="203"/>
      <c r="D7" s="203"/>
      <c r="E7" s="11"/>
      <c r="F7" s="12"/>
      <c r="G7" s="11"/>
      <c r="H7" s="12"/>
      <c r="I7" s="11"/>
      <c r="J7" s="12"/>
      <c r="K7" s="11"/>
      <c r="L7" s="12"/>
      <c r="M7" s="11"/>
      <c r="N7" s="12"/>
      <c r="O7" s="11"/>
      <c r="P7" s="12"/>
      <c r="Q7" s="11"/>
      <c r="R7" s="12"/>
      <c r="S7" s="11"/>
      <c r="T7" s="12"/>
      <c r="U7" s="11"/>
      <c r="V7" s="12"/>
      <c r="W7" s="11"/>
      <c r="X7" s="12"/>
      <c r="Y7" s="11"/>
      <c r="Z7" s="12"/>
      <c r="AA7" s="11"/>
      <c r="AB7" s="12"/>
      <c r="AC7" s="11"/>
      <c r="AD7" s="12"/>
      <c r="AE7" s="11"/>
      <c r="AF7" s="12"/>
      <c r="AG7" s="11"/>
      <c r="AH7" s="12"/>
      <c r="AI7" s="11"/>
      <c r="AJ7" s="12"/>
      <c r="AK7" s="11"/>
      <c r="AL7" s="12"/>
      <c r="AM7" s="11"/>
      <c r="AN7" s="12"/>
      <c r="AO7" s="11"/>
      <c r="AP7" s="12"/>
      <c r="AQ7" s="11"/>
      <c r="AR7" s="12"/>
      <c r="AS7" s="11"/>
      <c r="AT7" s="12"/>
      <c r="AU7" s="11"/>
      <c r="AV7" s="8"/>
      <c r="AW7" s="11"/>
      <c r="AX7" s="12"/>
      <c r="AY7" s="11"/>
      <c r="AZ7" s="12"/>
      <c r="BA7" s="11"/>
      <c r="BB7" s="12"/>
      <c r="BC7" s="11"/>
      <c r="BD7" s="12"/>
      <c r="BE7" s="11"/>
      <c r="BF7" s="12"/>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11"/>
      <c r="CH7" s="12"/>
      <c r="CI7" s="11"/>
      <c r="CJ7" s="12"/>
      <c r="CK7" s="11"/>
      <c r="CL7" s="12"/>
      <c r="CM7" s="11"/>
      <c r="CN7" s="8"/>
      <c r="CO7" s="11"/>
      <c r="CP7" s="12"/>
      <c r="CQ7" s="11"/>
      <c r="CR7" s="12"/>
      <c r="CS7" s="11"/>
      <c r="CT7" s="12"/>
      <c r="CU7" s="11"/>
      <c r="CV7" s="12"/>
      <c r="CW7" s="11"/>
      <c r="CX7" s="12"/>
      <c r="CY7" s="11"/>
      <c r="CZ7" s="12"/>
      <c r="DA7" s="11"/>
      <c r="DB7" s="12"/>
      <c r="DC7" s="11"/>
      <c r="DD7" s="12"/>
      <c r="DE7" s="11"/>
      <c r="DF7" s="12"/>
      <c r="DG7" s="11"/>
      <c r="DH7" s="12"/>
      <c r="DI7" s="11"/>
      <c r="DJ7" s="12"/>
      <c r="DK7" s="11"/>
      <c r="DL7" s="12"/>
      <c r="DM7" s="11"/>
      <c r="DN7" s="12"/>
      <c r="DO7" s="11"/>
      <c r="DP7" s="12"/>
      <c r="DQ7" s="11"/>
      <c r="DR7" s="12"/>
      <c r="DS7" s="11"/>
      <c r="DT7" s="12"/>
      <c r="DU7" s="11"/>
      <c r="DV7" s="12"/>
      <c r="DW7" s="11"/>
      <c r="DX7" s="12"/>
      <c r="DY7" s="11"/>
      <c r="DZ7" s="12"/>
      <c r="EA7" s="11"/>
      <c r="EB7" s="12"/>
      <c r="EC7" s="11"/>
      <c r="ED7" s="12"/>
      <c r="EE7" s="11"/>
      <c r="EF7" s="8"/>
      <c r="EG7" s="11"/>
      <c r="EH7" s="12"/>
      <c r="EI7" s="11"/>
      <c r="EJ7" s="12"/>
      <c r="EK7" s="11"/>
      <c r="EL7" s="12"/>
      <c r="EM7" s="11"/>
      <c r="EN7" s="12"/>
      <c r="EO7" s="11"/>
      <c r="EP7" s="12"/>
      <c r="EQ7" s="11"/>
      <c r="ER7" s="12"/>
      <c r="ES7" s="11"/>
      <c r="ET7" s="12"/>
      <c r="EU7" s="11"/>
      <c r="EV7" s="12"/>
      <c r="EW7" s="11"/>
      <c r="EX7" s="12"/>
      <c r="EY7" s="11"/>
      <c r="EZ7" s="12"/>
      <c r="FA7" s="11"/>
      <c r="FB7" s="12"/>
      <c r="FC7" s="11"/>
      <c r="FD7" s="12"/>
      <c r="FE7" s="11"/>
      <c r="FF7" s="12"/>
      <c r="FG7" s="11"/>
      <c r="FH7" s="12"/>
      <c r="FI7" s="11"/>
      <c r="FJ7" s="12"/>
      <c r="FK7" s="11"/>
      <c r="FL7" s="12"/>
      <c r="FM7" s="11"/>
      <c r="FN7" s="12"/>
      <c r="FO7" s="11"/>
      <c r="FP7" s="12"/>
      <c r="FQ7" s="11"/>
      <c r="FR7" s="12"/>
      <c r="FS7" s="11"/>
      <c r="FT7" s="12"/>
      <c r="FU7" s="11"/>
      <c r="FV7" s="12"/>
      <c r="FW7" s="11"/>
      <c r="FX7" s="8"/>
      <c r="FY7" s="11"/>
      <c r="FZ7" s="12"/>
      <c r="GA7" s="11"/>
      <c r="GB7" s="12"/>
      <c r="GC7" s="11"/>
      <c r="GD7" s="12"/>
      <c r="GE7" s="11"/>
      <c r="GF7" s="12"/>
      <c r="GG7" s="11"/>
      <c r="GH7" s="12"/>
      <c r="GI7" s="11"/>
      <c r="GJ7" s="12"/>
      <c r="GK7" s="11"/>
      <c r="GL7" s="12"/>
      <c r="GM7" s="11"/>
      <c r="GN7" s="12"/>
      <c r="GO7" s="11"/>
      <c r="GP7" s="12"/>
      <c r="GQ7" s="11"/>
      <c r="GR7" s="12"/>
      <c r="GS7" s="11"/>
      <c r="GT7" s="12"/>
      <c r="GU7" s="11"/>
      <c r="GV7" s="12"/>
      <c r="GW7" s="11"/>
      <c r="GX7" s="12"/>
      <c r="GY7" s="11"/>
      <c r="GZ7" s="12"/>
      <c r="HA7" s="11"/>
      <c r="HB7" s="12"/>
      <c r="HC7" s="11"/>
      <c r="HD7" s="12"/>
      <c r="HE7" s="11"/>
      <c r="HF7" s="12"/>
      <c r="HG7" s="11"/>
      <c r="HH7" s="12"/>
      <c r="HI7" s="11"/>
      <c r="HJ7" s="12"/>
      <c r="HK7" s="11"/>
      <c r="HL7" s="12"/>
      <c r="HM7" s="11"/>
      <c r="HN7" s="12"/>
      <c r="HO7" s="11"/>
      <c r="HP7" s="12"/>
      <c r="HQ7" s="8"/>
      <c r="HR7" s="11"/>
      <c r="HS7" s="12"/>
      <c r="HT7" s="11"/>
      <c r="HU7" s="12"/>
      <c r="HV7" s="11"/>
      <c r="HW7" s="12"/>
      <c r="HX7" s="11"/>
      <c r="HY7" s="12"/>
      <c r="HZ7" s="11"/>
      <c r="IA7" s="12"/>
      <c r="IB7" s="11"/>
      <c r="IC7" s="12"/>
      <c r="ID7" s="11"/>
      <c r="IE7" s="12"/>
      <c r="IF7" s="11"/>
      <c r="IG7" s="12"/>
      <c r="IH7" s="11"/>
      <c r="II7" s="12"/>
      <c r="IJ7" s="11"/>
      <c r="IK7" s="12"/>
      <c r="IL7" s="11"/>
      <c r="IM7" s="12"/>
      <c r="IN7" s="11"/>
      <c r="IO7" s="12"/>
      <c r="IP7" s="11"/>
      <c r="IQ7" s="12"/>
      <c r="IR7" s="11"/>
      <c r="IS7" s="12"/>
      <c r="IT7" s="11"/>
      <c r="IU7" s="12"/>
      <c r="IV7" s="11"/>
      <c r="IW7" s="12"/>
      <c r="IX7" s="11"/>
      <c r="IY7" s="12"/>
      <c r="IZ7" s="11"/>
      <c r="JA7" s="12"/>
      <c r="JB7" s="11"/>
      <c r="JC7" s="12"/>
      <c r="JD7" s="11"/>
      <c r="JE7" s="12"/>
      <c r="JF7" s="11"/>
      <c r="JG7" s="12"/>
      <c r="JH7" s="11"/>
      <c r="JI7" s="12"/>
      <c r="JJ7" s="8"/>
      <c r="JK7" s="11"/>
      <c r="JL7" s="12"/>
      <c r="JM7" s="11"/>
      <c r="JN7" s="12"/>
      <c r="JO7" s="11"/>
      <c r="JP7" s="12"/>
      <c r="JQ7" s="11"/>
      <c r="JR7" s="12"/>
      <c r="JS7" s="11"/>
      <c r="JT7" s="12"/>
      <c r="JU7" s="11"/>
      <c r="JV7" s="12"/>
      <c r="JW7" s="11"/>
      <c r="JX7" s="12"/>
      <c r="JY7" s="11"/>
      <c r="JZ7" s="12"/>
      <c r="KA7" s="11"/>
      <c r="KB7" s="12"/>
      <c r="KC7" s="11"/>
      <c r="KD7" s="12"/>
      <c r="KE7" s="11"/>
      <c r="KF7" s="12"/>
      <c r="KG7" s="11"/>
      <c r="KH7" s="12"/>
      <c r="KI7" s="11"/>
      <c r="KJ7" s="12"/>
      <c r="KK7" s="11"/>
      <c r="KL7" s="12"/>
      <c r="KM7" s="11"/>
      <c r="KN7" s="12"/>
      <c r="KO7" s="11"/>
      <c r="KP7" s="12"/>
      <c r="KQ7" s="11"/>
      <c r="KR7" s="12"/>
      <c r="KS7" s="11"/>
      <c r="KT7" s="12"/>
      <c r="KU7" s="11"/>
      <c r="KV7" s="12"/>
      <c r="KW7" s="11"/>
      <c r="KX7" s="12"/>
      <c r="KY7" s="11"/>
      <c r="KZ7" s="12"/>
      <c r="LA7" s="11"/>
      <c r="LB7" s="12"/>
      <c r="LC7" s="8"/>
      <c r="LD7" s="11"/>
      <c r="LE7" s="12"/>
      <c r="LF7" s="11"/>
      <c r="LG7" s="12"/>
      <c r="LH7" s="11"/>
      <c r="LI7" s="12"/>
      <c r="LJ7" s="11"/>
      <c r="LK7" s="12"/>
      <c r="LL7" s="11"/>
      <c r="LM7" s="12"/>
      <c r="LN7" s="11"/>
      <c r="LO7" s="12"/>
      <c r="LP7" s="11"/>
      <c r="LQ7" s="12"/>
      <c r="LR7" s="11"/>
      <c r="LS7" s="12"/>
      <c r="LT7" s="11"/>
      <c r="LU7" s="12"/>
      <c r="LV7" s="11"/>
      <c r="LW7" s="12"/>
      <c r="LX7" s="11"/>
      <c r="LY7" s="12"/>
      <c r="LZ7" s="11"/>
      <c r="MA7" s="12"/>
      <c r="MB7" s="11"/>
      <c r="MC7" s="12"/>
      <c r="MD7" s="11"/>
      <c r="ME7" s="12"/>
      <c r="MF7" s="11"/>
      <c r="MG7" s="12"/>
      <c r="MH7" s="11"/>
      <c r="MI7" s="12"/>
      <c r="MJ7" s="11"/>
      <c r="MK7" s="12"/>
      <c r="ML7" s="11"/>
      <c r="MM7" s="12"/>
      <c r="MN7" s="11"/>
      <c r="MO7" s="12"/>
      <c r="MP7" s="11"/>
      <c r="MQ7" s="12"/>
      <c r="MR7" s="11"/>
      <c r="MS7" s="12"/>
      <c r="MT7" s="11"/>
      <c r="MU7" s="12"/>
      <c r="MV7" s="8"/>
      <c r="MW7" s="11"/>
      <c r="MX7" s="12"/>
      <c r="MY7" s="11"/>
      <c r="MZ7" s="12"/>
      <c r="NA7" s="11"/>
      <c r="NB7" s="12"/>
      <c r="NC7" s="11"/>
      <c r="ND7" s="12"/>
      <c r="NE7" s="11"/>
      <c r="NF7" s="12"/>
      <c r="NG7" s="11"/>
      <c r="NH7" s="12"/>
      <c r="NI7" s="11"/>
      <c r="NJ7" s="12"/>
      <c r="NK7" s="11"/>
      <c r="NL7" s="12"/>
      <c r="NM7" s="11"/>
      <c r="NN7" s="12"/>
      <c r="NO7" s="11"/>
      <c r="NP7" s="12"/>
      <c r="NQ7" s="11"/>
      <c r="NR7" s="12"/>
      <c r="NS7" s="11"/>
      <c r="NT7" s="12"/>
      <c r="NU7" s="11"/>
      <c r="NV7" s="12"/>
      <c r="NW7" s="11"/>
      <c r="NX7" s="12"/>
      <c r="NY7" s="11"/>
      <c r="NZ7" s="12"/>
      <c r="OA7" s="11"/>
      <c r="OB7" s="12"/>
      <c r="OC7" s="11"/>
      <c r="OD7" s="12"/>
      <c r="OE7" s="11"/>
      <c r="OF7" s="12"/>
      <c r="OG7" s="11"/>
      <c r="OH7" s="12"/>
      <c r="OI7" s="11"/>
      <c r="OJ7" s="12"/>
      <c r="OK7" s="11"/>
      <c r="OL7" s="12"/>
      <c r="OM7" s="11"/>
      <c r="ON7" s="12"/>
      <c r="OO7" s="8"/>
      <c r="OP7" s="11"/>
      <c r="OQ7" s="12"/>
      <c r="OR7" s="11"/>
      <c r="OS7" s="12"/>
      <c r="OT7" s="11"/>
      <c r="OU7" s="12"/>
      <c r="OV7" s="11"/>
      <c r="OW7" s="12"/>
      <c r="OX7" s="11"/>
      <c r="OY7" s="12"/>
      <c r="OZ7" s="11"/>
      <c r="PA7" s="12"/>
      <c r="PB7" s="11"/>
      <c r="PC7" s="12"/>
      <c r="PD7" s="11"/>
      <c r="PE7" s="12"/>
      <c r="PF7" s="11"/>
      <c r="PG7" s="12"/>
      <c r="PH7" s="11"/>
      <c r="PI7" s="12"/>
      <c r="PJ7" s="11"/>
      <c r="PK7" s="12"/>
      <c r="PL7" s="11"/>
      <c r="PM7" s="12"/>
      <c r="PN7" s="11"/>
      <c r="PO7" s="12"/>
      <c r="PP7" s="11"/>
      <c r="PQ7" s="12"/>
      <c r="PR7" s="11"/>
      <c r="PS7" s="12"/>
      <c r="PT7" s="11"/>
      <c r="PU7" s="12"/>
      <c r="PV7" s="11"/>
      <c r="PW7" s="12"/>
      <c r="PX7" s="11"/>
      <c r="PY7" s="12"/>
      <c r="PZ7" s="11"/>
      <c r="QA7" s="12"/>
      <c r="QB7" s="11"/>
      <c r="QC7" s="12"/>
      <c r="QD7" s="11"/>
      <c r="QE7" s="12"/>
      <c r="QF7" s="11"/>
      <c r="QG7" s="8"/>
      <c r="QH7" s="12"/>
      <c r="QI7" s="11"/>
      <c r="QJ7" s="12"/>
      <c r="QK7" s="11"/>
      <c r="QL7" s="12"/>
      <c r="QM7" s="11"/>
      <c r="QN7" s="12"/>
      <c r="QO7" s="11"/>
      <c r="QP7" s="12"/>
      <c r="QQ7" s="11"/>
      <c r="QR7" s="12"/>
      <c r="QS7" s="11"/>
      <c r="QT7" s="12"/>
      <c r="QU7" s="11"/>
      <c r="QV7" s="12"/>
      <c r="QW7" s="11"/>
      <c r="QX7" s="12"/>
      <c r="QY7" s="11"/>
      <c r="QZ7" s="12"/>
      <c r="RA7" s="11"/>
      <c r="RB7" s="12"/>
      <c r="RC7" s="11"/>
      <c r="RD7" s="12"/>
      <c r="RE7" s="11"/>
      <c r="RF7" s="12"/>
      <c r="RG7" s="11"/>
      <c r="RH7" s="12"/>
      <c r="RI7" s="11"/>
      <c r="RJ7" s="12"/>
      <c r="RK7" s="11"/>
      <c r="RL7" s="12"/>
      <c r="RM7" s="11"/>
      <c r="RN7" s="12"/>
      <c r="RO7" s="11"/>
      <c r="RP7" s="12"/>
      <c r="RQ7" s="11"/>
      <c r="RR7" s="12"/>
      <c r="RS7" s="11"/>
      <c r="RT7" s="12"/>
      <c r="RU7" s="11"/>
      <c r="RV7" s="12"/>
      <c r="RW7" s="11"/>
      <c r="RX7" s="12"/>
      <c r="RY7" s="11"/>
      <c r="RZ7" s="12"/>
      <c r="SA7" s="218"/>
      <c r="SB7" s="218"/>
    </row>
    <row r="8" spans="2:499" ht="6" customHeight="1" x14ac:dyDescent="0.2">
      <c r="B8" s="203"/>
      <c r="C8" s="203"/>
      <c r="D8" s="20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218"/>
      <c r="SB8" s="218"/>
    </row>
    <row r="9" spans="2:499" ht="90" customHeight="1" x14ac:dyDescent="0.2">
      <c r="B9" s="203"/>
      <c r="C9" s="203"/>
      <c r="D9" s="203"/>
      <c r="E9" s="233" t="s">
        <v>98</v>
      </c>
      <c r="F9" s="234"/>
      <c r="G9" s="233" t="s">
        <v>99</v>
      </c>
      <c r="H9" s="234"/>
      <c r="I9" s="233" t="s">
        <v>100</v>
      </c>
      <c r="J9" s="234"/>
      <c r="K9" s="233" t="s">
        <v>101</v>
      </c>
      <c r="L9" s="234"/>
      <c r="M9" s="233" t="s">
        <v>102</v>
      </c>
      <c r="N9" s="234"/>
      <c r="O9" s="233" t="s">
        <v>103</v>
      </c>
      <c r="P9" s="234"/>
      <c r="Q9" s="233" t="s">
        <v>104</v>
      </c>
      <c r="R9" s="234"/>
      <c r="S9" s="233" t="s">
        <v>105</v>
      </c>
      <c r="T9" s="234"/>
      <c r="U9" s="233" t="s">
        <v>106</v>
      </c>
      <c r="V9" s="234"/>
      <c r="W9" s="233" t="s">
        <v>107</v>
      </c>
      <c r="X9" s="234"/>
      <c r="Y9" s="233" t="s">
        <v>108</v>
      </c>
      <c r="Z9" s="234"/>
      <c r="AA9" s="233" t="s">
        <v>109</v>
      </c>
      <c r="AB9" s="234"/>
      <c r="AC9" s="233" t="s">
        <v>110</v>
      </c>
      <c r="AD9" s="234"/>
      <c r="AE9" s="233" t="s">
        <v>111</v>
      </c>
      <c r="AF9" s="234"/>
      <c r="AG9" s="233" t="s">
        <v>112</v>
      </c>
      <c r="AH9" s="234"/>
      <c r="AI9" s="233" t="s">
        <v>113</v>
      </c>
      <c r="AJ9" s="234"/>
      <c r="AK9" s="233" t="s">
        <v>114</v>
      </c>
      <c r="AL9" s="234"/>
      <c r="AM9" s="233" t="s">
        <v>115</v>
      </c>
      <c r="AN9" s="234"/>
      <c r="AO9" s="233" t="s">
        <v>116</v>
      </c>
      <c r="AP9" s="234"/>
      <c r="AQ9" s="233" t="s">
        <v>117</v>
      </c>
      <c r="AR9" s="234"/>
      <c r="AS9" s="233" t="s">
        <v>118</v>
      </c>
      <c r="AT9" s="234"/>
      <c r="AU9" s="233" t="s">
        <v>9</v>
      </c>
      <c r="AV9" s="234"/>
      <c r="AW9" s="233" t="s">
        <v>98</v>
      </c>
      <c r="AX9" s="234"/>
      <c r="AY9" s="233" t="s">
        <v>99</v>
      </c>
      <c r="AZ9" s="234"/>
      <c r="BA9" s="233" t="s">
        <v>100</v>
      </c>
      <c r="BB9" s="234"/>
      <c r="BC9" s="233" t="s">
        <v>101</v>
      </c>
      <c r="BD9" s="234"/>
      <c r="BE9" s="233" t="s">
        <v>102</v>
      </c>
      <c r="BF9" s="234"/>
      <c r="BG9" s="233" t="s">
        <v>103</v>
      </c>
      <c r="BH9" s="234"/>
      <c r="BI9" s="233" t="s">
        <v>104</v>
      </c>
      <c r="BJ9" s="234"/>
      <c r="BK9" s="233" t="s">
        <v>105</v>
      </c>
      <c r="BL9" s="234"/>
      <c r="BM9" s="233" t="s">
        <v>106</v>
      </c>
      <c r="BN9" s="234"/>
      <c r="BO9" s="233" t="s">
        <v>107</v>
      </c>
      <c r="BP9" s="234"/>
      <c r="BQ9" s="233" t="s">
        <v>108</v>
      </c>
      <c r="BR9" s="234"/>
      <c r="BS9" s="233" t="s">
        <v>109</v>
      </c>
      <c r="BT9" s="234"/>
      <c r="BU9" s="233" t="s">
        <v>110</v>
      </c>
      <c r="BV9" s="234"/>
      <c r="BW9" s="233" t="s">
        <v>111</v>
      </c>
      <c r="BX9" s="234"/>
      <c r="BY9" s="233" t="s">
        <v>112</v>
      </c>
      <c r="BZ9" s="234"/>
      <c r="CA9" s="233" t="s">
        <v>113</v>
      </c>
      <c r="CB9" s="234"/>
      <c r="CC9" s="233" t="s">
        <v>114</v>
      </c>
      <c r="CD9" s="234"/>
      <c r="CE9" s="233" t="s">
        <v>115</v>
      </c>
      <c r="CF9" s="234"/>
      <c r="CG9" s="233" t="s">
        <v>116</v>
      </c>
      <c r="CH9" s="234"/>
      <c r="CI9" s="233" t="s">
        <v>117</v>
      </c>
      <c r="CJ9" s="234"/>
      <c r="CK9" s="233" t="s">
        <v>118</v>
      </c>
      <c r="CL9" s="234"/>
      <c r="CM9" s="233" t="s">
        <v>9</v>
      </c>
      <c r="CN9" s="234"/>
      <c r="CO9" s="233" t="s">
        <v>98</v>
      </c>
      <c r="CP9" s="234"/>
      <c r="CQ9" s="233" t="s">
        <v>99</v>
      </c>
      <c r="CR9" s="234"/>
      <c r="CS9" s="233" t="s">
        <v>100</v>
      </c>
      <c r="CT9" s="234"/>
      <c r="CU9" s="233" t="s">
        <v>101</v>
      </c>
      <c r="CV9" s="234"/>
      <c r="CW9" s="233" t="s">
        <v>102</v>
      </c>
      <c r="CX9" s="234"/>
      <c r="CY9" s="233" t="s">
        <v>103</v>
      </c>
      <c r="CZ9" s="234"/>
      <c r="DA9" s="233" t="s">
        <v>104</v>
      </c>
      <c r="DB9" s="234"/>
      <c r="DC9" s="233" t="s">
        <v>105</v>
      </c>
      <c r="DD9" s="234"/>
      <c r="DE9" s="233" t="s">
        <v>106</v>
      </c>
      <c r="DF9" s="234"/>
      <c r="DG9" s="233" t="s">
        <v>107</v>
      </c>
      <c r="DH9" s="234"/>
      <c r="DI9" s="233" t="s">
        <v>108</v>
      </c>
      <c r="DJ9" s="234"/>
      <c r="DK9" s="233" t="s">
        <v>109</v>
      </c>
      <c r="DL9" s="234"/>
      <c r="DM9" s="233" t="s">
        <v>110</v>
      </c>
      <c r="DN9" s="234"/>
      <c r="DO9" s="233" t="s">
        <v>111</v>
      </c>
      <c r="DP9" s="234"/>
      <c r="DQ9" s="233" t="s">
        <v>112</v>
      </c>
      <c r="DR9" s="234"/>
      <c r="DS9" s="233" t="s">
        <v>113</v>
      </c>
      <c r="DT9" s="234"/>
      <c r="DU9" s="233" t="s">
        <v>114</v>
      </c>
      <c r="DV9" s="234"/>
      <c r="DW9" s="233" t="s">
        <v>115</v>
      </c>
      <c r="DX9" s="234"/>
      <c r="DY9" s="233" t="s">
        <v>116</v>
      </c>
      <c r="DZ9" s="234"/>
      <c r="EA9" s="233" t="s">
        <v>117</v>
      </c>
      <c r="EB9" s="234"/>
      <c r="EC9" s="233" t="s">
        <v>118</v>
      </c>
      <c r="ED9" s="234"/>
      <c r="EE9" s="233" t="s">
        <v>9</v>
      </c>
      <c r="EF9" s="234"/>
      <c r="EG9" s="233" t="s">
        <v>98</v>
      </c>
      <c r="EH9" s="234"/>
      <c r="EI9" s="233" t="s">
        <v>99</v>
      </c>
      <c r="EJ9" s="234"/>
      <c r="EK9" s="233" t="s">
        <v>100</v>
      </c>
      <c r="EL9" s="234"/>
      <c r="EM9" s="233" t="s">
        <v>101</v>
      </c>
      <c r="EN9" s="234"/>
      <c r="EO9" s="233" t="s">
        <v>102</v>
      </c>
      <c r="EP9" s="234"/>
      <c r="EQ9" s="233" t="s">
        <v>103</v>
      </c>
      <c r="ER9" s="234"/>
      <c r="ES9" s="233" t="s">
        <v>104</v>
      </c>
      <c r="ET9" s="234"/>
      <c r="EU9" s="233" t="s">
        <v>105</v>
      </c>
      <c r="EV9" s="234"/>
      <c r="EW9" s="233" t="s">
        <v>106</v>
      </c>
      <c r="EX9" s="234"/>
      <c r="EY9" s="233" t="s">
        <v>107</v>
      </c>
      <c r="EZ9" s="234"/>
      <c r="FA9" s="233" t="s">
        <v>108</v>
      </c>
      <c r="FB9" s="234"/>
      <c r="FC9" s="233" t="s">
        <v>109</v>
      </c>
      <c r="FD9" s="234"/>
      <c r="FE9" s="233" t="s">
        <v>110</v>
      </c>
      <c r="FF9" s="234"/>
      <c r="FG9" s="233" t="s">
        <v>111</v>
      </c>
      <c r="FH9" s="234"/>
      <c r="FI9" s="233" t="s">
        <v>112</v>
      </c>
      <c r="FJ9" s="234"/>
      <c r="FK9" s="233" t="s">
        <v>113</v>
      </c>
      <c r="FL9" s="234"/>
      <c r="FM9" s="233" t="s">
        <v>114</v>
      </c>
      <c r="FN9" s="234"/>
      <c r="FO9" s="233" t="s">
        <v>115</v>
      </c>
      <c r="FP9" s="234"/>
      <c r="FQ9" s="233" t="s">
        <v>116</v>
      </c>
      <c r="FR9" s="234"/>
      <c r="FS9" s="233" t="s">
        <v>117</v>
      </c>
      <c r="FT9" s="234"/>
      <c r="FU9" s="233" t="s">
        <v>118</v>
      </c>
      <c r="FV9" s="234"/>
      <c r="FW9" s="82" t="s">
        <v>9</v>
      </c>
      <c r="FX9" s="83"/>
      <c r="FY9" s="233" t="s">
        <v>98</v>
      </c>
      <c r="FZ9" s="234"/>
      <c r="GA9" s="233" t="s">
        <v>99</v>
      </c>
      <c r="GB9" s="234"/>
      <c r="GC9" s="233" t="s">
        <v>100</v>
      </c>
      <c r="GD9" s="234"/>
      <c r="GE9" s="233" t="s">
        <v>101</v>
      </c>
      <c r="GF9" s="234"/>
      <c r="GG9" s="233" t="s">
        <v>102</v>
      </c>
      <c r="GH9" s="234"/>
      <c r="GI9" s="233" t="s">
        <v>103</v>
      </c>
      <c r="GJ9" s="234"/>
      <c r="GK9" s="233" t="s">
        <v>104</v>
      </c>
      <c r="GL9" s="234"/>
      <c r="GM9" s="233" t="s">
        <v>105</v>
      </c>
      <c r="GN9" s="234"/>
      <c r="GO9" s="233" t="s">
        <v>106</v>
      </c>
      <c r="GP9" s="234"/>
      <c r="GQ9" s="233" t="s">
        <v>107</v>
      </c>
      <c r="GR9" s="234"/>
      <c r="GS9" s="233" t="s">
        <v>108</v>
      </c>
      <c r="GT9" s="234"/>
      <c r="GU9" s="233" t="s">
        <v>109</v>
      </c>
      <c r="GV9" s="234"/>
      <c r="GW9" s="233" t="s">
        <v>110</v>
      </c>
      <c r="GX9" s="234"/>
      <c r="GY9" s="233" t="s">
        <v>111</v>
      </c>
      <c r="GZ9" s="234"/>
      <c r="HA9" s="233" t="s">
        <v>112</v>
      </c>
      <c r="HB9" s="234"/>
      <c r="HC9" s="233" t="s">
        <v>113</v>
      </c>
      <c r="HD9" s="234"/>
      <c r="HE9" s="233" t="s">
        <v>114</v>
      </c>
      <c r="HF9" s="234"/>
      <c r="HG9" s="233" t="s">
        <v>115</v>
      </c>
      <c r="HH9" s="234"/>
      <c r="HI9" s="233" t="s">
        <v>116</v>
      </c>
      <c r="HJ9" s="234"/>
      <c r="HK9" s="233" t="s">
        <v>117</v>
      </c>
      <c r="HL9" s="234"/>
      <c r="HM9" s="233" t="s">
        <v>118</v>
      </c>
      <c r="HN9" s="234"/>
      <c r="HO9" s="233" t="s">
        <v>9</v>
      </c>
      <c r="HP9" s="234"/>
      <c r="HQ9" s="83"/>
      <c r="HR9" s="233" t="s">
        <v>98</v>
      </c>
      <c r="HS9" s="234"/>
      <c r="HT9" s="233" t="s">
        <v>99</v>
      </c>
      <c r="HU9" s="234"/>
      <c r="HV9" s="233" t="s">
        <v>100</v>
      </c>
      <c r="HW9" s="234"/>
      <c r="HX9" s="233" t="s">
        <v>101</v>
      </c>
      <c r="HY9" s="234"/>
      <c r="HZ9" s="233" t="s">
        <v>102</v>
      </c>
      <c r="IA9" s="234"/>
      <c r="IB9" s="233" t="s">
        <v>103</v>
      </c>
      <c r="IC9" s="234"/>
      <c r="ID9" s="233" t="s">
        <v>104</v>
      </c>
      <c r="IE9" s="234"/>
      <c r="IF9" s="233" t="s">
        <v>105</v>
      </c>
      <c r="IG9" s="234"/>
      <c r="IH9" s="233" t="s">
        <v>106</v>
      </c>
      <c r="II9" s="234"/>
      <c r="IJ9" s="233" t="s">
        <v>107</v>
      </c>
      <c r="IK9" s="234"/>
      <c r="IL9" s="233" t="s">
        <v>108</v>
      </c>
      <c r="IM9" s="234"/>
      <c r="IN9" s="233" t="s">
        <v>109</v>
      </c>
      <c r="IO9" s="234"/>
      <c r="IP9" s="233" t="s">
        <v>110</v>
      </c>
      <c r="IQ9" s="234"/>
      <c r="IR9" s="233" t="s">
        <v>111</v>
      </c>
      <c r="IS9" s="234"/>
      <c r="IT9" s="233" t="s">
        <v>112</v>
      </c>
      <c r="IU9" s="234"/>
      <c r="IV9" s="233" t="s">
        <v>113</v>
      </c>
      <c r="IW9" s="234"/>
      <c r="IX9" s="233" t="s">
        <v>114</v>
      </c>
      <c r="IY9" s="234"/>
      <c r="IZ9" s="233" t="s">
        <v>115</v>
      </c>
      <c r="JA9" s="234"/>
      <c r="JB9" s="233" t="s">
        <v>116</v>
      </c>
      <c r="JC9" s="234"/>
      <c r="JD9" s="233" t="s">
        <v>117</v>
      </c>
      <c r="JE9" s="234"/>
      <c r="JF9" s="233" t="s">
        <v>118</v>
      </c>
      <c r="JG9" s="234"/>
      <c r="JH9" s="233" t="s">
        <v>9</v>
      </c>
      <c r="JI9" s="234"/>
      <c r="JJ9" s="83"/>
      <c r="JK9" s="233" t="s">
        <v>98</v>
      </c>
      <c r="JL9" s="234"/>
      <c r="JM9" s="233" t="s">
        <v>99</v>
      </c>
      <c r="JN9" s="234"/>
      <c r="JO9" s="233" t="s">
        <v>100</v>
      </c>
      <c r="JP9" s="234"/>
      <c r="JQ9" s="233" t="s">
        <v>101</v>
      </c>
      <c r="JR9" s="234"/>
      <c r="JS9" s="233" t="s">
        <v>102</v>
      </c>
      <c r="JT9" s="234"/>
      <c r="JU9" s="233" t="s">
        <v>103</v>
      </c>
      <c r="JV9" s="234"/>
      <c r="JW9" s="233" t="s">
        <v>104</v>
      </c>
      <c r="JX9" s="234"/>
      <c r="JY9" s="233" t="s">
        <v>105</v>
      </c>
      <c r="JZ9" s="234"/>
      <c r="KA9" s="233" t="s">
        <v>106</v>
      </c>
      <c r="KB9" s="234"/>
      <c r="KC9" s="233" t="s">
        <v>107</v>
      </c>
      <c r="KD9" s="234"/>
      <c r="KE9" s="233" t="s">
        <v>108</v>
      </c>
      <c r="KF9" s="234"/>
      <c r="KG9" s="233" t="s">
        <v>109</v>
      </c>
      <c r="KH9" s="234"/>
      <c r="KI9" s="233" t="s">
        <v>110</v>
      </c>
      <c r="KJ9" s="234"/>
      <c r="KK9" s="233" t="s">
        <v>111</v>
      </c>
      <c r="KL9" s="234"/>
      <c r="KM9" s="233" t="s">
        <v>112</v>
      </c>
      <c r="KN9" s="234"/>
      <c r="KO9" s="233" t="s">
        <v>113</v>
      </c>
      <c r="KP9" s="234"/>
      <c r="KQ9" s="233" t="s">
        <v>114</v>
      </c>
      <c r="KR9" s="234"/>
      <c r="KS9" s="233" t="s">
        <v>115</v>
      </c>
      <c r="KT9" s="234"/>
      <c r="KU9" s="233" t="s">
        <v>116</v>
      </c>
      <c r="KV9" s="234"/>
      <c r="KW9" s="233" t="s">
        <v>117</v>
      </c>
      <c r="KX9" s="234"/>
      <c r="KY9" s="233" t="s">
        <v>118</v>
      </c>
      <c r="KZ9" s="234"/>
      <c r="LA9" s="233" t="s">
        <v>9</v>
      </c>
      <c r="LB9" s="234"/>
      <c r="LC9" s="83"/>
      <c r="LD9" s="233" t="s">
        <v>98</v>
      </c>
      <c r="LE9" s="234"/>
      <c r="LF9" s="233" t="s">
        <v>99</v>
      </c>
      <c r="LG9" s="234"/>
      <c r="LH9" s="233" t="s">
        <v>100</v>
      </c>
      <c r="LI9" s="234"/>
      <c r="LJ9" s="233" t="s">
        <v>101</v>
      </c>
      <c r="LK9" s="234"/>
      <c r="LL9" s="233" t="s">
        <v>102</v>
      </c>
      <c r="LM9" s="234"/>
      <c r="LN9" s="233" t="s">
        <v>103</v>
      </c>
      <c r="LO9" s="234"/>
      <c r="LP9" s="233" t="s">
        <v>104</v>
      </c>
      <c r="LQ9" s="234"/>
      <c r="LR9" s="233" t="s">
        <v>105</v>
      </c>
      <c r="LS9" s="234"/>
      <c r="LT9" s="233" t="s">
        <v>106</v>
      </c>
      <c r="LU9" s="234"/>
      <c r="LV9" s="233" t="s">
        <v>107</v>
      </c>
      <c r="LW9" s="234"/>
      <c r="LX9" s="233" t="s">
        <v>108</v>
      </c>
      <c r="LY9" s="234"/>
      <c r="LZ9" s="233" t="s">
        <v>109</v>
      </c>
      <c r="MA9" s="234"/>
      <c r="MB9" s="233" t="s">
        <v>110</v>
      </c>
      <c r="MC9" s="234"/>
      <c r="MD9" s="233" t="s">
        <v>111</v>
      </c>
      <c r="ME9" s="234"/>
      <c r="MF9" s="233" t="s">
        <v>112</v>
      </c>
      <c r="MG9" s="234"/>
      <c r="MH9" s="233" t="s">
        <v>113</v>
      </c>
      <c r="MI9" s="234"/>
      <c r="MJ9" s="233" t="s">
        <v>114</v>
      </c>
      <c r="MK9" s="234"/>
      <c r="ML9" s="233" t="s">
        <v>115</v>
      </c>
      <c r="MM9" s="234"/>
      <c r="MN9" s="233" t="s">
        <v>116</v>
      </c>
      <c r="MO9" s="234"/>
      <c r="MP9" s="233" t="s">
        <v>117</v>
      </c>
      <c r="MQ9" s="234"/>
      <c r="MR9" s="233" t="s">
        <v>118</v>
      </c>
      <c r="MS9" s="234"/>
      <c r="MT9" s="233" t="s">
        <v>9</v>
      </c>
      <c r="MU9" s="234"/>
      <c r="MV9" s="83"/>
      <c r="MW9" s="233" t="s">
        <v>98</v>
      </c>
      <c r="MX9" s="234"/>
      <c r="MY9" s="233" t="s">
        <v>99</v>
      </c>
      <c r="MZ9" s="234"/>
      <c r="NA9" s="233" t="s">
        <v>100</v>
      </c>
      <c r="NB9" s="234"/>
      <c r="NC9" s="233" t="s">
        <v>101</v>
      </c>
      <c r="ND9" s="234"/>
      <c r="NE9" s="233" t="s">
        <v>102</v>
      </c>
      <c r="NF9" s="234"/>
      <c r="NG9" s="233" t="s">
        <v>103</v>
      </c>
      <c r="NH9" s="234"/>
      <c r="NI9" s="233" t="s">
        <v>104</v>
      </c>
      <c r="NJ9" s="234"/>
      <c r="NK9" s="233" t="s">
        <v>105</v>
      </c>
      <c r="NL9" s="234"/>
      <c r="NM9" s="233" t="s">
        <v>106</v>
      </c>
      <c r="NN9" s="234"/>
      <c r="NO9" s="233" t="s">
        <v>107</v>
      </c>
      <c r="NP9" s="234"/>
      <c r="NQ9" s="233" t="s">
        <v>108</v>
      </c>
      <c r="NR9" s="234"/>
      <c r="NS9" s="233" t="s">
        <v>109</v>
      </c>
      <c r="NT9" s="234"/>
      <c r="NU9" s="233" t="s">
        <v>110</v>
      </c>
      <c r="NV9" s="234"/>
      <c r="NW9" s="233" t="s">
        <v>111</v>
      </c>
      <c r="NX9" s="234"/>
      <c r="NY9" s="233" t="s">
        <v>112</v>
      </c>
      <c r="NZ9" s="234"/>
      <c r="OA9" s="233" t="s">
        <v>113</v>
      </c>
      <c r="OB9" s="234"/>
      <c r="OC9" s="233" t="s">
        <v>114</v>
      </c>
      <c r="OD9" s="234"/>
      <c r="OE9" s="233" t="s">
        <v>115</v>
      </c>
      <c r="OF9" s="234"/>
      <c r="OG9" s="233" t="s">
        <v>116</v>
      </c>
      <c r="OH9" s="234"/>
      <c r="OI9" s="233" t="s">
        <v>117</v>
      </c>
      <c r="OJ9" s="234"/>
      <c r="OK9" s="233" t="s">
        <v>118</v>
      </c>
      <c r="OL9" s="234"/>
      <c r="OM9" s="233" t="s">
        <v>9</v>
      </c>
      <c r="ON9" s="234"/>
      <c r="OO9" s="83"/>
      <c r="OP9" s="233" t="s">
        <v>98</v>
      </c>
      <c r="OQ9" s="234"/>
      <c r="OR9" s="233" t="s">
        <v>99</v>
      </c>
      <c r="OS9" s="234"/>
      <c r="OT9" s="233" t="s">
        <v>100</v>
      </c>
      <c r="OU9" s="234"/>
      <c r="OV9" s="233" t="s">
        <v>101</v>
      </c>
      <c r="OW9" s="234"/>
      <c r="OX9" s="233" t="s">
        <v>102</v>
      </c>
      <c r="OY9" s="234"/>
      <c r="OZ9" s="233" t="s">
        <v>103</v>
      </c>
      <c r="PA9" s="234"/>
      <c r="PB9" s="233" t="s">
        <v>104</v>
      </c>
      <c r="PC9" s="234"/>
      <c r="PD9" s="233" t="s">
        <v>105</v>
      </c>
      <c r="PE9" s="234"/>
      <c r="PF9" s="233" t="s">
        <v>106</v>
      </c>
      <c r="PG9" s="234"/>
      <c r="PH9" s="233" t="s">
        <v>107</v>
      </c>
      <c r="PI9" s="234"/>
      <c r="PJ9" s="233" t="s">
        <v>108</v>
      </c>
      <c r="PK9" s="234"/>
      <c r="PL9" s="233" t="s">
        <v>109</v>
      </c>
      <c r="PM9" s="234"/>
      <c r="PN9" s="233" t="s">
        <v>110</v>
      </c>
      <c r="PO9" s="234"/>
      <c r="PP9" s="233" t="s">
        <v>111</v>
      </c>
      <c r="PQ9" s="234"/>
      <c r="PR9" s="233" t="s">
        <v>112</v>
      </c>
      <c r="PS9" s="234"/>
      <c r="PT9" s="233" t="s">
        <v>113</v>
      </c>
      <c r="PU9" s="234"/>
      <c r="PV9" s="233" t="s">
        <v>114</v>
      </c>
      <c r="PW9" s="234"/>
      <c r="PX9" s="233" t="s">
        <v>115</v>
      </c>
      <c r="PY9" s="234"/>
      <c r="PZ9" s="233" t="s">
        <v>116</v>
      </c>
      <c r="QA9" s="234"/>
      <c r="QB9" s="233" t="s">
        <v>117</v>
      </c>
      <c r="QC9" s="234"/>
      <c r="QD9" s="233" t="s">
        <v>118</v>
      </c>
      <c r="QE9" s="234"/>
      <c r="QF9" s="233" t="s">
        <v>9</v>
      </c>
      <c r="QG9" s="234"/>
      <c r="QH9" s="83"/>
      <c r="QI9" s="233" t="s">
        <v>98</v>
      </c>
      <c r="QJ9" s="234"/>
      <c r="QK9" s="233" t="s">
        <v>99</v>
      </c>
      <c r="QL9" s="234"/>
      <c r="QM9" s="233" t="s">
        <v>100</v>
      </c>
      <c r="QN9" s="234"/>
      <c r="QO9" s="233" t="s">
        <v>101</v>
      </c>
      <c r="QP9" s="234"/>
      <c r="QQ9" s="233" t="s">
        <v>102</v>
      </c>
      <c r="QR9" s="234"/>
      <c r="QS9" s="233" t="s">
        <v>103</v>
      </c>
      <c r="QT9" s="234"/>
      <c r="QU9" s="233" t="s">
        <v>104</v>
      </c>
      <c r="QV9" s="234"/>
      <c r="QW9" s="233" t="s">
        <v>105</v>
      </c>
      <c r="QX9" s="234"/>
      <c r="QY9" s="233" t="s">
        <v>106</v>
      </c>
      <c r="QZ9" s="234"/>
      <c r="RA9" s="233" t="s">
        <v>107</v>
      </c>
      <c r="RB9" s="234"/>
      <c r="RC9" s="233" t="s">
        <v>108</v>
      </c>
      <c r="RD9" s="234"/>
      <c r="RE9" s="233" t="s">
        <v>109</v>
      </c>
      <c r="RF9" s="234"/>
      <c r="RG9" s="233" t="s">
        <v>110</v>
      </c>
      <c r="RH9" s="234"/>
      <c r="RI9" s="233" t="s">
        <v>111</v>
      </c>
      <c r="RJ9" s="234"/>
      <c r="RK9" s="233" t="s">
        <v>112</v>
      </c>
      <c r="RL9" s="234"/>
      <c r="RM9" s="233" t="s">
        <v>113</v>
      </c>
      <c r="RN9" s="234"/>
      <c r="RO9" s="233" t="s">
        <v>114</v>
      </c>
      <c r="RP9" s="234"/>
      <c r="RQ9" s="233" t="s">
        <v>115</v>
      </c>
      <c r="RR9" s="234"/>
      <c r="RS9" s="233" t="s">
        <v>116</v>
      </c>
      <c r="RT9" s="234"/>
      <c r="RU9" s="233" t="s">
        <v>117</v>
      </c>
      <c r="RV9" s="234"/>
      <c r="RW9" s="233" t="s">
        <v>118</v>
      </c>
      <c r="RX9" s="234"/>
      <c r="RY9" s="233" t="s">
        <v>9</v>
      </c>
      <c r="RZ9" s="234"/>
      <c r="SA9" s="218" t="s">
        <v>10</v>
      </c>
      <c r="SB9" s="218"/>
    </row>
    <row r="10" spans="2:499"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11"/>
      <c r="AF10" s="12"/>
      <c r="AG10" s="11"/>
      <c r="AH10" s="12"/>
      <c r="AI10" s="11"/>
      <c r="AJ10" s="12"/>
      <c r="AK10" s="11"/>
      <c r="AL10" s="12"/>
      <c r="AM10" s="11"/>
      <c r="AN10" s="12"/>
      <c r="AO10" s="11"/>
      <c r="AP10" s="12"/>
      <c r="AQ10" s="11"/>
      <c r="AR10" s="12"/>
      <c r="AS10" s="11"/>
      <c r="AT10" s="12"/>
      <c r="AU10" s="11"/>
      <c r="AV10" s="8"/>
      <c r="AW10" s="11"/>
      <c r="AX10" s="12"/>
      <c r="AY10" s="11"/>
      <c r="AZ10" s="12"/>
      <c r="BA10" s="11"/>
      <c r="BB10" s="12"/>
      <c r="BC10" s="11"/>
      <c r="BD10" s="12"/>
      <c r="BE10" s="11"/>
      <c r="BF10" s="12"/>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11"/>
      <c r="CH10" s="12"/>
      <c r="CI10" s="11"/>
      <c r="CJ10" s="12"/>
      <c r="CK10" s="11"/>
      <c r="CL10" s="12"/>
      <c r="CM10" s="11"/>
      <c r="CN10" s="8"/>
      <c r="CO10" s="11"/>
      <c r="CP10" s="12"/>
      <c r="CQ10" s="11"/>
      <c r="CR10" s="12"/>
      <c r="CS10" s="11"/>
      <c r="CT10" s="12"/>
      <c r="CU10" s="11"/>
      <c r="CV10" s="12"/>
      <c r="CW10" s="11"/>
      <c r="CX10" s="12"/>
      <c r="CY10" s="11"/>
      <c r="CZ10" s="12"/>
      <c r="DA10" s="11"/>
      <c r="DB10" s="12"/>
      <c r="DC10" s="11"/>
      <c r="DD10" s="12"/>
      <c r="DE10" s="11"/>
      <c r="DF10" s="12"/>
      <c r="DG10" s="11"/>
      <c r="DH10" s="12"/>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8"/>
      <c r="EG10" s="11"/>
      <c r="EH10" s="12"/>
      <c r="EI10" s="11"/>
      <c r="EJ10" s="12"/>
      <c r="EK10" s="11"/>
      <c r="EL10" s="12"/>
      <c r="EM10" s="11"/>
      <c r="EN10" s="12"/>
      <c r="EO10" s="11"/>
      <c r="EP10" s="12"/>
      <c r="EQ10" s="11"/>
      <c r="ER10" s="12"/>
      <c r="ES10" s="11"/>
      <c r="ET10" s="12"/>
      <c r="EU10" s="11"/>
      <c r="EV10" s="12"/>
      <c r="EW10" s="11"/>
      <c r="EX10" s="12"/>
      <c r="EY10" s="11"/>
      <c r="EZ10" s="12"/>
      <c r="FA10" s="11"/>
      <c r="FB10" s="12"/>
      <c r="FC10" s="11"/>
      <c r="FD10" s="12"/>
      <c r="FE10" s="11"/>
      <c r="FF10" s="12"/>
      <c r="FG10" s="11"/>
      <c r="FH10" s="12"/>
      <c r="FI10" s="11"/>
      <c r="FJ10" s="12"/>
      <c r="FK10" s="11"/>
      <c r="FL10" s="12"/>
      <c r="FM10" s="11"/>
      <c r="FN10" s="12"/>
      <c r="FO10" s="11"/>
      <c r="FP10" s="12"/>
      <c r="FQ10" s="11"/>
      <c r="FR10" s="12"/>
      <c r="FS10" s="11"/>
      <c r="FT10" s="12"/>
      <c r="FU10" s="11"/>
      <c r="FV10" s="12"/>
      <c r="FW10" s="11"/>
      <c r="FX10" s="8"/>
      <c r="FY10" s="11"/>
      <c r="FZ10" s="12"/>
      <c r="GA10" s="11"/>
      <c r="GB10" s="12"/>
      <c r="GC10" s="11"/>
      <c r="GD10" s="12"/>
      <c r="GE10" s="11"/>
      <c r="GF10" s="12"/>
      <c r="GG10" s="11"/>
      <c r="GH10" s="12"/>
      <c r="GI10" s="11"/>
      <c r="GJ10" s="12"/>
      <c r="GK10" s="11"/>
      <c r="GL10" s="12"/>
      <c r="GM10" s="11"/>
      <c r="GN10" s="12"/>
      <c r="GO10" s="11"/>
      <c r="GP10" s="12"/>
      <c r="GQ10" s="11"/>
      <c r="GR10" s="12"/>
      <c r="GS10" s="11"/>
      <c r="GT10" s="12"/>
      <c r="GU10" s="11"/>
      <c r="GV10" s="12"/>
      <c r="GW10" s="11"/>
      <c r="GX10" s="12"/>
      <c r="GY10" s="11"/>
      <c r="GZ10" s="12"/>
      <c r="HA10" s="11"/>
      <c r="HB10" s="12"/>
      <c r="HC10" s="11"/>
      <c r="HD10" s="12"/>
      <c r="HE10" s="11"/>
      <c r="HF10" s="12"/>
      <c r="HG10" s="11"/>
      <c r="HH10" s="12"/>
      <c r="HI10" s="11"/>
      <c r="HJ10" s="12"/>
      <c r="HK10" s="11"/>
      <c r="HL10" s="12"/>
      <c r="HM10" s="11"/>
      <c r="HN10" s="12"/>
      <c r="HO10" s="11"/>
      <c r="HP10" s="12"/>
      <c r="HQ10" s="8"/>
      <c r="HR10" s="11"/>
      <c r="HS10" s="12"/>
      <c r="HT10" s="11"/>
      <c r="HU10" s="12"/>
      <c r="HV10" s="11"/>
      <c r="HW10" s="12"/>
      <c r="HX10" s="11"/>
      <c r="HY10" s="12"/>
      <c r="HZ10" s="11"/>
      <c r="IA10" s="12"/>
      <c r="IB10" s="11"/>
      <c r="IC10" s="12"/>
      <c r="ID10" s="11"/>
      <c r="IE10" s="12"/>
      <c r="IF10" s="11"/>
      <c r="IG10" s="12"/>
      <c r="IH10" s="11"/>
      <c r="II10" s="12"/>
      <c r="IJ10" s="11"/>
      <c r="IK10" s="12"/>
      <c r="IL10" s="11"/>
      <c r="IM10" s="12"/>
      <c r="IN10" s="11"/>
      <c r="IO10" s="12"/>
      <c r="IP10" s="11"/>
      <c r="IQ10" s="12"/>
      <c r="IR10" s="11"/>
      <c r="IS10" s="12"/>
      <c r="IT10" s="11"/>
      <c r="IU10" s="12"/>
      <c r="IV10" s="11"/>
      <c r="IW10" s="12"/>
      <c r="IX10" s="11"/>
      <c r="IY10" s="12"/>
      <c r="IZ10" s="11"/>
      <c r="JA10" s="12"/>
      <c r="JB10" s="11"/>
      <c r="JC10" s="12"/>
      <c r="JD10" s="11"/>
      <c r="JE10" s="12"/>
      <c r="JF10" s="11"/>
      <c r="JG10" s="12"/>
      <c r="JH10" s="11"/>
      <c r="JI10" s="12"/>
      <c r="JJ10" s="8"/>
      <c r="JK10" s="11"/>
      <c r="JL10" s="12"/>
      <c r="JM10" s="11"/>
      <c r="JN10" s="12"/>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11"/>
      <c r="KN10" s="12"/>
      <c r="KO10" s="11"/>
      <c r="KP10" s="12"/>
      <c r="KQ10" s="11"/>
      <c r="KR10" s="12"/>
      <c r="KS10" s="11"/>
      <c r="KT10" s="12"/>
      <c r="KU10" s="11"/>
      <c r="KV10" s="12"/>
      <c r="KW10" s="11"/>
      <c r="KX10" s="12"/>
      <c r="KY10" s="11"/>
      <c r="KZ10" s="12"/>
      <c r="LA10" s="11"/>
      <c r="LB10" s="12"/>
      <c r="LC10" s="8"/>
      <c r="LD10" s="11"/>
      <c r="LE10" s="12"/>
      <c r="LF10" s="11"/>
      <c r="LG10" s="12"/>
      <c r="LH10" s="11"/>
      <c r="LI10" s="12"/>
      <c r="LJ10" s="11"/>
      <c r="LK10" s="12"/>
      <c r="LL10" s="11"/>
      <c r="LM10" s="12"/>
      <c r="LN10" s="11"/>
      <c r="LO10" s="12"/>
      <c r="LP10" s="11"/>
      <c r="LQ10" s="12"/>
      <c r="LR10" s="11"/>
      <c r="LS10" s="12"/>
      <c r="LT10" s="11"/>
      <c r="LU10" s="12"/>
      <c r="LV10" s="11"/>
      <c r="LW10" s="12"/>
      <c r="LX10" s="11"/>
      <c r="LY10" s="12"/>
      <c r="LZ10" s="11"/>
      <c r="MA10" s="12"/>
      <c r="MB10" s="11"/>
      <c r="MC10" s="12"/>
      <c r="MD10" s="11"/>
      <c r="ME10" s="12"/>
      <c r="MF10" s="11"/>
      <c r="MG10" s="12"/>
      <c r="MH10" s="11"/>
      <c r="MI10" s="12"/>
      <c r="MJ10" s="11"/>
      <c r="MK10" s="12"/>
      <c r="ML10" s="11"/>
      <c r="MM10" s="12"/>
      <c r="MN10" s="11"/>
      <c r="MO10" s="12"/>
      <c r="MP10" s="11"/>
      <c r="MQ10" s="12"/>
      <c r="MR10" s="11"/>
      <c r="MS10" s="12"/>
      <c r="MT10" s="11"/>
      <c r="MU10" s="12"/>
      <c r="MV10" s="8"/>
      <c r="MW10" s="11"/>
      <c r="MX10" s="12"/>
      <c r="MY10" s="11"/>
      <c r="MZ10" s="12"/>
      <c r="NA10" s="11"/>
      <c r="NB10" s="12"/>
      <c r="NC10" s="11"/>
      <c r="ND10" s="12"/>
      <c r="NE10" s="11"/>
      <c r="NF10" s="12"/>
      <c r="NG10" s="11"/>
      <c r="NH10" s="12"/>
      <c r="NI10" s="11"/>
      <c r="NJ10" s="12"/>
      <c r="NK10" s="11"/>
      <c r="NL10" s="12"/>
      <c r="NM10" s="11"/>
      <c r="NN10" s="12"/>
      <c r="NO10" s="11"/>
      <c r="NP10" s="12"/>
      <c r="NQ10" s="11"/>
      <c r="NR10" s="12"/>
      <c r="NS10" s="11"/>
      <c r="NT10" s="12"/>
      <c r="NU10" s="11"/>
      <c r="NV10" s="12"/>
      <c r="NW10" s="11"/>
      <c r="NX10" s="12"/>
      <c r="NY10" s="11"/>
      <c r="NZ10" s="12"/>
      <c r="OA10" s="11"/>
      <c r="OB10" s="12"/>
      <c r="OC10" s="11"/>
      <c r="OD10" s="12"/>
      <c r="OE10" s="11"/>
      <c r="OF10" s="12"/>
      <c r="OG10" s="11"/>
      <c r="OH10" s="12"/>
      <c r="OI10" s="11"/>
      <c r="OJ10" s="12"/>
      <c r="OK10" s="11"/>
      <c r="OL10" s="12"/>
      <c r="OM10" s="11"/>
      <c r="ON10" s="12"/>
      <c r="OO10" s="8"/>
      <c r="OP10" s="11"/>
      <c r="OQ10" s="12"/>
      <c r="OR10" s="11"/>
      <c r="OS10" s="12"/>
      <c r="OT10" s="11"/>
      <c r="OU10" s="12"/>
      <c r="OV10" s="11"/>
      <c r="OW10" s="12"/>
      <c r="OX10" s="11"/>
      <c r="OY10" s="12"/>
      <c r="OZ10" s="11"/>
      <c r="PA10" s="12"/>
      <c r="PB10" s="11"/>
      <c r="PC10" s="12"/>
      <c r="PD10" s="11"/>
      <c r="PE10" s="12"/>
      <c r="PF10" s="11"/>
      <c r="PG10" s="12"/>
      <c r="PH10" s="11"/>
      <c r="PI10" s="12"/>
      <c r="PJ10" s="11"/>
      <c r="PK10" s="12"/>
      <c r="PL10" s="11"/>
      <c r="PM10" s="12"/>
      <c r="PN10" s="11"/>
      <c r="PO10" s="12"/>
      <c r="PP10" s="11"/>
      <c r="PQ10" s="12"/>
      <c r="PR10" s="11"/>
      <c r="PS10" s="12"/>
      <c r="PT10" s="11"/>
      <c r="PU10" s="12"/>
      <c r="PV10" s="11"/>
      <c r="PW10" s="12"/>
      <c r="PX10" s="11"/>
      <c r="PY10" s="12"/>
      <c r="PZ10" s="11"/>
      <c r="QA10" s="12"/>
      <c r="QB10" s="11"/>
      <c r="QC10" s="12"/>
      <c r="QD10" s="11"/>
      <c r="QE10" s="12"/>
      <c r="QF10" s="11"/>
      <c r="QG10" s="8"/>
      <c r="QH10" s="12"/>
      <c r="QI10" s="11"/>
      <c r="QJ10" s="12"/>
      <c r="QK10" s="11"/>
      <c r="QL10" s="12"/>
      <c r="QM10" s="11"/>
      <c r="QN10" s="12"/>
      <c r="QO10" s="11"/>
      <c r="QP10" s="12"/>
      <c r="QQ10" s="11"/>
      <c r="QR10" s="12"/>
      <c r="QS10" s="11"/>
      <c r="QT10" s="12"/>
      <c r="QU10" s="11"/>
      <c r="QV10" s="12"/>
      <c r="QW10" s="11"/>
      <c r="QX10" s="12"/>
      <c r="QY10" s="11"/>
      <c r="QZ10" s="12"/>
      <c r="RA10" s="11"/>
      <c r="RB10" s="12"/>
      <c r="RC10" s="11"/>
      <c r="RD10" s="12"/>
      <c r="RE10" s="11"/>
      <c r="RF10" s="12"/>
      <c r="RG10" s="11"/>
      <c r="RH10" s="12"/>
      <c r="RI10" s="11"/>
      <c r="RJ10" s="12"/>
      <c r="RK10" s="11"/>
      <c r="RL10" s="12"/>
      <c r="RM10" s="11"/>
      <c r="RN10" s="12"/>
      <c r="RO10" s="11"/>
      <c r="RP10" s="12"/>
      <c r="RQ10" s="11"/>
      <c r="RR10" s="12"/>
      <c r="RS10" s="11"/>
      <c r="RT10" s="12"/>
      <c r="RU10" s="11"/>
      <c r="RV10" s="12"/>
      <c r="RW10" s="11"/>
      <c r="RX10" s="12"/>
      <c r="RY10" s="11"/>
      <c r="RZ10" s="12"/>
      <c r="SA10" s="10"/>
      <c r="SB10" s="10"/>
    </row>
    <row r="11" spans="2:499"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13"/>
      <c r="CH11" s="8"/>
      <c r="CI11" s="13"/>
      <c r="CJ11" s="8"/>
      <c r="CK11" s="13"/>
      <c r="CL11" s="8"/>
      <c r="CM11" s="13"/>
      <c r="CN11" s="8"/>
      <c r="CO11" s="13"/>
      <c r="CP11" s="8"/>
      <c r="CQ11" s="13"/>
      <c r="CR11" s="8"/>
      <c r="CS11" s="13"/>
      <c r="CT11" s="8"/>
      <c r="CU11" s="13"/>
      <c r="CV11" s="8"/>
      <c r="CW11" s="13"/>
      <c r="CX11" s="8"/>
      <c r="CY11" s="13"/>
      <c r="CZ11" s="8"/>
      <c r="DA11" s="13"/>
      <c r="DB11" s="8"/>
      <c r="DC11" s="13"/>
      <c r="DD11" s="8"/>
      <c r="DE11" s="13"/>
      <c r="DF11" s="8"/>
      <c r="DG11" s="13"/>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13"/>
      <c r="GL11" s="8"/>
      <c r="GM11" s="13"/>
      <c r="GN11" s="8"/>
      <c r="GO11" s="13"/>
      <c r="GP11" s="8"/>
      <c r="GQ11" s="13"/>
      <c r="GR11" s="8"/>
      <c r="GS11" s="13"/>
      <c r="GT11" s="8"/>
      <c r="GU11" s="13"/>
      <c r="GV11" s="8"/>
      <c r="GW11" s="13"/>
      <c r="GX11" s="8"/>
      <c r="GY11" s="13"/>
      <c r="GZ11" s="8"/>
      <c r="HA11" s="13"/>
      <c r="HB11" s="8"/>
      <c r="HC11" s="13"/>
      <c r="HD11" s="8"/>
      <c r="HE11" s="13"/>
      <c r="HF11" s="8"/>
      <c r="HG11" s="13"/>
      <c r="HH11" s="8"/>
      <c r="HI11" s="13"/>
      <c r="HJ11" s="8"/>
      <c r="HK11" s="13"/>
      <c r="HL11" s="8"/>
      <c r="HM11" s="13"/>
      <c r="HN11" s="8"/>
      <c r="HO11" s="13"/>
      <c r="HP11" s="8"/>
      <c r="HQ11" s="8"/>
      <c r="HR11" s="13"/>
      <c r="HS11" s="8"/>
      <c r="HT11" s="13"/>
      <c r="HU11" s="8"/>
      <c r="HV11" s="13"/>
      <c r="HW11" s="8"/>
      <c r="HX11" s="13"/>
      <c r="HY11" s="8"/>
      <c r="HZ11" s="13"/>
      <c r="IA11" s="8"/>
      <c r="IB11" s="13"/>
      <c r="IC11" s="8"/>
      <c r="ID11" s="13"/>
      <c r="IE11" s="8"/>
      <c r="IF11" s="13"/>
      <c r="IG11" s="8"/>
      <c r="IH11" s="13"/>
      <c r="II11" s="8"/>
      <c r="IJ11" s="13"/>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8"/>
      <c r="JK11" s="13"/>
      <c r="JL11" s="8"/>
      <c r="JM11" s="13"/>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13"/>
      <c r="KN11" s="8"/>
      <c r="KO11" s="13"/>
      <c r="KP11" s="8"/>
      <c r="KQ11" s="13"/>
      <c r="KR11" s="8"/>
      <c r="KS11" s="13"/>
      <c r="KT11" s="8"/>
      <c r="KU11" s="13"/>
      <c r="KV11" s="8"/>
      <c r="KW11" s="13"/>
      <c r="KX11" s="8"/>
      <c r="KY11" s="13"/>
      <c r="KZ11" s="8"/>
      <c r="LA11" s="13"/>
      <c r="LB11" s="8"/>
      <c r="LC11" s="8"/>
      <c r="LD11" s="13"/>
      <c r="LE11" s="8"/>
      <c r="LF11" s="13"/>
      <c r="LG11" s="8"/>
      <c r="LH11" s="13"/>
      <c r="LI11" s="8"/>
      <c r="LJ11" s="13"/>
      <c r="LK11" s="8"/>
      <c r="LL11" s="13"/>
      <c r="LM11" s="8"/>
      <c r="LN11" s="13"/>
      <c r="LO11" s="8"/>
      <c r="LP11" s="13"/>
      <c r="LQ11" s="8"/>
      <c r="LR11" s="13"/>
      <c r="LS11" s="8"/>
      <c r="LT11" s="13"/>
      <c r="LU11" s="8"/>
      <c r="LV11" s="13"/>
      <c r="LW11" s="8"/>
      <c r="LX11" s="13"/>
      <c r="LY11" s="8"/>
      <c r="LZ11" s="13"/>
      <c r="MA11" s="8"/>
      <c r="MB11" s="13"/>
      <c r="MC11" s="8"/>
      <c r="MD11" s="13"/>
      <c r="ME11" s="8"/>
      <c r="MF11" s="13"/>
      <c r="MG11" s="8"/>
      <c r="MH11" s="13"/>
      <c r="MI11" s="8"/>
      <c r="MJ11" s="13"/>
      <c r="MK11" s="8"/>
      <c r="ML11" s="13"/>
      <c r="MM11" s="8"/>
      <c r="MN11" s="13"/>
      <c r="MO11" s="8"/>
      <c r="MP11" s="13"/>
      <c r="MQ11" s="8"/>
      <c r="MR11" s="13"/>
      <c r="MS11" s="8"/>
      <c r="MT11" s="13"/>
      <c r="MU11" s="8"/>
      <c r="MV11" s="8"/>
      <c r="MW11" s="13"/>
      <c r="MX11" s="8"/>
      <c r="MY11" s="13"/>
      <c r="MZ11" s="8"/>
      <c r="NA11" s="13"/>
      <c r="NB11" s="8"/>
      <c r="NC11" s="13"/>
      <c r="ND11" s="8"/>
      <c r="NE11" s="13"/>
      <c r="NF11" s="8"/>
      <c r="NG11" s="13"/>
      <c r="NH11" s="8"/>
      <c r="NI11" s="13"/>
      <c r="NJ11" s="8"/>
      <c r="NK11" s="13"/>
      <c r="NL11" s="8"/>
      <c r="NM11" s="13"/>
      <c r="NN11" s="8"/>
      <c r="NO11" s="13"/>
      <c r="NP11" s="8"/>
      <c r="NQ11" s="13"/>
      <c r="NR11" s="8"/>
      <c r="NS11" s="13"/>
      <c r="NT11" s="8"/>
      <c r="NU11" s="13"/>
      <c r="NV11" s="8"/>
      <c r="NW11" s="13"/>
      <c r="NX11" s="8"/>
      <c r="NY11" s="13"/>
      <c r="NZ11" s="8"/>
      <c r="OA11" s="13"/>
      <c r="OB11" s="8"/>
      <c r="OC11" s="13"/>
      <c r="OD11" s="8"/>
      <c r="OE11" s="13"/>
      <c r="OF11" s="8"/>
      <c r="OG11" s="13"/>
      <c r="OH11" s="8"/>
      <c r="OI11" s="13"/>
      <c r="OJ11" s="8"/>
      <c r="OK11" s="13"/>
      <c r="OL11" s="8"/>
      <c r="OM11" s="13"/>
      <c r="ON11" s="8"/>
      <c r="OO11" s="8"/>
      <c r="OP11" s="13"/>
      <c r="OQ11" s="8"/>
      <c r="OR11" s="13"/>
      <c r="OS11" s="8"/>
      <c r="OT11" s="13"/>
      <c r="OU11" s="8"/>
      <c r="OV11" s="13"/>
      <c r="OW11" s="8"/>
      <c r="OX11" s="13"/>
      <c r="OY11" s="8"/>
      <c r="OZ11" s="13"/>
      <c r="PA11" s="8"/>
      <c r="PB11" s="13"/>
      <c r="PC11" s="8"/>
      <c r="PD11" s="13"/>
      <c r="PE11" s="8"/>
      <c r="PF11" s="13"/>
      <c r="PG11" s="8"/>
      <c r="PH11" s="13"/>
      <c r="PI11" s="8"/>
      <c r="PJ11" s="13"/>
      <c r="PK11" s="8"/>
      <c r="PL11" s="13"/>
      <c r="PM11" s="8"/>
      <c r="PN11" s="13"/>
      <c r="PO11" s="8"/>
      <c r="PP11" s="13"/>
      <c r="PQ11" s="8"/>
      <c r="PR11" s="13"/>
      <c r="PS11" s="8"/>
      <c r="PT11" s="13"/>
      <c r="PU11" s="8"/>
      <c r="PV11" s="13"/>
      <c r="PW11" s="8"/>
      <c r="PX11" s="13"/>
      <c r="PY11" s="8"/>
      <c r="PZ11" s="13"/>
      <c r="QA11" s="8"/>
      <c r="QB11" s="13"/>
      <c r="QC11" s="8"/>
      <c r="QD11" s="13"/>
      <c r="QE11" s="8"/>
      <c r="QF11" s="13"/>
      <c r="QG11" s="8"/>
      <c r="QH11" s="8"/>
      <c r="QI11" s="13"/>
      <c r="QJ11" s="8"/>
      <c r="QK11" s="13"/>
      <c r="QL11" s="8"/>
      <c r="QM11" s="13"/>
      <c r="QN11" s="8"/>
      <c r="QO11" s="13"/>
      <c r="QP11" s="8"/>
      <c r="QQ11" s="13"/>
      <c r="QR11" s="8"/>
      <c r="QS11" s="13"/>
      <c r="QT11" s="8"/>
      <c r="QU11" s="13"/>
      <c r="QV11" s="8"/>
      <c r="QW11" s="13"/>
      <c r="QX11" s="8"/>
      <c r="QY11" s="13"/>
      <c r="QZ11" s="8"/>
      <c r="RA11" s="13"/>
      <c r="RB11" s="8"/>
      <c r="RC11" s="13"/>
      <c r="RD11" s="8"/>
      <c r="RE11" s="13"/>
      <c r="RF11" s="8"/>
      <c r="RG11" s="13"/>
      <c r="RH11" s="8"/>
      <c r="RI11" s="13"/>
      <c r="RJ11" s="8"/>
      <c r="RK11" s="13"/>
      <c r="RL11" s="8"/>
      <c r="RM11" s="13"/>
      <c r="RN11" s="8"/>
      <c r="RO11" s="13"/>
      <c r="RP11" s="8"/>
      <c r="RQ11" s="13"/>
      <c r="RR11" s="8"/>
      <c r="RS11" s="13"/>
      <c r="RT11" s="8"/>
      <c r="RU11" s="13"/>
      <c r="RV11" s="8"/>
      <c r="RW11" s="13"/>
      <c r="RX11" s="8"/>
      <c r="RY11" s="13"/>
      <c r="RZ11" s="8"/>
      <c r="SA11" s="48"/>
      <c r="SB11" s="48"/>
    </row>
    <row r="12" spans="2:499" ht="13.95" customHeight="1" x14ac:dyDescent="0.2">
      <c r="B12" s="14">
        <v>1</v>
      </c>
      <c r="C12" s="48"/>
      <c r="D12" s="15" t="s">
        <v>11</v>
      </c>
      <c r="E12" s="16">
        <v>223297</v>
      </c>
      <c r="F12" s="16"/>
      <c r="G12" s="16">
        <v>59410</v>
      </c>
      <c r="H12" s="16"/>
      <c r="I12" s="16">
        <v>13691</v>
      </c>
      <c r="J12" s="16"/>
      <c r="K12" s="16">
        <v>48085</v>
      </c>
      <c r="L12" s="16"/>
      <c r="M12" s="16">
        <v>19536</v>
      </c>
      <c r="N12" s="16"/>
      <c r="O12" s="16">
        <v>21783</v>
      </c>
      <c r="P12" s="16"/>
      <c r="Q12" s="16">
        <v>37033</v>
      </c>
      <c r="R12" s="16"/>
      <c r="S12" s="16">
        <v>7018</v>
      </c>
      <c r="T12" s="16"/>
      <c r="U12" s="16">
        <v>16015</v>
      </c>
      <c r="V12" s="16"/>
      <c r="W12" s="16" t="s">
        <v>119</v>
      </c>
      <c r="X12" s="16"/>
      <c r="Y12" s="16">
        <v>9217</v>
      </c>
      <c r="Z12" s="16"/>
      <c r="AA12" s="16">
        <v>136282</v>
      </c>
      <c r="AB12" s="16"/>
      <c r="AC12" s="16">
        <v>25860</v>
      </c>
      <c r="AD12" s="16"/>
      <c r="AE12" s="16">
        <v>172003</v>
      </c>
      <c r="AF12" s="16"/>
      <c r="AG12" s="16">
        <v>22084</v>
      </c>
      <c r="AH12" s="16"/>
      <c r="AI12" s="16">
        <v>13713</v>
      </c>
      <c r="AJ12" s="16"/>
      <c r="AK12" s="16">
        <v>24089</v>
      </c>
      <c r="AL12" s="16"/>
      <c r="AM12" s="16">
        <v>11521</v>
      </c>
      <c r="AN12" s="16"/>
      <c r="AO12" s="16">
        <v>5853</v>
      </c>
      <c r="AP12" s="16"/>
      <c r="AQ12" s="16">
        <v>12750</v>
      </c>
      <c r="AR12" s="16"/>
      <c r="AS12" s="16">
        <v>6289</v>
      </c>
      <c r="AT12" s="16"/>
      <c r="AU12" s="16">
        <v>885529</v>
      </c>
      <c r="AV12" s="16"/>
      <c r="AW12" s="16">
        <v>224051</v>
      </c>
      <c r="AX12" s="16"/>
      <c r="AY12" s="16">
        <v>59916</v>
      </c>
      <c r="AZ12" s="16"/>
      <c r="BA12" s="16">
        <v>13400</v>
      </c>
      <c r="BB12" s="16"/>
      <c r="BC12" s="16">
        <v>59987</v>
      </c>
      <c r="BD12" s="16"/>
      <c r="BE12" s="16">
        <v>18128</v>
      </c>
      <c r="BF12" s="16"/>
      <c r="BG12" s="16">
        <v>22415</v>
      </c>
      <c r="BH12" s="16"/>
      <c r="BI12" s="16">
        <v>40803</v>
      </c>
      <c r="BJ12" s="16"/>
      <c r="BK12" s="16">
        <v>13797</v>
      </c>
      <c r="BL12" s="16"/>
      <c r="BM12" s="16">
        <v>20698</v>
      </c>
      <c r="BN12" s="16"/>
      <c r="BO12" s="16" t="s">
        <v>119</v>
      </c>
      <c r="BP12" s="16"/>
      <c r="BQ12" s="16">
        <v>11435</v>
      </c>
      <c r="BR12" s="16"/>
      <c r="BS12" s="16">
        <v>151911</v>
      </c>
      <c r="BT12" s="16"/>
      <c r="BU12" s="16">
        <v>25511</v>
      </c>
      <c r="BV12" s="16"/>
      <c r="BW12" s="16">
        <v>176965</v>
      </c>
      <c r="BX12" s="16"/>
      <c r="BY12" s="16">
        <v>22857</v>
      </c>
      <c r="BZ12" s="16"/>
      <c r="CA12" s="16">
        <v>13756</v>
      </c>
      <c r="CB12" s="16"/>
      <c r="CC12" s="16">
        <v>24105</v>
      </c>
      <c r="CD12" s="16"/>
      <c r="CE12" s="16">
        <v>11136</v>
      </c>
      <c r="CF12" s="16"/>
      <c r="CG12" s="16">
        <v>4513</v>
      </c>
      <c r="CH12" s="16"/>
      <c r="CI12" s="16">
        <v>12457</v>
      </c>
      <c r="CJ12" s="16"/>
      <c r="CK12" s="16">
        <v>5061</v>
      </c>
      <c r="CL12" s="16"/>
      <c r="CM12" s="16">
        <v>932902</v>
      </c>
      <c r="CN12" s="16"/>
      <c r="CO12" s="16">
        <v>224719</v>
      </c>
      <c r="CP12" s="16"/>
      <c r="CQ12" s="16">
        <v>57362</v>
      </c>
      <c r="CR12" s="16"/>
      <c r="CS12" s="16">
        <v>13114</v>
      </c>
      <c r="CT12" s="16"/>
      <c r="CU12" s="16">
        <v>49738</v>
      </c>
      <c r="CV12" s="16"/>
      <c r="CW12" s="16">
        <v>20006</v>
      </c>
      <c r="CX12" s="16"/>
      <c r="CY12" s="16">
        <v>21974</v>
      </c>
      <c r="CZ12" s="16"/>
      <c r="DA12" s="16">
        <v>44681</v>
      </c>
      <c r="DB12" s="16"/>
      <c r="DC12" s="16">
        <v>15821</v>
      </c>
      <c r="DD12" s="16"/>
      <c r="DE12" s="16">
        <v>25029</v>
      </c>
      <c r="DF12" s="16"/>
      <c r="DG12" s="16" t="s">
        <v>119</v>
      </c>
      <c r="DH12" s="16"/>
      <c r="DI12" s="16">
        <v>13801</v>
      </c>
      <c r="DJ12" s="16"/>
      <c r="DK12" s="16">
        <v>175548</v>
      </c>
      <c r="DL12" s="16"/>
      <c r="DM12" s="16">
        <v>25571</v>
      </c>
      <c r="DN12" s="16"/>
      <c r="DO12" s="16">
        <v>175656</v>
      </c>
      <c r="DP12" s="16"/>
      <c r="DQ12" s="16">
        <v>22297</v>
      </c>
      <c r="DR12" s="16"/>
      <c r="DS12" s="16">
        <v>13919</v>
      </c>
      <c r="DT12" s="16"/>
      <c r="DU12" s="16">
        <v>25578</v>
      </c>
      <c r="DV12" s="16"/>
      <c r="DW12" s="16">
        <v>10727</v>
      </c>
      <c r="DX12" s="16"/>
      <c r="DY12" s="16">
        <v>4566</v>
      </c>
      <c r="DZ12" s="16"/>
      <c r="EA12" s="16">
        <v>12319</v>
      </c>
      <c r="EB12" s="16"/>
      <c r="EC12" s="16">
        <v>5700</v>
      </c>
      <c r="ED12" s="16"/>
      <c r="EE12" s="16">
        <v>958126</v>
      </c>
      <c r="EF12" s="16"/>
      <c r="EG12" s="16">
        <v>227586</v>
      </c>
      <c r="EH12" s="16"/>
      <c r="EI12" s="16">
        <v>57820</v>
      </c>
      <c r="EJ12" s="16"/>
      <c r="EK12" s="16">
        <v>12763</v>
      </c>
      <c r="EL12" s="16"/>
      <c r="EM12" s="16">
        <v>50199</v>
      </c>
      <c r="EN12" s="16"/>
      <c r="EO12" s="16">
        <v>20563</v>
      </c>
      <c r="EP12" s="16"/>
      <c r="EQ12" s="16">
        <v>22742</v>
      </c>
      <c r="ER12" s="16"/>
      <c r="ES12" s="16">
        <v>55092</v>
      </c>
      <c r="ET12" s="16"/>
      <c r="EU12" s="16">
        <v>16882</v>
      </c>
      <c r="EV12" s="16"/>
      <c r="EW12" s="16">
        <v>24889</v>
      </c>
      <c r="EX12" s="16"/>
      <c r="EY12" s="16" t="s">
        <v>119</v>
      </c>
      <c r="EZ12" s="16"/>
      <c r="FA12" s="16">
        <v>13820</v>
      </c>
      <c r="FB12" s="16"/>
      <c r="FC12" s="16">
        <v>180848</v>
      </c>
      <c r="FD12" s="16"/>
      <c r="FE12" s="16">
        <v>27221</v>
      </c>
      <c r="FF12" s="16"/>
      <c r="FG12" s="16">
        <v>180798</v>
      </c>
      <c r="FH12" s="16"/>
      <c r="FI12" s="16">
        <v>23005</v>
      </c>
      <c r="FJ12" s="16"/>
      <c r="FK12" s="16">
        <v>14251</v>
      </c>
      <c r="FL12" s="16"/>
      <c r="FM12" s="16">
        <v>26100</v>
      </c>
      <c r="FN12" s="16"/>
      <c r="FO12" s="16">
        <v>10680</v>
      </c>
      <c r="FP12" s="16"/>
      <c r="FQ12" s="16">
        <v>4386</v>
      </c>
      <c r="FR12" s="16"/>
      <c r="FS12" s="16">
        <v>11928</v>
      </c>
      <c r="FT12" s="16"/>
      <c r="FU12" s="16">
        <v>5311</v>
      </c>
      <c r="FV12" s="16"/>
      <c r="FW12" s="16">
        <v>986884</v>
      </c>
      <c r="FX12" s="16"/>
      <c r="FY12" s="16">
        <v>231428</v>
      </c>
      <c r="FZ12" s="16"/>
      <c r="GA12" s="16">
        <v>60743</v>
      </c>
      <c r="GB12" s="16"/>
      <c r="GC12" s="16">
        <v>10629</v>
      </c>
      <c r="GD12" s="16"/>
      <c r="GE12" s="16">
        <v>51366</v>
      </c>
      <c r="GF12" s="16"/>
      <c r="GG12" s="16">
        <v>23442</v>
      </c>
      <c r="GH12" s="16"/>
      <c r="GI12" s="16">
        <v>23322</v>
      </c>
      <c r="GJ12" s="16"/>
      <c r="GK12" s="16">
        <v>51442</v>
      </c>
      <c r="GL12" s="16"/>
      <c r="GM12" s="16">
        <v>18179</v>
      </c>
      <c r="GN12" s="16"/>
      <c r="GO12" s="16">
        <v>25050</v>
      </c>
      <c r="GP12" s="16"/>
      <c r="GQ12" s="16" t="s">
        <v>119</v>
      </c>
      <c r="GR12" s="16"/>
      <c r="GS12" s="16">
        <v>13338</v>
      </c>
      <c r="GT12" s="16"/>
      <c r="GU12" s="16">
        <v>184580</v>
      </c>
      <c r="GV12" s="16"/>
      <c r="GW12" s="16">
        <v>27911</v>
      </c>
      <c r="GX12" s="16"/>
      <c r="GY12" s="16">
        <v>184821</v>
      </c>
      <c r="GZ12" s="16"/>
      <c r="HA12" s="16">
        <v>23551</v>
      </c>
      <c r="HB12" s="16"/>
      <c r="HC12" s="16">
        <v>13431</v>
      </c>
      <c r="HD12" s="16"/>
      <c r="HE12" s="16">
        <v>26405</v>
      </c>
      <c r="HF12" s="16"/>
      <c r="HG12" s="16">
        <v>11034</v>
      </c>
      <c r="HH12" s="16"/>
      <c r="HI12" s="16">
        <v>4872</v>
      </c>
      <c r="HJ12" s="16"/>
      <c r="HK12" s="16">
        <v>13217</v>
      </c>
      <c r="HL12" s="16"/>
      <c r="HM12" s="16">
        <v>6322</v>
      </c>
      <c r="HN12" s="16"/>
      <c r="HO12" s="16">
        <v>1005083</v>
      </c>
      <c r="HP12" s="16"/>
      <c r="HQ12" s="16"/>
      <c r="HR12" s="16">
        <v>264447</v>
      </c>
      <c r="HS12" s="16"/>
      <c r="HT12" s="16">
        <v>64100</v>
      </c>
      <c r="HU12" s="16"/>
      <c r="HV12" s="16">
        <v>10632</v>
      </c>
      <c r="HW12" s="16"/>
      <c r="HX12" s="16">
        <v>53980</v>
      </c>
      <c r="HY12" s="16"/>
      <c r="HZ12" s="16">
        <v>23986</v>
      </c>
      <c r="IA12" s="16"/>
      <c r="IB12" s="16">
        <v>24915</v>
      </c>
      <c r="IC12" s="16"/>
      <c r="ID12" s="16">
        <v>50978</v>
      </c>
      <c r="IE12" s="16"/>
      <c r="IF12" s="16">
        <v>17230</v>
      </c>
      <c r="IG12" s="16"/>
      <c r="IH12" s="16">
        <v>25268</v>
      </c>
      <c r="II12" s="16"/>
      <c r="IJ12" s="16" t="s">
        <v>119</v>
      </c>
      <c r="IK12" s="16"/>
      <c r="IL12" s="16">
        <v>13290</v>
      </c>
      <c r="IM12" s="16"/>
      <c r="IN12" s="16">
        <v>182143</v>
      </c>
      <c r="IO12" s="16"/>
      <c r="IP12" s="16">
        <v>28965</v>
      </c>
      <c r="IQ12" s="16"/>
      <c r="IR12" s="16">
        <v>185257</v>
      </c>
      <c r="IS12" s="16"/>
      <c r="IT12" s="16">
        <v>24819</v>
      </c>
      <c r="IU12" s="16"/>
      <c r="IV12" s="16">
        <v>13052</v>
      </c>
      <c r="IW12" s="16"/>
      <c r="IX12" s="16">
        <v>26284</v>
      </c>
      <c r="IY12" s="16"/>
      <c r="IZ12" s="16">
        <v>10160</v>
      </c>
      <c r="JA12" s="16"/>
      <c r="JB12" s="16">
        <v>4199</v>
      </c>
      <c r="JC12" s="16"/>
      <c r="JD12" s="16">
        <v>12487</v>
      </c>
      <c r="JE12" s="16"/>
      <c r="JF12" s="16">
        <v>5699</v>
      </c>
      <c r="JG12" s="16"/>
      <c r="JH12" s="16">
        <v>1041891</v>
      </c>
      <c r="JI12" s="16"/>
      <c r="JJ12" s="16"/>
      <c r="JK12" s="16">
        <v>268558</v>
      </c>
      <c r="JL12" s="16"/>
      <c r="JM12" s="16">
        <v>64626</v>
      </c>
      <c r="JN12" s="16"/>
      <c r="JO12" s="16">
        <v>11603</v>
      </c>
      <c r="JP12" s="16"/>
      <c r="JQ12" s="16">
        <v>54485</v>
      </c>
      <c r="JR12" s="16"/>
      <c r="JS12" s="16">
        <v>22032</v>
      </c>
      <c r="JT12" s="16"/>
      <c r="JU12" s="16">
        <v>24235</v>
      </c>
      <c r="JV12" s="16"/>
      <c r="JW12" s="16">
        <v>51009</v>
      </c>
      <c r="JX12" s="16"/>
      <c r="JY12" s="16">
        <v>17511</v>
      </c>
      <c r="JZ12" s="16"/>
      <c r="KA12" s="16">
        <v>25159</v>
      </c>
      <c r="KB12" s="16"/>
      <c r="KC12" s="16" t="s">
        <v>119</v>
      </c>
      <c r="KD12" s="16"/>
      <c r="KE12" s="16">
        <v>13262</v>
      </c>
      <c r="KF12" s="16"/>
      <c r="KG12" s="16">
        <v>188184</v>
      </c>
      <c r="KH12" s="16"/>
      <c r="KI12" s="16">
        <v>29693</v>
      </c>
      <c r="KJ12" s="16"/>
      <c r="KK12" s="16">
        <v>184640</v>
      </c>
      <c r="KL12" s="16"/>
      <c r="KM12" s="16">
        <v>21447</v>
      </c>
      <c r="KN12" s="16"/>
      <c r="KO12" s="16">
        <v>12945</v>
      </c>
      <c r="KP12" s="16"/>
      <c r="KQ12" s="16">
        <v>26967</v>
      </c>
      <c r="KR12" s="16"/>
      <c r="KS12" s="16">
        <v>11214</v>
      </c>
      <c r="KT12" s="16"/>
      <c r="KU12" s="16">
        <v>4483</v>
      </c>
      <c r="KV12" s="16"/>
      <c r="KW12" s="16">
        <v>12616</v>
      </c>
      <c r="KX12" s="16"/>
      <c r="KY12" s="16">
        <v>8020</v>
      </c>
      <c r="KZ12" s="16"/>
      <c r="LA12" s="16">
        <v>1052689</v>
      </c>
      <c r="LB12" s="16"/>
      <c r="LC12" s="16"/>
      <c r="LD12" s="16">
        <v>279758</v>
      </c>
      <c r="LE12" s="16"/>
      <c r="LF12" s="16">
        <v>63659</v>
      </c>
      <c r="LG12" s="16"/>
      <c r="LH12" s="16">
        <v>11406</v>
      </c>
      <c r="LI12" s="16"/>
      <c r="LJ12" s="16">
        <v>55272</v>
      </c>
      <c r="LK12" s="16"/>
      <c r="LL12" s="16">
        <v>21698</v>
      </c>
      <c r="LM12" s="16"/>
      <c r="LN12" s="16">
        <v>25521</v>
      </c>
      <c r="LO12" s="16"/>
      <c r="LP12" s="16">
        <v>50374</v>
      </c>
      <c r="LQ12" s="16"/>
      <c r="LR12" s="16">
        <v>16968</v>
      </c>
      <c r="LS12" s="16"/>
      <c r="LT12" s="16">
        <v>22382</v>
      </c>
      <c r="LU12" s="16"/>
      <c r="LV12" s="16" t="s">
        <v>119</v>
      </c>
      <c r="LW12" s="16"/>
      <c r="LX12" s="16">
        <v>13315</v>
      </c>
      <c r="LY12" s="16"/>
      <c r="LZ12" s="16">
        <v>191391</v>
      </c>
      <c r="MA12" s="16"/>
      <c r="MB12" s="16">
        <v>30758</v>
      </c>
      <c r="MC12" s="16"/>
      <c r="MD12" s="16">
        <v>188999</v>
      </c>
      <c r="ME12" s="16"/>
      <c r="MF12" s="16">
        <v>21740</v>
      </c>
      <c r="MG12" s="16"/>
      <c r="MH12" s="16">
        <v>14470</v>
      </c>
      <c r="MI12" s="16"/>
      <c r="MJ12" s="16">
        <v>27960</v>
      </c>
      <c r="MK12" s="16"/>
      <c r="ML12" s="16">
        <v>11270</v>
      </c>
      <c r="MM12" s="16"/>
      <c r="MN12" s="16">
        <v>4799</v>
      </c>
      <c r="MO12" s="16"/>
      <c r="MP12" s="16">
        <v>12999</v>
      </c>
      <c r="MQ12" s="16"/>
      <c r="MR12" s="16">
        <v>8790</v>
      </c>
      <c r="MS12" s="16"/>
      <c r="MT12" s="16">
        <v>1073529</v>
      </c>
      <c r="MU12" s="16"/>
      <c r="MV12" s="16"/>
      <c r="MW12" s="16">
        <v>279099</v>
      </c>
      <c r="MX12" s="16"/>
      <c r="MY12" s="16">
        <v>64646</v>
      </c>
      <c r="MZ12" s="16"/>
      <c r="NA12" s="16">
        <v>12005</v>
      </c>
      <c r="NB12" s="16"/>
      <c r="NC12" s="16">
        <v>55716</v>
      </c>
      <c r="ND12" s="16"/>
      <c r="NE12" s="16">
        <v>20632</v>
      </c>
      <c r="NF12" s="16"/>
      <c r="NG12" s="16">
        <v>26760</v>
      </c>
      <c r="NH12" s="16"/>
      <c r="NI12" s="16">
        <v>51321</v>
      </c>
      <c r="NJ12" s="16"/>
      <c r="NK12" s="16">
        <v>16887</v>
      </c>
      <c r="NL12" s="16"/>
      <c r="NM12" s="16">
        <v>22347</v>
      </c>
      <c r="NN12" s="16"/>
      <c r="NO12" s="16" t="s">
        <v>119</v>
      </c>
      <c r="NP12" s="16"/>
      <c r="NQ12" s="16">
        <v>13595</v>
      </c>
      <c r="NR12" s="16"/>
      <c r="NS12" s="16">
        <v>195254</v>
      </c>
      <c r="NT12" s="16"/>
      <c r="NU12" s="16">
        <v>28942</v>
      </c>
      <c r="NV12" s="16"/>
      <c r="NW12" s="16">
        <v>183984</v>
      </c>
      <c r="NX12" s="16"/>
      <c r="NY12" s="16">
        <v>21941</v>
      </c>
      <c r="NZ12" s="16"/>
      <c r="OA12" s="16">
        <v>15920</v>
      </c>
      <c r="OB12" s="16"/>
      <c r="OC12" s="16">
        <v>26911</v>
      </c>
      <c r="OD12" s="16"/>
      <c r="OE12" s="16">
        <v>11574</v>
      </c>
      <c r="OF12" s="16"/>
      <c r="OG12" s="16">
        <v>5048</v>
      </c>
      <c r="OH12" s="16"/>
      <c r="OI12" s="16">
        <v>13827</v>
      </c>
      <c r="OJ12" s="16"/>
      <c r="OK12" s="16">
        <v>9693</v>
      </c>
      <c r="OL12" s="16"/>
      <c r="OM12" s="16">
        <v>1076102</v>
      </c>
      <c r="ON12" s="16"/>
      <c r="OO12" s="16"/>
      <c r="OP12" s="16">
        <v>276632</v>
      </c>
      <c r="OQ12" s="16"/>
      <c r="OR12" s="16">
        <v>71736</v>
      </c>
      <c r="OS12" s="16"/>
      <c r="OT12" s="16">
        <v>17099</v>
      </c>
      <c r="OU12" s="16"/>
      <c r="OV12" s="16">
        <v>56813</v>
      </c>
      <c r="OW12" s="16"/>
      <c r="OX12" s="16">
        <v>21982</v>
      </c>
      <c r="OY12" s="16"/>
      <c r="OZ12" s="16">
        <v>25824</v>
      </c>
      <c r="PA12" s="16"/>
      <c r="PB12" s="16">
        <v>51622</v>
      </c>
      <c r="PC12" s="16"/>
      <c r="PD12" s="16">
        <v>16905</v>
      </c>
      <c r="PE12" s="16"/>
      <c r="PF12" s="16">
        <v>22169</v>
      </c>
      <c r="PG12" s="16"/>
      <c r="PH12" s="16" t="s">
        <v>119</v>
      </c>
      <c r="PI12" s="16"/>
      <c r="PJ12" s="16">
        <v>11919</v>
      </c>
      <c r="PK12" s="16"/>
      <c r="PL12" s="16">
        <v>193178</v>
      </c>
      <c r="PM12" s="16"/>
      <c r="PN12" s="16">
        <v>26837</v>
      </c>
      <c r="PO12" s="16"/>
      <c r="PP12" s="16">
        <v>183714</v>
      </c>
      <c r="PQ12" s="16"/>
      <c r="PR12" s="16">
        <v>22883</v>
      </c>
      <c r="PS12" s="16"/>
      <c r="PT12" s="16">
        <v>15544</v>
      </c>
      <c r="PU12" s="16"/>
      <c r="PV12" s="16">
        <v>27967</v>
      </c>
      <c r="PW12" s="16"/>
      <c r="PX12" s="16">
        <v>11423</v>
      </c>
      <c r="PY12" s="16"/>
      <c r="PZ12" s="16">
        <v>4863</v>
      </c>
      <c r="QA12" s="16"/>
      <c r="QB12" s="16">
        <v>13730</v>
      </c>
      <c r="QC12" s="16"/>
      <c r="QD12" s="16">
        <v>12550</v>
      </c>
      <c r="QE12" s="16"/>
      <c r="QF12" s="16">
        <v>1085390</v>
      </c>
      <c r="QG12" s="16"/>
      <c r="QH12" s="16"/>
      <c r="QI12" s="16">
        <v>287017</v>
      </c>
      <c r="QJ12" s="16"/>
      <c r="QK12" s="16">
        <v>72933</v>
      </c>
      <c r="QL12" s="16"/>
      <c r="QM12" s="16">
        <v>17104</v>
      </c>
      <c r="QN12" s="16"/>
      <c r="QO12" s="16">
        <v>56098</v>
      </c>
      <c r="QP12" s="16"/>
      <c r="QQ12" s="16">
        <v>21850</v>
      </c>
      <c r="QR12" s="16"/>
      <c r="QS12" s="16">
        <v>22773</v>
      </c>
      <c r="QT12" s="16"/>
      <c r="QU12" s="16">
        <v>50809</v>
      </c>
      <c r="QV12" s="16"/>
      <c r="QW12" s="16">
        <v>17682</v>
      </c>
      <c r="QX12" s="16"/>
      <c r="QY12" s="16">
        <v>21673</v>
      </c>
      <c r="QZ12" s="16"/>
      <c r="RA12" s="16" t="s">
        <v>119</v>
      </c>
      <c r="RB12" s="16"/>
      <c r="RC12" s="16">
        <v>13567</v>
      </c>
      <c r="RD12" s="16"/>
      <c r="RE12" s="16">
        <v>264812</v>
      </c>
      <c r="RF12" s="16"/>
      <c r="RG12" s="16">
        <v>29695</v>
      </c>
      <c r="RH12" s="16"/>
      <c r="RI12" s="16">
        <v>191945</v>
      </c>
      <c r="RJ12" s="16"/>
      <c r="RK12" s="16">
        <v>22562</v>
      </c>
      <c r="RL12" s="16"/>
      <c r="RM12" s="16">
        <v>16742</v>
      </c>
      <c r="RN12" s="16"/>
      <c r="RO12" s="16">
        <v>28344</v>
      </c>
      <c r="RP12" s="16"/>
      <c r="RQ12" s="16">
        <v>11957</v>
      </c>
      <c r="RR12" s="16"/>
      <c r="RS12" s="16">
        <v>6033</v>
      </c>
      <c r="RT12" s="16"/>
      <c r="RU12" s="16">
        <v>17043</v>
      </c>
      <c r="RV12" s="16"/>
      <c r="RW12" s="16">
        <v>9810</v>
      </c>
      <c r="RX12" s="16"/>
      <c r="RY12" s="16">
        <v>1180449</v>
      </c>
      <c r="RZ12" s="8"/>
      <c r="SA12" s="48"/>
      <c r="SB12" s="24" t="s">
        <v>12</v>
      </c>
    </row>
    <row r="13" spans="2:499"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13"/>
      <c r="CH13" s="8"/>
      <c r="CI13" s="13"/>
      <c r="CJ13" s="8"/>
      <c r="CK13" s="13"/>
      <c r="CL13" s="8"/>
      <c r="CM13" s="13"/>
      <c r="CN13" s="8"/>
      <c r="CO13" s="13"/>
      <c r="CP13" s="8"/>
      <c r="CQ13" s="13"/>
      <c r="CR13" s="8"/>
      <c r="CS13" s="13"/>
      <c r="CT13" s="8"/>
      <c r="CU13" s="13"/>
      <c r="CV13" s="8"/>
      <c r="CW13" s="13"/>
      <c r="CX13" s="8"/>
      <c r="CY13" s="13"/>
      <c r="CZ13" s="8"/>
      <c r="DA13" s="13"/>
      <c r="DB13" s="8"/>
      <c r="DC13" s="13"/>
      <c r="DD13" s="8"/>
      <c r="DE13" s="13"/>
      <c r="DF13" s="8"/>
      <c r="DG13" s="13"/>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13"/>
      <c r="GL13" s="8"/>
      <c r="GM13" s="13"/>
      <c r="GN13" s="8"/>
      <c r="GO13" s="13"/>
      <c r="GP13" s="8"/>
      <c r="GQ13" s="13"/>
      <c r="GR13" s="8"/>
      <c r="GS13" s="13"/>
      <c r="GT13" s="8"/>
      <c r="GU13" s="13"/>
      <c r="GV13" s="8"/>
      <c r="GW13" s="13"/>
      <c r="GX13" s="8"/>
      <c r="GY13" s="13"/>
      <c r="GZ13" s="8"/>
      <c r="HA13" s="13"/>
      <c r="HB13" s="8"/>
      <c r="HC13" s="13"/>
      <c r="HD13" s="8"/>
      <c r="HE13" s="13"/>
      <c r="HF13" s="8"/>
      <c r="HG13" s="13"/>
      <c r="HH13" s="8"/>
      <c r="HI13" s="13"/>
      <c r="HJ13" s="8"/>
      <c r="HK13" s="13"/>
      <c r="HL13" s="8"/>
      <c r="HM13" s="13"/>
      <c r="HN13" s="8"/>
      <c r="HO13" s="13"/>
      <c r="HP13" s="8"/>
      <c r="HQ13" s="8"/>
      <c r="HR13" s="13"/>
      <c r="HS13" s="8"/>
      <c r="HT13" s="13"/>
      <c r="HU13" s="8"/>
      <c r="HV13" s="13"/>
      <c r="HW13" s="8"/>
      <c r="HX13" s="13"/>
      <c r="HY13" s="8"/>
      <c r="HZ13" s="13"/>
      <c r="IA13" s="8"/>
      <c r="IB13" s="13"/>
      <c r="IC13" s="8"/>
      <c r="ID13" s="13"/>
      <c r="IE13" s="8"/>
      <c r="IF13" s="13"/>
      <c r="IG13" s="8"/>
      <c r="IH13" s="13"/>
      <c r="II13" s="8"/>
      <c r="IJ13" s="13"/>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8"/>
      <c r="JK13" s="13"/>
      <c r="JL13" s="8"/>
      <c r="JM13" s="13"/>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13"/>
      <c r="KN13" s="8"/>
      <c r="KO13" s="13"/>
      <c r="KP13" s="8"/>
      <c r="KQ13" s="13"/>
      <c r="KR13" s="8"/>
      <c r="KS13" s="13"/>
      <c r="KT13" s="8"/>
      <c r="KU13" s="13"/>
      <c r="KV13" s="8"/>
      <c r="KW13" s="13"/>
      <c r="KX13" s="8"/>
      <c r="KY13" s="13"/>
      <c r="KZ13" s="8"/>
      <c r="LA13" s="13"/>
      <c r="LB13" s="8"/>
      <c r="LC13" s="8"/>
      <c r="LD13" s="13"/>
      <c r="LE13" s="8"/>
      <c r="LF13" s="13"/>
      <c r="LG13" s="8"/>
      <c r="LH13" s="13"/>
      <c r="LI13" s="8"/>
      <c r="LJ13" s="13"/>
      <c r="LK13" s="8"/>
      <c r="LL13" s="13"/>
      <c r="LM13" s="8"/>
      <c r="LN13" s="13"/>
      <c r="LO13" s="8"/>
      <c r="LP13" s="13"/>
      <c r="LQ13" s="8"/>
      <c r="LR13" s="13"/>
      <c r="LS13" s="8"/>
      <c r="LT13" s="13"/>
      <c r="LU13" s="8"/>
      <c r="LV13" s="13"/>
      <c r="LW13" s="8"/>
      <c r="LX13" s="13"/>
      <c r="LY13" s="8"/>
      <c r="LZ13" s="13"/>
      <c r="MA13" s="8"/>
      <c r="MB13" s="13"/>
      <c r="MC13" s="8"/>
      <c r="MD13" s="13"/>
      <c r="ME13" s="8"/>
      <c r="MF13" s="13"/>
      <c r="MG13" s="8"/>
      <c r="MH13" s="13"/>
      <c r="MI13" s="8"/>
      <c r="MJ13" s="13"/>
      <c r="MK13" s="8"/>
      <c r="ML13" s="13"/>
      <c r="MM13" s="8"/>
      <c r="MN13" s="13"/>
      <c r="MO13" s="8"/>
      <c r="MP13" s="13"/>
      <c r="MQ13" s="8"/>
      <c r="MR13" s="13"/>
      <c r="MS13" s="8"/>
      <c r="MT13" s="13"/>
      <c r="MU13" s="8"/>
      <c r="MV13" s="8"/>
      <c r="MW13" s="13"/>
      <c r="MX13" s="8"/>
      <c r="MY13" s="13"/>
      <c r="MZ13" s="8"/>
      <c r="NA13" s="13"/>
      <c r="NB13" s="8"/>
      <c r="NC13" s="13"/>
      <c r="ND13" s="8"/>
      <c r="NE13" s="13"/>
      <c r="NF13" s="8"/>
      <c r="NG13" s="13"/>
      <c r="NH13" s="8"/>
      <c r="NI13" s="13"/>
      <c r="NJ13" s="8"/>
      <c r="NK13" s="13"/>
      <c r="NL13" s="8"/>
      <c r="NM13" s="13"/>
      <c r="NN13" s="8"/>
      <c r="NO13" s="13"/>
      <c r="NP13" s="8"/>
      <c r="NQ13" s="13"/>
      <c r="NR13" s="8"/>
      <c r="NS13" s="13"/>
      <c r="NT13" s="8"/>
      <c r="NU13" s="13"/>
      <c r="NV13" s="8"/>
      <c r="NW13" s="13"/>
      <c r="NX13" s="8"/>
      <c r="NY13" s="13"/>
      <c r="NZ13" s="8"/>
      <c r="OA13" s="13"/>
      <c r="OB13" s="8"/>
      <c r="OC13" s="13"/>
      <c r="OD13" s="8"/>
      <c r="OE13" s="13"/>
      <c r="OF13" s="8"/>
      <c r="OG13" s="13"/>
      <c r="OH13" s="8"/>
      <c r="OI13" s="13"/>
      <c r="OJ13" s="8"/>
      <c r="OK13" s="13"/>
      <c r="OL13" s="8"/>
      <c r="OM13" s="13"/>
      <c r="ON13" s="8"/>
      <c r="OO13" s="8"/>
      <c r="OP13" s="13"/>
      <c r="OQ13" s="8"/>
      <c r="OR13" s="13"/>
      <c r="OS13" s="8"/>
      <c r="OT13" s="13"/>
      <c r="OU13" s="8"/>
      <c r="OV13" s="13"/>
      <c r="OW13" s="8"/>
      <c r="OX13" s="13"/>
      <c r="OY13" s="8"/>
      <c r="OZ13" s="13"/>
      <c r="PA13" s="8"/>
      <c r="PB13" s="13"/>
      <c r="PC13" s="8"/>
      <c r="PD13" s="13"/>
      <c r="PE13" s="8"/>
      <c r="PF13" s="13"/>
      <c r="PG13" s="8"/>
      <c r="PH13" s="13"/>
      <c r="PI13" s="8"/>
      <c r="PJ13" s="13"/>
      <c r="PK13" s="8"/>
      <c r="PL13" s="13"/>
      <c r="PM13" s="8"/>
      <c r="PN13" s="13"/>
      <c r="PO13" s="8"/>
      <c r="PP13" s="13"/>
      <c r="PQ13" s="8"/>
      <c r="PR13" s="13"/>
      <c r="PS13" s="8"/>
      <c r="PT13" s="13"/>
      <c r="PU13" s="8"/>
      <c r="PV13" s="13"/>
      <c r="PW13" s="8"/>
      <c r="PX13" s="13"/>
      <c r="PY13" s="8"/>
      <c r="PZ13" s="13"/>
      <c r="QA13" s="8"/>
      <c r="QB13" s="13"/>
      <c r="QC13" s="8"/>
      <c r="QD13" s="13"/>
      <c r="QE13" s="8"/>
      <c r="QF13" s="13"/>
      <c r="QG13" s="8"/>
      <c r="QH13" s="8"/>
      <c r="QI13" s="13"/>
      <c r="QJ13" s="8"/>
      <c r="QK13" s="13"/>
      <c r="QL13" s="8"/>
      <c r="QM13" s="13"/>
      <c r="QN13" s="8"/>
      <c r="QO13" s="13"/>
      <c r="QP13" s="8"/>
      <c r="QQ13" s="13"/>
      <c r="QR13" s="8"/>
      <c r="QS13" s="13"/>
      <c r="QT13" s="8"/>
      <c r="QU13" s="13"/>
      <c r="QV13" s="8"/>
      <c r="QW13" s="13"/>
      <c r="QX13" s="8"/>
      <c r="QY13" s="13"/>
      <c r="QZ13" s="8"/>
      <c r="RA13" s="13"/>
      <c r="RB13" s="8"/>
      <c r="RC13" s="13"/>
      <c r="RD13" s="8"/>
      <c r="RE13" s="13"/>
      <c r="RF13" s="8"/>
      <c r="RG13" s="13"/>
      <c r="RH13" s="8"/>
      <c r="RI13" s="13"/>
      <c r="RJ13" s="8"/>
      <c r="RK13" s="13"/>
      <c r="RL13" s="8"/>
      <c r="RM13" s="13"/>
      <c r="RN13" s="8"/>
      <c r="RO13" s="13"/>
      <c r="RP13" s="8"/>
      <c r="RQ13" s="13"/>
      <c r="RR13" s="8"/>
      <c r="RS13" s="13"/>
      <c r="RT13" s="8"/>
      <c r="RU13" s="13"/>
      <c r="RV13" s="8"/>
      <c r="RW13" s="13"/>
      <c r="RX13" s="8"/>
      <c r="RY13" s="13"/>
      <c r="RZ13" s="8"/>
      <c r="SA13" s="48"/>
      <c r="SB13" s="20"/>
    </row>
    <row r="14" spans="2:499" ht="4.2"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3"/>
      <c r="CH14" s="21"/>
      <c r="CI14" s="23"/>
      <c r="CJ14" s="21"/>
      <c r="CK14" s="23"/>
      <c r="CL14" s="21"/>
      <c r="CM14" s="23"/>
      <c r="CN14" s="21"/>
      <c r="CO14" s="23"/>
      <c r="CP14" s="21"/>
      <c r="CQ14" s="23"/>
      <c r="CR14" s="21"/>
      <c r="CS14" s="23"/>
      <c r="CT14" s="21"/>
      <c r="CU14" s="23"/>
      <c r="CV14" s="21"/>
      <c r="CW14" s="23"/>
      <c r="CX14" s="21"/>
      <c r="CY14" s="23"/>
      <c r="CZ14" s="21"/>
      <c r="DA14" s="23"/>
      <c r="DB14" s="21"/>
      <c r="DC14" s="23"/>
      <c r="DD14" s="21"/>
      <c r="DE14" s="23"/>
      <c r="DF14" s="21"/>
      <c r="DG14" s="23"/>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3"/>
      <c r="GL14" s="21"/>
      <c r="GM14" s="23"/>
      <c r="GN14" s="21"/>
      <c r="GO14" s="23"/>
      <c r="GP14" s="21"/>
      <c r="GQ14" s="23"/>
      <c r="GR14" s="21"/>
      <c r="GS14" s="23"/>
      <c r="GT14" s="21"/>
      <c r="GU14" s="23"/>
      <c r="GV14" s="21"/>
      <c r="GW14" s="23"/>
      <c r="GX14" s="21"/>
      <c r="GY14" s="23"/>
      <c r="GZ14" s="21"/>
      <c r="HA14" s="23"/>
      <c r="HB14" s="21"/>
      <c r="HC14" s="23"/>
      <c r="HD14" s="21"/>
      <c r="HE14" s="23"/>
      <c r="HF14" s="21"/>
      <c r="HG14" s="23"/>
      <c r="HH14" s="21"/>
      <c r="HI14" s="23"/>
      <c r="HJ14" s="21"/>
      <c r="HK14" s="23"/>
      <c r="HL14" s="21"/>
      <c r="HM14" s="23"/>
      <c r="HN14" s="21"/>
      <c r="HO14" s="23"/>
      <c r="HP14" s="21"/>
      <c r="HQ14" s="21"/>
      <c r="HR14" s="23"/>
      <c r="HS14" s="21"/>
      <c r="HT14" s="23"/>
      <c r="HU14" s="21"/>
      <c r="HV14" s="23"/>
      <c r="HW14" s="21"/>
      <c r="HX14" s="23"/>
      <c r="HY14" s="21"/>
      <c r="HZ14" s="23"/>
      <c r="IA14" s="21"/>
      <c r="IB14" s="23"/>
      <c r="IC14" s="21"/>
      <c r="ID14" s="23"/>
      <c r="IE14" s="21"/>
      <c r="IF14" s="23"/>
      <c r="IG14" s="21"/>
      <c r="IH14" s="23"/>
      <c r="II14" s="21"/>
      <c r="IJ14" s="23"/>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1"/>
      <c r="JK14" s="23"/>
      <c r="JL14" s="21"/>
      <c r="JM14" s="23"/>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3"/>
      <c r="KN14" s="21"/>
      <c r="KO14" s="23"/>
      <c r="KP14" s="21"/>
      <c r="KQ14" s="23"/>
      <c r="KR14" s="21"/>
      <c r="KS14" s="23"/>
      <c r="KT14" s="21"/>
      <c r="KU14" s="23"/>
      <c r="KV14" s="21"/>
      <c r="KW14" s="23"/>
      <c r="KX14" s="21"/>
      <c r="KY14" s="23"/>
      <c r="KZ14" s="21"/>
      <c r="LA14" s="23"/>
      <c r="LB14" s="21"/>
      <c r="LC14" s="21"/>
      <c r="LD14" s="23"/>
      <c r="LE14" s="21"/>
      <c r="LF14" s="23"/>
      <c r="LG14" s="21"/>
      <c r="LH14" s="23"/>
      <c r="LI14" s="21"/>
      <c r="LJ14" s="23"/>
      <c r="LK14" s="21"/>
      <c r="LL14" s="23"/>
      <c r="LM14" s="21"/>
      <c r="LN14" s="23"/>
      <c r="LO14" s="21"/>
      <c r="LP14" s="23"/>
      <c r="LQ14" s="21"/>
      <c r="LR14" s="23"/>
      <c r="LS14" s="21"/>
      <c r="LT14" s="23"/>
      <c r="LU14" s="21"/>
      <c r="LV14" s="23"/>
      <c r="LW14" s="21"/>
      <c r="LX14" s="23"/>
      <c r="LY14" s="21"/>
      <c r="LZ14" s="23"/>
      <c r="MA14" s="21"/>
      <c r="MB14" s="23"/>
      <c r="MC14" s="21"/>
      <c r="MD14" s="23"/>
      <c r="ME14" s="21"/>
      <c r="MF14" s="23"/>
      <c r="MG14" s="21"/>
      <c r="MH14" s="23"/>
      <c r="MI14" s="21"/>
      <c r="MJ14" s="23"/>
      <c r="MK14" s="21"/>
      <c r="ML14" s="23"/>
      <c r="MM14" s="21"/>
      <c r="MN14" s="23"/>
      <c r="MO14" s="21"/>
      <c r="MP14" s="23"/>
      <c r="MQ14" s="21"/>
      <c r="MR14" s="23"/>
      <c r="MS14" s="21"/>
      <c r="MT14" s="23"/>
      <c r="MU14" s="21"/>
      <c r="MV14" s="21"/>
      <c r="MW14" s="23"/>
      <c r="MX14" s="21"/>
      <c r="MY14" s="23"/>
      <c r="MZ14" s="21"/>
      <c r="NA14" s="23"/>
      <c r="NB14" s="21"/>
      <c r="NC14" s="23"/>
      <c r="ND14" s="21"/>
      <c r="NE14" s="23"/>
      <c r="NF14" s="21"/>
      <c r="NG14" s="23"/>
      <c r="NH14" s="21"/>
      <c r="NI14" s="23"/>
      <c r="NJ14" s="21"/>
      <c r="NK14" s="23"/>
      <c r="NL14" s="21"/>
      <c r="NM14" s="23"/>
      <c r="NN14" s="21"/>
      <c r="NO14" s="23"/>
      <c r="NP14" s="21"/>
      <c r="NQ14" s="23"/>
      <c r="NR14" s="21"/>
      <c r="NS14" s="23"/>
      <c r="NT14" s="21"/>
      <c r="NU14" s="23"/>
      <c r="NV14" s="21"/>
      <c r="NW14" s="23"/>
      <c r="NX14" s="21"/>
      <c r="NY14" s="23"/>
      <c r="NZ14" s="21"/>
      <c r="OA14" s="23"/>
      <c r="OB14" s="21"/>
      <c r="OC14" s="23"/>
      <c r="OD14" s="21"/>
      <c r="OE14" s="23"/>
      <c r="OF14" s="21"/>
      <c r="OG14" s="23"/>
      <c r="OH14" s="21"/>
      <c r="OI14" s="23"/>
      <c r="OJ14" s="21"/>
      <c r="OK14" s="23"/>
      <c r="OL14" s="21"/>
      <c r="OM14" s="23"/>
      <c r="ON14" s="21"/>
      <c r="OO14" s="21"/>
      <c r="OP14" s="23"/>
      <c r="OQ14" s="21"/>
      <c r="OR14" s="23"/>
      <c r="OS14" s="21"/>
      <c r="OT14" s="23"/>
      <c r="OU14" s="21"/>
      <c r="OV14" s="23"/>
      <c r="OW14" s="21"/>
      <c r="OX14" s="23"/>
      <c r="OY14" s="21"/>
      <c r="OZ14" s="23"/>
      <c r="PA14" s="21"/>
      <c r="PB14" s="23"/>
      <c r="PC14" s="21"/>
      <c r="PD14" s="23"/>
      <c r="PE14" s="21"/>
      <c r="PF14" s="23"/>
      <c r="PG14" s="21"/>
      <c r="PH14" s="23"/>
      <c r="PI14" s="21"/>
      <c r="PJ14" s="23"/>
      <c r="PK14" s="21"/>
      <c r="PL14" s="23"/>
      <c r="PM14" s="21"/>
      <c r="PN14" s="23"/>
      <c r="PO14" s="21"/>
      <c r="PP14" s="23"/>
      <c r="PQ14" s="21"/>
      <c r="PR14" s="23"/>
      <c r="PS14" s="21"/>
      <c r="PT14" s="23"/>
      <c r="PU14" s="21"/>
      <c r="PV14" s="23"/>
      <c r="PW14" s="21"/>
      <c r="PX14" s="23"/>
      <c r="PY14" s="21"/>
      <c r="PZ14" s="23"/>
      <c r="QA14" s="21"/>
      <c r="QB14" s="23"/>
      <c r="QC14" s="21"/>
      <c r="QD14" s="23"/>
      <c r="QE14" s="21"/>
      <c r="QF14" s="23"/>
      <c r="QG14" s="21"/>
      <c r="QH14" s="21"/>
      <c r="QI14" s="23"/>
      <c r="QJ14" s="21"/>
      <c r="QK14" s="23"/>
      <c r="QL14" s="21"/>
      <c r="QM14" s="23"/>
      <c r="QN14" s="21"/>
      <c r="QO14" s="23"/>
      <c r="QP14" s="21"/>
      <c r="QQ14" s="23"/>
      <c r="QR14" s="21"/>
      <c r="QS14" s="23"/>
      <c r="QT14" s="21"/>
      <c r="QU14" s="23"/>
      <c r="QV14" s="21"/>
      <c r="QW14" s="23"/>
      <c r="QX14" s="21"/>
      <c r="QY14" s="23"/>
      <c r="QZ14" s="21"/>
      <c r="RA14" s="23"/>
      <c r="RB14" s="21"/>
      <c r="RC14" s="23"/>
      <c r="RD14" s="21"/>
      <c r="RE14" s="23"/>
      <c r="RF14" s="21"/>
      <c r="RG14" s="23"/>
      <c r="RH14" s="21"/>
      <c r="RI14" s="23"/>
      <c r="RJ14" s="21"/>
      <c r="RK14" s="23"/>
      <c r="RL14" s="21"/>
      <c r="RM14" s="23"/>
      <c r="RN14" s="21"/>
      <c r="RO14" s="23"/>
      <c r="RP14" s="21"/>
      <c r="RQ14" s="23"/>
      <c r="RR14" s="21"/>
      <c r="RS14" s="23"/>
      <c r="RT14" s="21"/>
      <c r="RU14" s="23"/>
      <c r="RV14" s="21"/>
      <c r="RW14" s="23"/>
      <c r="RX14" s="21"/>
      <c r="RY14" s="23"/>
      <c r="RZ14" s="21"/>
      <c r="SA14" s="22"/>
      <c r="SB14" s="20"/>
    </row>
    <row r="15" spans="2:499" ht="10.95" customHeight="1" x14ac:dyDescent="0.2">
      <c r="B15" s="14">
        <v>2</v>
      </c>
      <c r="C15" s="13"/>
      <c r="D15" s="18" t="s">
        <v>13</v>
      </c>
      <c r="E15" s="16">
        <v>214704</v>
      </c>
      <c r="F15" s="55"/>
      <c r="G15" s="16">
        <v>58114</v>
      </c>
      <c r="H15" s="16"/>
      <c r="I15" s="16">
        <v>13406</v>
      </c>
      <c r="J15" s="16"/>
      <c r="K15" s="16">
        <v>47195</v>
      </c>
      <c r="L15" s="16"/>
      <c r="M15" s="16">
        <v>19251</v>
      </c>
      <c r="N15" s="16"/>
      <c r="O15" s="16">
        <v>22263</v>
      </c>
      <c r="P15" s="16"/>
      <c r="Q15" s="16">
        <v>37282</v>
      </c>
      <c r="R15" s="16"/>
      <c r="S15" s="16">
        <v>6862</v>
      </c>
      <c r="T15" s="16"/>
      <c r="U15" s="16">
        <v>11412</v>
      </c>
      <c r="V15" s="16"/>
      <c r="W15" s="16" t="s">
        <v>119</v>
      </c>
      <c r="X15" s="16"/>
      <c r="Y15" s="16">
        <v>5982</v>
      </c>
      <c r="Z15" s="16"/>
      <c r="AA15" s="16">
        <v>133642</v>
      </c>
      <c r="AB15" s="16"/>
      <c r="AC15" s="16">
        <v>25063</v>
      </c>
      <c r="AD15" s="16"/>
      <c r="AE15" s="16">
        <v>166495</v>
      </c>
      <c r="AF15" s="16"/>
      <c r="AG15" s="16">
        <v>21684</v>
      </c>
      <c r="AH15" s="16"/>
      <c r="AI15" s="16">
        <v>13243</v>
      </c>
      <c r="AJ15" s="16"/>
      <c r="AK15" s="16">
        <v>23633</v>
      </c>
      <c r="AL15" s="16"/>
      <c r="AM15" s="16">
        <v>10090</v>
      </c>
      <c r="AN15" s="16"/>
      <c r="AO15" s="16">
        <v>5442</v>
      </c>
      <c r="AP15" s="16"/>
      <c r="AQ15" s="16">
        <v>11105</v>
      </c>
      <c r="AR15" s="16"/>
      <c r="AS15" s="16">
        <v>5464</v>
      </c>
      <c r="AT15" s="16"/>
      <c r="AU15" s="16">
        <v>852332</v>
      </c>
      <c r="AV15" s="45"/>
      <c r="AW15" s="16">
        <v>219482</v>
      </c>
      <c r="AX15" s="55"/>
      <c r="AY15" s="16">
        <v>57354</v>
      </c>
      <c r="AZ15" s="16"/>
      <c r="BA15" s="16">
        <v>13301</v>
      </c>
      <c r="BB15" s="16"/>
      <c r="BC15" s="16">
        <v>58673</v>
      </c>
      <c r="BD15" s="16"/>
      <c r="BE15" s="16">
        <v>18242</v>
      </c>
      <c r="BF15" s="16"/>
      <c r="BG15" s="16">
        <v>22235</v>
      </c>
      <c r="BH15" s="16"/>
      <c r="BI15" s="16">
        <v>38408</v>
      </c>
      <c r="BJ15" s="16"/>
      <c r="BK15" s="16">
        <v>14271</v>
      </c>
      <c r="BL15" s="16"/>
      <c r="BM15" s="16">
        <v>18755</v>
      </c>
      <c r="BN15" s="16"/>
      <c r="BO15" s="16" t="s">
        <v>119</v>
      </c>
      <c r="BP15" s="16"/>
      <c r="BQ15" s="16">
        <v>10881</v>
      </c>
      <c r="BR15" s="16"/>
      <c r="BS15" s="16">
        <v>150748</v>
      </c>
      <c r="BT15" s="16"/>
      <c r="BU15" s="16">
        <v>25063</v>
      </c>
      <c r="BV15" s="16"/>
      <c r="BW15" s="16">
        <v>168949</v>
      </c>
      <c r="BX15" s="16"/>
      <c r="BY15" s="16">
        <v>21683</v>
      </c>
      <c r="BZ15" s="16"/>
      <c r="CA15" s="16">
        <v>13377</v>
      </c>
      <c r="CB15" s="16"/>
      <c r="CC15" s="16">
        <v>23710</v>
      </c>
      <c r="CD15" s="16"/>
      <c r="CE15" s="16">
        <v>10940</v>
      </c>
      <c r="CF15" s="16"/>
      <c r="CG15" s="16">
        <v>4158</v>
      </c>
      <c r="CH15" s="16"/>
      <c r="CI15" s="16">
        <v>11438</v>
      </c>
      <c r="CJ15" s="16"/>
      <c r="CK15" s="16">
        <v>6014</v>
      </c>
      <c r="CL15" s="16"/>
      <c r="CM15" s="16">
        <v>907682</v>
      </c>
      <c r="CN15" s="45"/>
      <c r="CO15" s="16">
        <v>218843</v>
      </c>
      <c r="CP15" s="55"/>
      <c r="CQ15" s="16">
        <v>56413</v>
      </c>
      <c r="CR15" s="16"/>
      <c r="CS15" s="16">
        <v>12928</v>
      </c>
      <c r="CT15" s="16"/>
      <c r="CU15" s="16">
        <v>48890</v>
      </c>
      <c r="CV15" s="16"/>
      <c r="CW15" s="16">
        <v>19593</v>
      </c>
      <c r="CX15" s="16"/>
      <c r="CY15" s="16">
        <v>21617</v>
      </c>
      <c r="CZ15" s="16"/>
      <c r="DA15" s="16">
        <v>43301</v>
      </c>
      <c r="DB15" s="16"/>
      <c r="DC15" s="16">
        <v>15113</v>
      </c>
      <c r="DD15" s="16"/>
      <c r="DE15" s="16">
        <v>23032</v>
      </c>
      <c r="DF15" s="16"/>
      <c r="DG15" s="16" t="s">
        <v>119</v>
      </c>
      <c r="DH15" s="16"/>
      <c r="DI15" s="16">
        <v>12828</v>
      </c>
      <c r="DJ15" s="16"/>
      <c r="DK15" s="16">
        <v>173186</v>
      </c>
      <c r="DL15" s="16"/>
      <c r="DM15" s="16">
        <v>25189</v>
      </c>
      <c r="DN15" s="16"/>
      <c r="DO15" s="16">
        <v>169217</v>
      </c>
      <c r="DP15" s="16"/>
      <c r="DQ15" s="16">
        <v>21631</v>
      </c>
      <c r="DR15" s="16"/>
      <c r="DS15" s="16">
        <v>13427</v>
      </c>
      <c r="DT15" s="16"/>
      <c r="DU15" s="16">
        <v>24996</v>
      </c>
      <c r="DV15" s="16"/>
      <c r="DW15" s="16">
        <v>10308</v>
      </c>
      <c r="DX15" s="16"/>
      <c r="DY15" s="16">
        <v>4117</v>
      </c>
      <c r="DZ15" s="16"/>
      <c r="EA15" s="16">
        <v>11759</v>
      </c>
      <c r="EB15" s="16"/>
      <c r="EC15" s="16">
        <v>5230</v>
      </c>
      <c r="ED15" s="16"/>
      <c r="EE15" s="16">
        <v>931618</v>
      </c>
      <c r="EF15" s="45"/>
      <c r="EG15" s="16">
        <v>222197</v>
      </c>
      <c r="EH15" s="55"/>
      <c r="EI15" s="16">
        <v>57362</v>
      </c>
      <c r="EJ15" s="16"/>
      <c r="EK15" s="16">
        <v>12472</v>
      </c>
      <c r="EL15" s="16"/>
      <c r="EM15" s="16">
        <v>49481</v>
      </c>
      <c r="EN15" s="16"/>
      <c r="EO15" s="16">
        <v>19533</v>
      </c>
      <c r="EP15" s="16"/>
      <c r="EQ15" s="16">
        <v>21668</v>
      </c>
      <c r="ER15" s="16"/>
      <c r="ES15" s="16">
        <v>47801</v>
      </c>
      <c r="ET15" s="16"/>
      <c r="EU15" s="16">
        <v>16466</v>
      </c>
      <c r="EV15" s="16"/>
      <c r="EW15" s="16">
        <v>22803</v>
      </c>
      <c r="EX15" s="16"/>
      <c r="EY15" s="16" t="s">
        <v>119</v>
      </c>
      <c r="EZ15" s="16"/>
      <c r="FA15" s="16">
        <v>13582</v>
      </c>
      <c r="FB15" s="16"/>
      <c r="FC15" s="16">
        <v>172789</v>
      </c>
      <c r="FD15" s="16"/>
      <c r="FE15" s="16">
        <v>26823</v>
      </c>
      <c r="FF15" s="16"/>
      <c r="FG15" s="16">
        <v>172708</v>
      </c>
      <c r="FH15" s="16"/>
      <c r="FI15" s="16">
        <v>22371</v>
      </c>
      <c r="FJ15" s="16"/>
      <c r="FK15" s="16">
        <v>14050</v>
      </c>
      <c r="FL15" s="16"/>
      <c r="FM15" s="16">
        <v>25378</v>
      </c>
      <c r="FN15" s="16"/>
      <c r="FO15" s="16">
        <v>10626</v>
      </c>
      <c r="FP15" s="16"/>
      <c r="FQ15" s="16">
        <v>4040</v>
      </c>
      <c r="FR15" s="16"/>
      <c r="FS15" s="16">
        <v>11319</v>
      </c>
      <c r="FT15" s="16"/>
      <c r="FU15" s="16">
        <v>4976</v>
      </c>
      <c r="FV15" s="16"/>
      <c r="FW15" s="16">
        <v>948445</v>
      </c>
      <c r="FX15" s="45"/>
      <c r="FY15" s="16">
        <v>225707</v>
      </c>
      <c r="FZ15" s="55"/>
      <c r="GA15" s="16">
        <v>59747</v>
      </c>
      <c r="GB15" s="16"/>
      <c r="GC15" s="16">
        <v>10522</v>
      </c>
      <c r="GD15" s="16"/>
      <c r="GE15" s="16">
        <v>49979</v>
      </c>
      <c r="GF15" s="16"/>
      <c r="GG15" s="16">
        <v>23497</v>
      </c>
      <c r="GH15" s="16"/>
      <c r="GI15" s="16">
        <v>22958</v>
      </c>
      <c r="GJ15" s="16"/>
      <c r="GK15" s="16">
        <v>44089</v>
      </c>
      <c r="GL15" s="16"/>
      <c r="GM15" s="16">
        <v>17817</v>
      </c>
      <c r="GN15" s="16"/>
      <c r="GO15" s="16">
        <v>20955</v>
      </c>
      <c r="GP15" s="16"/>
      <c r="GQ15" s="16" t="s">
        <v>119</v>
      </c>
      <c r="GR15" s="16"/>
      <c r="GS15" s="16">
        <v>12998</v>
      </c>
      <c r="GT15" s="16"/>
      <c r="GU15" s="16">
        <v>179614</v>
      </c>
      <c r="GV15" s="16"/>
      <c r="GW15" s="16">
        <v>27276</v>
      </c>
      <c r="GX15" s="16"/>
      <c r="GY15" s="16">
        <v>175604</v>
      </c>
      <c r="GZ15" s="16"/>
      <c r="HA15" s="16">
        <v>22298</v>
      </c>
      <c r="HB15" s="16"/>
      <c r="HC15" s="16">
        <v>13593</v>
      </c>
      <c r="HD15" s="16"/>
      <c r="HE15" s="16">
        <v>25614</v>
      </c>
      <c r="HF15" s="16"/>
      <c r="HG15" s="16">
        <v>10584</v>
      </c>
      <c r="HH15" s="16"/>
      <c r="HI15" s="16">
        <v>4077</v>
      </c>
      <c r="HJ15" s="16"/>
      <c r="HK15" s="16">
        <v>12562</v>
      </c>
      <c r="HL15" s="16"/>
      <c r="HM15" s="16">
        <v>5066</v>
      </c>
      <c r="HN15" s="16"/>
      <c r="HO15" s="16">
        <v>964557</v>
      </c>
      <c r="HP15" s="45"/>
      <c r="HQ15" s="45"/>
      <c r="HR15" s="16">
        <v>256436</v>
      </c>
      <c r="HS15" s="55"/>
      <c r="HT15" s="16">
        <v>63073</v>
      </c>
      <c r="HU15" s="16"/>
      <c r="HV15" s="16">
        <v>10677</v>
      </c>
      <c r="HW15" s="16"/>
      <c r="HX15" s="16">
        <v>52980</v>
      </c>
      <c r="HY15" s="16"/>
      <c r="HZ15" s="16">
        <v>22950</v>
      </c>
      <c r="IA15" s="16"/>
      <c r="IB15" s="16">
        <v>23645</v>
      </c>
      <c r="IC15" s="16"/>
      <c r="ID15" s="16">
        <v>46123</v>
      </c>
      <c r="IE15" s="16"/>
      <c r="IF15" s="16">
        <v>16811</v>
      </c>
      <c r="IG15" s="16"/>
      <c r="IH15" s="16">
        <v>22669</v>
      </c>
      <c r="II15" s="16"/>
      <c r="IJ15" s="16" t="s">
        <v>119</v>
      </c>
      <c r="IK15" s="16"/>
      <c r="IL15" s="16">
        <v>12934</v>
      </c>
      <c r="IM15" s="16"/>
      <c r="IN15" s="16">
        <v>177968</v>
      </c>
      <c r="IO15" s="16"/>
      <c r="IP15" s="16">
        <v>28319</v>
      </c>
      <c r="IQ15" s="16"/>
      <c r="IR15" s="16">
        <v>173959</v>
      </c>
      <c r="IS15" s="16"/>
      <c r="IT15" s="16">
        <v>21353</v>
      </c>
      <c r="IU15" s="16"/>
      <c r="IV15" s="16">
        <v>12656</v>
      </c>
      <c r="IW15" s="16"/>
      <c r="IX15" s="16">
        <v>25347</v>
      </c>
      <c r="IY15" s="16"/>
      <c r="IZ15" s="16">
        <v>9429</v>
      </c>
      <c r="JA15" s="16"/>
      <c r="JB15" s="16">
        <v>4008</v>
      </c>
      <c r="JC15" s="16"/>
      <c r="JD15" s="16">
        <v>11426</v>
      </c>
      <c r="JE15" s="16"/>
      <c r="JF15" s="16">
        <v>5350</v>
      </c>
      <c r="JG15" s="16"/>
      <c r="JH15" s="16">
        <v>998113</v>
      </c>
      <c r="JI15" s="45"/>
      <c r="JJ15" s="45"/>
      <c r="JK15" s="16">
        <v>264993</v>
      </c>
      <c r="JL15" s="55"/>
      <c r="JM15" s="16">
        <v>63549</v>
      </c>
      <c r="JN15" s="16"/>
      <c r="JO15" s="16">
        <v>11421</v>
      </c>
      <c r="JP15" s="16"/>
      <c r="JQ15" s="16">
        <v>52278</v>
      </c>
      <c r="JR15" s="16"/>
      <c r="JS15" s="16">
        <v>21610</v>
      </c>
      <c r="JT15" s="16"/>
      <c r="JU15" s="16">
        <v>23609</v>
      </c>
      <c r="JV15" s="16"/>
      <c r="JW15" s="16">
        <v>48040</v>
      </c>
      <c r="JX15" s="16"/>
      <c r="JY15" s="16">
        <v>16929</v>
      </c>
      <c r="JZ15" s="16"/>
      <c r="KA15" s="16">
        <v>21874</v>
      </c>
      <c r="KB15" s="16"/>
      <c r="KC15" s="16" t="s">
        <v>119</v>
      </c>
      <c r="KD15" s="16"/>
      <c r="KE15" s="16">
        <v>12990</v>
      </c>
      <c r="KF15" s="16"/>
      <c r="KG15" s="16">
        <v>182352</v>
      </c>
      <c r="KH15" s="16"/>
      <c r="KI15" s="16">
        <v>29208</v>
      </c>
      <c r="KJ15" s="16"/>
      <c r="KK15" s="16">
        <v>175677</v>
      </c>
      <c r="KL15" s="16"/>
      <c r="KM15" s="16">
        <v>19301</v>
      </c>
      <c r="KN15" s="16"/>
      <c r="KO15" s="16">
        <v>12536</v>
      </c>
      <c r="KP15" s="16"/>
      <c r="KQ15" s="16">
        <v>25545</v>
      </c>
      <c r="KR15" s="16"/>
      <c r="KS15" s="16">
        <v>10214</v>
      </c>
      <c r="KT15" s="16"/>
      <c r="KU15" s="16">
        <v>4369</v>
      </c>
      <c r="KV15" s="16"/>
      <c r="KW15" s="16">
        <v>11765</v>
      </c>
      <c r="KX15" s="16"/>
      <c r="KY15" s="16">
        <v>7632</v>
      </c>
      <c r="KZ15" s="16"/>
      <c r="LA15" s="16">
        <v>1015892</v>
      </c>
      <c r="LB15" s="45"/>
      <c r="LC15" s="45"/>
      <c r="LD15" s="16">
        <v>239278</v>
      </c>
      <c r="LE15" s="55"/>
      <c r="LF15" s="16">
        <v>61839</v>
      </c>
      <c r="LG15" s="16"/>
      <c r="LH15" s="16">
        <v>10481</v>
      </c>
      <c r="LI15" s="16"/>
      <c r="LJ15" s="16">
        <v>49749</v>
      </c>
      <c r="LK15" s="16"/>
      <c r="LL15" s="16">
        <v>18923</v>
      </c>
      <c r="LM15" s="16"/>
      <c r="LN15" s="16">
        <v>22404</v>
      </c>
      <c r="LO15" s="16"/>
      <c r="LP15" s="16">
        <v>48394</v>
      </c>
      <c r="LQ15" s="16"/>
      <c r="LR15" s="16">
        <v>15799</v>
      </c>
      <c r="LS15" s="16"/>
      <c r="LT15" s="16">
        <v>20954</v>
      </c>
      <c r="LU15" s="16"/>
      <c r="LV15" s="16" t="s">
        <v>119</v>
      </c>
      <c r="LW15" s="16"/>
      <c r="LX15" s="16">
        <v>11890</v>
      </c>
      <c r="LY15" s="16"/>
      <c r="LZ15" s="16">
        <v>156982</v>
      </c>
      <c r="MA15" s="16"/>
      <c r="MB15" s="16">
        <v>29725</v>
      </c>
      <c r="MC15" s="16"/>
      <c r="MD15" s="16">
        <v>172146</v>
      </c>
      <c r="ME15" s="16"/>
      <c r="MF15" s="16">
        <v>18012</v>
      </c>
      <c r="MG15" s="16"/>
      <c r="MH15" s="16">
        <v>11459</v>
      </c>
      <c r="MI15" s="16"/>
      <c r="MJ15" s="16">
        <v>24870</v>
      </c>
      <c r="MK15" s="16"/>
      <c r="ML15" s="16">
        <v>9329</v>
      </c>
      <c r="MM15" s="16"/>
      <c r="MN15" s="16">
        <v>4032</v>
      </c>
      <c r="MO15" s="16"/>
      <c r="MP15" s="16">
        <v>11269</v>
      </c>
      <c r="MQ15" s="16"/>
      <c r="MR15" s="16">
        <v>7089</v>
      </c>
      <c r="MS15" s="16"/>
      <c r="MT15" s="16">
        <v>944624</v>
      </c>
      <c r="MU15" s="45"/>
      <c r="MV15" s="45"/>
      <c r="MW15" s="16">
        <v>244615</v>
      </c>
      <c r="MX15" s="55"/>
      <c r="MY15" s="16">
        <v>61840</v>
      </c>
      <c r="MZ15" s="16"/>
      <c r="NA15" s="16">
        <v>11661</v>
      </c>
      <c r="NB15" s="16"/>
      <c r="NC15" s="16">
        <v>53512</v>
      </c>
      <c r="ND15" s="16"/>
      <c r="NE15" s="16">
        <v>19302</v>
      </c>
      <c r="NF15" s="16"/>
      <c r="NG15" s="16">
        <v>24154</v>
      </c>
      <c r="NH15" s="16"/>
      <c r="NI15" s="16">
        <v>46517</v>
      </c>
      <c r="NJ15" s="16"/>
      <c r="NK15" s="16">
        <v>15721</v>
      </c>
      <c r="NL15" s="16"/>
      <c r="NM15" s="16">
        <v>20570</v>
      </c>
      <c r="NN15" s="16"/>
      <c r="NO15" s="16" t="s">
        <v>119</v>
      </c>
      <c r="NP15" s="16"/>
      <c r="NQ15" s="16">
        <v>12916</v>
      </c>
      <c r="NR15" s="16"/>
      <c r="NS15" s="16">
        <v>166242</v>
      </c>
      <c r="NT15" s="16"/>
      <c r="NU15" s="16">
        <v>27756</v>
      </c>
      <c r="NV15" s="16"/>
      <c r="NW15" s="16">
        <v>167936</v>
      </c>
      <c r="NX15" s="16"/>
      <c r="NY15" s="16">
        <v>17266</v>
      </c>
      <c r="NZ15" s="16"/>
      <c r="OA15" s="16">
        <v>10809</v>
      </c>
      <c r="OB15" s="16"/>
      <c r="OC15" s="16">
        <v>25804</v>
      </c>
      <c r="OD15" s="16"/>
      <c r="OE15" s="16">
        <v>9994</v>
      </c>
      <c r="OF15" s="16"/>
      <c r="OG15" s="16">
        <v>4461</v>
      </c>
      <c r="OH15" s="16"/>
      <c r="OI15" s="16">
        <v>12406</v>
      </c>
      <c r="OJ15" s="16"/>
      <c r="OK15" s="16">
        <v>8683</v>
      </c>
      <c r="OL15" s="16"/>
      <c r="OM15" s="16">
        <v>962165</v>
      </c>
      <c r="ON15" s="45"/>
      <c r="OO15" s="45"/>
      <c r="OP15" s="16">
        <v>253653</v>
      </c>
      <c r="OQ15" s="55"/>
      <c r="OR15" s="16">
        <v>63166</v>
      </c>
      <c r="OS15" s="16"/>
      <c r="OT15" s="16">
        <v>13998</v>
      </c>
      <c r="OU15" s="16"/>
      <c r="OV15" s="16">
        <v>53281</v>
      </c>
      <c r="OW15" s="16"/>
      <c r="OX15" s="16">
        <v>20495</v>
      </c>
      <c r="OY15" s="16"/>
      <c r="OZ15" s="16">
        <v>21501</v>
      </c>
      <c r="PA15" s="16"/>
      <c r="PB15" s="16">
        <v>43753</v>
      </c>
      <c r="PC15" s="16"/>
      <c r="PD15" s="16">
        <v>15966</v>
      </c>
      <c r="PE15" s="16"/>
      <c r="PF15" s="16">
        <v>20545</v>
      </c>
      <c r="PG15" s="16"/>
      <c r="PH15" s="16" t="s">
        <v>119</v>
      </c>
      <c r="PI15" s="16"/>
      <c r="PJ15" s="16">
        <v>11277</v>
      </c>
      <c r="PK15" s="16"/>
      <c r="PL15" s="16">
        <v>173676</v>
      </c>
      <c r="PM15" s="16"/>
      <c r="PN15" s="16">
        <v>25531</v>
      </c>
      <c r="PO15" s="16"/>
      <c r="PP15" s="16">
        <v>172029</v>
      </c>
      <c r="PQ15" s="16"/>
      <c r="PR15" s="16">
        <v>19280</v>
      </c>
      <c r="PS15" s="16"/>
      <c r="PT15" s="16">
        <v>13943</v>
      </c>
      <c r="PU15" s="16"/>
      <c r="PV15" s="16">
        <v>25437</v>
      </c>
      <c r="PW15" s="16"/>
      <c r="PX15" s="16">
        <v>10622</v>
      </c>
      <c r="PY15" s="16"/>
      <c r="PZ15" s="16">
        <v>4199</v>
      </c>
      <c r="QA15" s="16"/>
      <c r="QB15" s="16">
        <v>12463</v>
      </c>
      <c r="QC15" s="16"/>
      <c r="QD15" s="16">
        <v>8750</v>
      </c>
      <c r="QE15" s="16"/>
      <c r="QF15" s="16">
        <v>983565</v>
      </c>
      <c r="QG15" s="45"/>
      <c r="QH15" s="45"/>
      <c r="QI15" s="16">
        <v>216862</v>
      </c>
      <c r="QJ15" s="55"/>
      <c r="QK15" s="16">
        <v>53915</v>
      </c>
      <c r="QL15" s="16"/>
      <c r="QM15" s="16">
        <v>9217</v>
      </c>
      <c r="QN15" s="16"/>
      <c r="QO15" s="16">
        <v>49592</v>
      </c>
      <c r="QP15" s="16"/>
      <c r="QQ15" s="16">
        <v>18557</v>
      </c>
      <c r="QR15" s="16"/>
      <c r="QS15" s="16">
        <v>17984</v>
      </c>
      <c r="QT15" s="16"/>
      <c r="QU15" s="16">
        <v>42176</v>
      </c>
      <c r="QV15" s="16"/>
      <c r="QW15" s="16">
        <v>16488</v>
      </c>
      <c r="QX15" s="16"/>
      <c r="QY15" s="16">
        <v>19612</v>
      </c>
      <c r="QZ15" s="16"/>
      <c r="RA15" s="16" t="s">
        <v>119</v>
      </c>
      <c r="RB15" s="16"/>
      <c r="RC15" s="16">
        <v>13395</v>
      </c>
      <c r="RD15" s="16"/>
      <c r="RE15" s="16">
        <v>242337</v>
      </c>
      <c r="RF15" s="16"/>
      <c r="RG15" s="16">
        <v>28193</v>
      </c>
      <c r="RH15" s="16"/>
      <c r="RI15" s="16">
        <v>166743</v>
      </c>
      <c r="RJ15" s="16"/>
      <c r="RK15" s="16">
        <v>19731</v>
      </c>
      <c r="RL15" s="16"/>
      <c r="RM15" s="16">
        <v>13898</v>
      </c>
      <c r="RN15" s="16"/>
      <c r="RO15" s="16">
        <v>24504</v>
      </c>
      <c r="RP15" s="16"/>
      <c r="RQ15" s="16">
        <v>10410</v>
      </c>
      <c r="RR15" s="16"/>
      <c r="RS15" s="16">
        <v>5389</v>
      </c>
      <c r="RT15" s="16"/>
      <c r="RU15" s="16">
        <v>13492</v>
      </c>
      <c r="RV15" s="16"/>
      <c r="RW15" s="16">
        <v>7361</v>
      </c>
      <c r="RX15" s="16"/>
      <c r="RY15" s="16">
        <v>989856</v>
      </c>
      <c r="RZ15" s="21"/>
      <c r="SA15" s="22"/>
      <c r="SB15" s="24" t="s">
        <v>273</v>
      </c>
      <c r="SD15" s="38"/>
      <c r="SE15" s="39"/>
    </row>
    <row r="16" spans="2:499" ht="4.2" customHeight="1" x14ac:dyDescent="0.2">
      <c r="B16" s="25"/>
      <c r="C16" s="25"/>
      <c r="D16" s="26"/>
      <c r="E16" s="27"/>
      <c r="F16" s="28"/>
      <c r="G16" s="27"/>
      <c r="H16" s="28"/>
      <c r="I16" s="27"/>
      <c r="J16" s="28"/>
      <c r="K16" s="27"/>
      <c r="L16" s="28"/>
      <c r="M16" s="27"/>
      <c r="N16" s="28"/>
      <c r="O16" s="27"/>
      <c r="P16" s="28"/>
      <c r="Q16" s="27"/>
      <c r="R16" s="28"/>
      <c r="S16" s="27"/>
      <c r="T16" s="28"/>
      <c r="U16" s="27"/>
      <c r="V16" s="28"/>
      <c r="W16" s="27"/>
      <c r="X16" s="28"/>
      <c r="Y16" s="27"/>
      <c r="Z16" s="28"/>
      <c r="AA16" s="27"/>
      <c r="AB16" s="28"/>
      <c r="AC16" s="27"/>
      <c r="AD16" s="28"/>
      <c r="AE16" s="27"/>
      <c r="AF16" s="28"/>
      <c r="AG16" s="27"/>
      <c r="AH16" s="28"/>
      <c r="AI16" s="27"/>
      <c r="AJ16" s="28"/>
      <c r="AK16" s="27"/>
      <c r="AL16" s="28"/>
      <c r="AM16" s="27"/>
      <c r="AN16" s="28"/>
      <c r="AO16" s="27"/>
      <c r="AP16" s="28"/>
      <c r="AQ16" s="27"/>
      <c r="AR16" s="28"/>
      <c r="AS16" s="27"/>
      <c r="AT16" s="28"/>
      <c r="AU16" s="27"/>
      <c r="AV16" s="21"/>
      <c r="AW16" s="27"/>
      <c r="AX16" s="28"/>
      <c r="AY16" s="27"/>
      <c r="AZ16" s="28"/>
      <c r="BA16" s="27"/>
      <c r="BB16" s="28"/>
      <c r="BC16" s="27"/>
      <c r="BD16" s="28"/>
      <c r="BE16" s="27"/>
      <c r="BF16" s="28"/>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8"/>
      <c r="CE16" s="27"/>
      <c r="CF16" s="28"/>
      <c r="CG16" s="27"/>
      <c r="CH16" s="28"/>
      <c r="CI16" s="27"/>
      <c r="CJ16" s="28"/>
      <c r="CK16" s="27"/>
      <c r="CL16" s="28"/>
      <c r="CM16" s="27"/>
      <c r="CN16" s="21"/>
      <c r="CO16" s="27"/>
      <c r="CP16" s="28"/>
      <c r="CQ16" s="27"/>
      <c r="CR16" s="28"/>
      <c r="CS16" s="27"/>
      <c r="CT16" s="28"/>
      <c r="CU16" s="27"/>
      <c r="CV16" s="28"/>
      <c r="CW16" s="27"/>
      <c r="CX16" s="28"/>
      <c r="CY16" s="27"/>
      <c r="CZ16" s="28"/>
      <c r="DA16" s="27"/>
      <c r="DB16" s="28"/>
      <c r="DC16" s="27"/>
      <c r="DD16" s="28"/>
      <c r="DE16" s="27"/>
      <c r="DF16" s="28"/>
      <c r="DG16" s="27"/>
      <c r="DH16" s="28"/>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1"/>
      <c r="EG16" s="27"/>
      <c r="EH16" s="28"/>
      <c r="EI16" s="27"/>
      <c r="EJ16" s="28"/>
      <c r="EK16" s="27"/>
      <c r="EL16" s="28"/>
      <c r="EM16" s="27"/>
      <c r="EN16" s="28"/>
      <c r="EO16" s="27"/>
      <c r="EP16" s="28"/>
      <c r="EQ16" s="27"/>
      <c r="ER16" s="28"/>
      <c r="ES16" s="27"/>
      <c r="ET16" s="28"/>
      <c r="EU16" s="27"/>
      <c r="EV16" s="28"/>
      <c r="EW16" s="27"/>
      <c r="EX16" s="28"/>
      <c r="EY16" s="27"/>
      <c r="EZ16" s="28"/>
      <c r="FA16" s="27"/>
      <c r="FB16" s="28"/>
      <c r="FC16" s="27"/>
      <c r="FD16" s="28"/>
      <c r="FE16" s="27"/>
      <c r="FF16" s="28"/>
      <c r="FG16" s="27"/>
      <c r="FH16" s="28"/>
      <c r="FI16" s="27"/>
      <c r="FJ16" s="28"/>
      <c r="FK16" s="27"/>
      <c r="FL16" s="28"/>
      <c r="FM16" s="27"/>
      <c r="FN16" s="28"/>
      <c r="FO16" s="27"/>
      <c r="FP16" s="28"/>
      <c r="FQ16" s="27"/>
      <c r="FR16" s="28"/>
      <c r="FS16" s="27"/>
      <c r="FT16" s="28"/>
      <c r="FU16" s="27"/>
      <c r="FV16" s="28"/>
      <c r="FW16" s="27"/>
      <c r="FX16" s="21"/>
      <c r="FY16" s="27"/>
      <c r="FZ16" s="28"/>
      <c r="GA16" s="27"/>
      <c r="GB16" s="28"/>
      <c r="GC16" s="27"/>
      <c r="GD16" s="28"/>
      <c r="GE16" s="27"/>
      <c r="GF16" s="28"/>
      <c r="GG16" s="27"/>
      <c r="GH16" s="28"/>
      <c r="GI16" s="27"/>
      <c r="GJ16" s="28"/>
      <c r="GK16" s="27"/>
      <c r="GL16" s="28"/>
      <c r="GM16" s="27"/>
      <c r="GN16" s="28"/>
      <c r="GO16" s="27"/>
      <c r="GP16" s="28"/>
      <c r="GQ16" s="27"/>
      <c r="GR16" s="28"/>
      <c r="GS16" s="27"/>
      <c r="GT16" s="28"/>
      <c r="GU16" s="27"/>
      <c r="GV16" s="28"/>
      <c r="GW16" s="27"/>
      <c r="GX16" s="28"/>
      <c r="GY16" s="27"/>
      <c r="GZ16" s="28"/>
      <c r="HA16" s="27"/>
      <c r="HB16" s="28"/>
      <c r="HC16" s="27"/>
      <c r="HD16" s="28"/>
      <c r="HE16" s="27"/>
      <c r="HF16" s="28"/>
      <c r="HG16" s="27"/>
      <c r="HH16" s="28"/>
      <c r="HI16" s="27"/>
      <c r="HJ16" s="28"/>
      <c r="HK16" s="27"/>
      <c r="HL16" s="28"/>
      <c r="HM16" s="27"/>
      <c r="HN16" s="28"/>
      <c r="HO16" s="27"/>
      <c r="HP16" s="28"/>
      <c r="HQ16" s="21"/>
      <c r="HR16" s="27"/>
      <c r="HS16" s="28"/>
      <c r="HT16" s="27"/>
      <c r="HU16" s="28"/>
      <c r="HV16" s="27"/>
      <c r="HW16" s="28"/>
      <c r="HX16" s="27"/>
      <c r="HY16" s="28"/>
      <c r="HZ16" s="27"/>
      <c r="IA16" s="28"/>
      <c r="IB16" s="27"/>
      <c r="IC16" s="28"/>
      <c r="ID16" s="27"/>
      <c r="IE16" s="28"/>
      <c r="IF16" s="27"/>
      <c r="IG16" s="28"/>
      <c r="IH16" s="27"/>
      <c r="II16" s="28"/>
      <c r="IJ16" s="27"/>
      <c r="IK16" s="28"/>
      <c r="IL16" s="27"/>
      <c r="IM16" s="28"/>
      <c r="IN16" s="27"/>
      <c r="IO16" s="28"/>
      <c r="IP16" s="27"/>
      <c r="IQ16" s="28"/>
      <c r="IR16" s="27"/>
      <c r="IS16" s="28"/>
      <c r="IT16" s="27"/>
      <c r="IU16" s="28"/>
      <c r="IV16" s="27"/>
      <c r="IW16" s="28"/>
      <c r="IX16" s="27"/>
      <c r="IY16" s="28"/>
      <c r="IZ16" s="27"/>
      <c r="JA16" s="28"/>
      <c r="JB16" s="27"/>
      <c r="JC16" s="28"/>
      <c r="JD16" s="27"/>
      <c r="JE16" s="28"/>
      <c r="JF16" s="27"/>
      <c r="JG16" s="28"/>
      <c r="JH16" s="27"/>
      <c r="JI16" s="28"/>
      <c r="JJ16" s="21"/>
      <c r="JK16" s="27"/>
      <c r="JL16" s="28"/>
      <c r="JM16" s="27"/>
      <c r="JN16" s="28"/>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8"/>
      <c r="KM16" s="27"/>
      <c r="KN16" s="28"/>
      <c r="KO16" s="27"/>
      <c r="KP16" s="28"/>
      <c r="KQ16" s="27"/>
      <c r="KR16" s="28"/>
      <c r="KS16" s="27"/>
      <c r="KT16" s="28"/>
      <c r="KU16" s="27"/>
      <c r="KV16" s="28"/>
      <c r="KW16" s="27"/>
      <c r="KX16" s="28"/>
      <c r="KY16" s="27"/>
      <c r="KZ16" s="28"/>
      <c r="LA16" s="27"/>
      <c r="LB16" s="28"/>
      <c r="LC16" s="21"/>
      <c r="LD16" s="27"/>
      <c r="LE16" s="28"/>
      <c r="LF16" s="27"/>
      <c r="LG16" s="28"/>
      <c r="LH16" s="27"/>
      <c r="LI16" s="28"/>
      <c r="LJ16" s="27"/>
      <c r="LK16" s="28"/>
      <c r="LL16" s="27"/>
      <c r="LM16" s="28"/>
      <c r="LN16" s="27"/>
      <c r="LO16" s="28"/>
      <c r="LP16" s="27"/>
      <c r="LQ16" s="28"/>
      <c r="LR16" s="27"/>
      <c r="LS16" s="28"/>
      <c r="LT16" s="27"/>
      <c r="LU16" s="28"/>
      <c r="LV16" s="27"/>
      <c r="LW16" s="28"/>
      <c r="LX16" s="27"/>
      <c r="LY16" s="28"/>
      <c r="LZ16" s="27"/>
      <c r="MA16" s="28"/>
      <c r="MB16" s="27"/>
      <c r="MC16" s="28"/>
      <c r="MD16" s="27"/>
      <c r="ME16" s="28"/>
      <c r="MF16" s="27"/>
      <c r="MG16" s="28"/>
      <c r="MH16" s="27"/>
      <c r="MI16" s="28"/>
      <c r="MJ16" s="27"/>
      <c r="MK16" s="28"/>
      <c r="ML16" s="27"/>
      <c r="MM16" s="28"/>
      <c r="MN16" s="27"/>
      <c r="MO16" s="28"/>
      <c r="MP16" s="27"/>
      <c r="MQ16" s="28"/>
      <c r="MR16" s="27"/>
      <c r="MS16" s="28"/>
      <c r="MT16" s="27"/>
      <c r="MU16" s="28"/>
      <c r="MV16" s="21"/>
      <c r="MW16" s="27"/>
      <c r="MX16" s="28"/>
      <c r="MY16" s="27"/>
      <c r="MZ16" s="28"/>
      <c r="NA16" s="27"/>
      <c r="NB16" s="28"/>
      <c r="NC16" s="27"/>
      <c r="ND16" s="28"/>
      <c r="NE16" s="27"/>
      <c r="NF16" s="28"/>
      <c r="NG16" s="27"/>
      <c r="NH16" s="28"/>
      <c r="NI16" s="27"/>
      <c r="NJ16" s="28"/>
      <c r="NK16" s="27"/>
      <c r="NL16" s="28"/>
      <c r="NM16" s="27"/>
      <c r="NN16" s="28"/>
      <c r="NO16" s="27"/>
      <c r="NP16" s="28"/>
      <c r="NQ16" s="27"/>
      <c r="NR16" s="28"/>
      <c r="NS16" s="27"/>
      <c r="NT16" s="28"/>
      <c r="NU16" s="27"/>
      <c r="NV16" s="28"/>
      <c r="NW16" s="27"/>
      <c r="NX16" s="28"/>
      <c r="NY16" s="27"/>
      <c r="NZ16" s="28"/>
      <c r="OA16" s="27"/>
      <c r="OB16" s="28"/>
      <c r="OC16" s="27"/>
      <c r="OD16" s="28"/>
      <c r="OE16" s="27"/>
      <c r="OF16" s="28"/>
      <c r="OG16" s="27"/>
      <c r="OH16" s="28"/>
      <c r="OI16" s="27"/>
      <c r="OJ16" s="28"/>
      <c r="OK16" s="27"/>
      <c r="OL16" s="28"/>
      <c r="OM16" s="27"/>
      <c r="ON16" s="28"/>
      <c r="OO16" s="28"/>
      <c r="OP16" s="27"/>
      <c r="OQ16" s="28"/>
      <c r="OR16" s="27"/>
      <c r="OS16" s="28"/>
      <c r="OT16" s="27"/>
      <c r="OU16" s="28"/>
      <c r="OV16" s="27"/>
      <c r="OW16" s="28"/>
      <c r="OX16" s="27"/>
      <c r="OY16" s="28"/>
      <c r="OZ16" s="27"/>
      <c r="PA16" s="28"/>
      <c r="PB16" s="27"/>
      <c r="PC16" s="28"/>
      <c r="PD16" s="27"/>
      <c r="PE16" s="28"/>
      <c r="PF16" s="27"/>
      <c r="PG16" s="28"/>
      <c r="PH16" s="27"/>
      <c r="PI16" s="28"/>
      <c r="PJ16" s="27"/>
      <c r="PK16" s="28"/>
      <c r="PL16" s="27"/>
      <c r="PM16" s="28"/>
      <c r="PN16" s="27"/>
      <c r="PO16" s="28"/>
      <c r="PP16" s="27"/>
      <c r="PQ16" s="28"/>
      <c r="PR16" s="27"/>
      <c r="PS16" s="28"/>
      <c r="PT16" s="27"/>
      <c r="PU16" s="28"/>
      <c r="PV16" s="27"/>
      <c r="PW16" s="28"/>
      <c r="PX16" s="27"/>
      <c r="PY16" s="28"/>
      <c r="PZ16" s="27"/>
      <c r="QA16" s="28"/>
      <c r="QB16" s="27"/>
      <c r="QC16" s="28"/>
      <c r="QD16" s="27"/>
      <c r="QE16" s="28"/>
      <c r="QF16" s="27"/>
      <c r="QG16" s="21"/>
      <c r="QH16" s="28"/>
      <c r="QI16" s="27"/>
      <c r="QJ16" s="28"/>
      <c r="QK16" s="27"/>
      <c r="QL16" s="28"/>
      <c r="QM16" s="27"/>
      <c r="QN16" s="28"/>
      <c r="QO16" s="27"/>
      <c r="QP16" s="28"/>
      <c r="QQ16" s="27"/>
      <c r="QR16" s="28"/>
      <c r="QS16" s="27"/>
      <c r="QT16" s="28"/>
      <c r="QU16" s="27"/>
      <c r="QV16" s="28"/>
      <c r="QW16" s="27"/>
      <c r="QX16" s="28"/>
      <c r="QY16" s="27"/>
      <c r="QZ16" s="28"/>
      <c r="RA16" s="27"/>
      <c r="RB16" s="28"/>
      <c r="RC16" s="27"/>
      <c r="RD16" s="28"/>
      <c r="RE16" s="27"/>
      <c r="RF16" s="28"/>
      <c r="RG16" s="27"/>
      <c r="RH16" s="28"/>
      <c r="RI16" s="27"/>
      <c r="RJ16" s="28"/>
      <c r="RK16" s="27"/>
      <c r="RL16" s="28"/>
      <c r="RM16" s="27"/>
      <c r="RN16" s="28"/>
      <c r="RO16" s="27"/>
      <c r="RP16" s="28"/>
      <c r="RQ16" s="27"/>
      <c r="RR16" s="28"/>
      <c r="RS16" s="27"/>
      <c r="RT16" s="28"/>
      <c r="RU16" s="27"/>
      <c r="RV16" s="28"/>
      <c r="RW16" s="27"/>
      <c r="RX16" s="28"/>
      <c r="RY16" s="27"/>
      <c r="RZ16" s="28"/>
      <c r="SA16" s="29"/>
      <c r="SB16" s="30"/>
    </row>
    <row r="17" spans="2:496" ht="4.2" customHeight="1" x14ac:dyDescent="0.2">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1"/>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1"/>
      <c r="CE17" s="23"/>
      <c r="CF17" s="21"/>
      <c r="CG17" s="23"/>
      <c r="CH17" s="21"/>
      <c r="CI17" s="23"/>
      <c r="CJ17" s="21"/>
      <c r="CK17" s="23"/>
      <c r="CL17" s="21"/>
      <c r="CM17" s="23"/>
      <c r="CN17" s="21"/>
      <c r="CO17" s="23"/>
      <c r="CP17" s="21"/>
      <c r="CQ17" s="23"/>
      <c r="CR17" s="21"/>
      <c r="CS17" s="23"/>
      <c r="CT17" s="21"/>
      <c r="CU17" s="23"/>
      <c r="CV17" s="21"/>
      <c r="CW17" s="23"/>
      <c r="CX17" s="21"/>
      <c r="CY17" s="23"/>
      <c r="CZ17" s="21"/>
      <c r="DA17" s="23"/>
      <c r="DB17" s="21"/>
      <c r="DC17" s="23"/>
      <c r="DD17" s="21"/>
      <c r="DE17" s="23"/>
      <c r="DF17" s="21"/>
      <c r="DG17" s="23"/>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1"/>
      <c r="EG17" s="23"/>
      <c r="EH17" s="21"/>
      <c r="EI17" s="23"/>
      <c r="EJ17" s="21"/>
      <c r="EK17" s="23"/>
      <c r="EL17" s="21"/>
      <c r="EM17" s="23"/>
      <c r="EN17" s="21"/>
      <c r="EO17" s="23"/>
      <c r="EP17" s="21"/>
      <c r="EQ17" s="23"/>
      <c r="ER17" s="21"/>
      <c r="ES17" s="23"/>
      <c r="ET17" s="21"/>
      <c r="EU17" s="23"/>
      <c r="EV17" s="21"/>
      <c r="EW17" s="23"/>
      <c r="EX17" s="21"/>
      <c r="EY17" s="23"/>
      <c r="EZ17" s="21"/>
      <c r="FA17" s="23"/>
      <c r="FB17" s="21"/>
      <c r="FC17" s="23"/>
      <c r="FD17" s="21"/>
      <c r="FE17" s="23"/>
      <c r="FF17" s="21"/>
      <c r="FG17" s="23"/>
      <c r="FH17" s="21"/>
      <c r="FI17" s="23"/>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1"/>
      <c r="GI17" s="23"/>
      <c r="GJ17" s="21"/>
      <c r="GK17" s="23"/>
      <c r="GL17" s="21"/>
      <c r="GM17" s="23"/>
      <c r="GN17" s="21"/>
      <c r="GO17" s="23"/>
      <c r="GP17" s="21"/>
      <c r="GQ17" s="23"/>
      <c r="GR17" s="21"/>
      <c r="GS17" s="23"/>
      <c r="GT17" s="21"/>
      <c r="GU17" s="23"/>
      <c r="GV17" s="21"/>
      <c r="GW17" s="23"/>
      <c r="GX17" s="21"/>
      <c r="GY17" s="23"/>
      <c r="GZ17" s="21"/>
      <c r="HA17" s="23"/>
      <c r="HB17" s="21"/>
      <c r="HC17" s="23"/>
      <c r="HD17" s="21"/>
      <c r="HE17" s="23"/>
      <c r="HF17" s="21"/>
      <c r="HG17" s="23"/>
      <c r="HH17" s="21"/>
      <c r="HI17" s="23"/>
      <c r="HJ17" s="21"/>
      <c r="HK17" s="23"/>
      <c r="HL17" s="21"/>
      <c r="HM17" s="23"/>
      <c r="HN17" s="21"/>
      <c r="HO17" s="23"/>
      <c r="HP17" s="21"/>
      <c r="HQ17" s="21"/>
      <c r="HR17" s="23"/>
      <c r="HS17" s="21"/>
      <c r="HT17" s="23"/>
      <c r="HU17" s="21"/>
      <c r="HV17" s="23"/>
      <c r="HW17" s="21"/>
      <c r="HX17" s="23"/>
      <c r="HY17" s="21"/>
      <c r="HZ17" s="23"/>
      <c r="IA17" s="21"/>
      <c r="IB17" s="23"/>
      <c r="IC17" s="21"/>
      <c r="ID17" s="23"/>
      <c r="IE17" s="21"/>
      <c r="IF17" s="23"/>
      <c r="IG17" s="21"/>
      <c r="IH17" s="23"/>
      <c r="II17" s="21"/>
      <c r="IJ17" s="23"/>
      <c r="IK17" s="21"/>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1"/>
      <c r="JK17" s="23"/>
      <c r="JL17" s="21"/>
      <c r="JM17" s="23"/>
      <c r="JN17" s="21"/>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1"/>
      <c r="KM17" s="23"/>
      <c r="KN17" s="21"/>
      <c r="KO17" s="23"/>
      <c r="KP17" s="21"/>
      <c r="KQ17" s="23"/>
      <c r="KR17" s="21"/>
      <c r="KS17" s="23"/>
      <c r="KT17" s="21"/>
      <c r="KU17" s="23"/>
      <c r="KV17" s="21"/>
      <c r="KW17" s="23"/>
      <c r="KX17" s="21"/>
      <c r="KY17" s="23"/>
      <c r="KZ17" s="21"/>
      <c r="LA17" s="23"/>
      <c r="LB17" s="21"/>
      <c r="LC17" s="21"/>
      <c r="LD17" s="23"/>
      <c r="LE17" s="21"/>
      <c r="LF17" s="23"/>
      <c r="LG17" s="21"/>
      <c r="LH17" s="23"/>
      <c r="LI17" s="21"/>
      <c r="LJ17" s="23"/>
      <c r="LK17" s="21"/>
      <c r="LL17" s="23"/>
      <c r="LM17" s="21"/>
      <c r="LN17" s="23"/>
      <c r="LO17" s="21"/>
      <c r="LP17" s="23"/>
      <c r="LQ17" s="21"/>
      <c r="LR17" s="23"/>
      <c r="LS17" s="21"/>
      <c r="LT17" s="23"/>
      <c r="LU17" s="21"/>
      <c r="LV17" s="23"/>
      <c r="LW17" s="21"/>
      <c r="LX17" s="23"/>
      <c r="LY17" s="21"/>
      <c r="LZ17" s="23"/>
      <c r="MA17" s="21"/>
      <c r="MB17" s="23"/>
      <c r="MC17" s="21"/>
      <c r="MD17" s="23"/>
      <c r="ME17" s="21"/>
      <c r="MF17" s="23"/>
      <c r="MG17" s="21"/>
      <c r="MH17" s="23"/>
      <c r="MI17" s="21"/>
      <c r="MJ17" s="23"/>
      <c r="MK17" s="21"/>
      <c r="ML17" s="23"/>
      <c r="MM17" s="21"/>
      <c r="MN17" s="23"/>
      <c r="MO17" s="21"/>
      <c r="MP17" s="23"/>
      <c r="MQ17" s="21"/>
      <c r="MR17" s="23"/>
      <c r="MS17" s="21"/>
      <c r="MT17" s="23"/>
      <c r="MU17" s="21"/>
      <c r="MV17" s="21"/>
      <c r="MW17" s="23"/>
      <c r="MX17" s="21"/>
      <c r="MY17" s="23"/>
      <c r="MZ17" s="21"/>
      <c r="NA17" s="23"/>
      <c r="NB17" s="21"/>
      <c r="NC17" s="23"/>
      <c r="ND17" s="21"/>
      <c r="NE17" s="23"/>
      <c r="NF17" s="21"/>
      <c r="NG17" s="23"/>
      <c r="NH17" s="21"/>
      <c r="NI17" s="23"/>
      <c r="NJ17" s="21"/>
      <c r="NK17" s="23"/>
      <c r="NL17" s="21"/>
      <c r="NM17" s="23"/>
      <c r="NN17" s="21"/>
      <c r="NO17" s="23"/>
      <c r="NP17" s="21"/>
      <c r="NQ17" s="23"/>
      <c r="NR17" s="21"/>
      <c r="NS17" s="23"/>
      <c r="NT17" s="21"/>
      <c r="NU17" s="23"/>
      <c r="NV17" s="21"/>
      <c r="NW17" s="23"/>
      <c r="NX17" s="21"/>
      <c r="NY17" s="23"/>
      <c r="NZ17" s="21"/>
      <c r="OA17" s="23"/>
      <c r="OB17" s="21"/>
      <c r="OC17" s="23"/>
      <c r="OD17" s="21"/>
      <c r="OE17" s="23"/>
      <c r="OF17" s="21"/>
      <c r="OG17" s="23"/>
      <c r="OH17" s="21"/>
      <c r="OI17" s="23"/>
      <c r="OJ17" s="21"/>
      <c r="OK17" s="23"/>
      <c r="OL17" s="21"/>
      <c r="OM17" s="23"/>
      <c r="ON17" s="21"/>
      <c r="OO17" s="21"/>
      <c r="OP17" s="23"/>
      <c r="OQ17" s="21"/>
      <c r="OR17" s="23"/>
      <c r="OS17" s="21"/>
      <c r="OT17" s="23"/>
      <c r="OU17" s="21"/>
      <c r="OV17" s="23"/>
      <c r="OW17" s="21"/>
      <c r="OX17" s="23"/>
      <c r="OY17" s="21"/>
      <c r="OZ17" s="23"/>
      <c r="PA17" s="21"/>
      <c r="PB17" s="23"/>
      <c r="PC17" s="21"/>
      <c r="PD17" s="23"/>
      <c r="PE17" s="21"/>
      <c r="PF17" s="23"/>
      <c r="PG17" s="21"/>
      <c r="PH17" s="23"/>
      <c r="PI17" s="21"/>
      <c r="PJ17" s="23"/>
      <c r="PK17" s="21"/>
      <c r="PL17" s="23"/>
      <c r="PM17" s="21"/>
      <c r="PN17" s="23"/>
      <c r="PO17" s="21"/>
      <c r="PP17" s="23"/>
      <c r="PQ17" s="21"/>
      <c r="PR17" s="23"/>
      <c r="PS17" s="21"/>
      <c r="PT17" s="23"/>
      <c r="PU17" s="21"/>
      <c r="PV17" s="23"/>
      <c r="PW17" s="21"/>
      <c r="PX17" s="23"/>
      <c r="PY17" s="21"/>
      <c r="PZ17" s="23"/>
      <c r="QA17" s="21"/>
      <c r="QB17" s="23"/>
      <c r="QC17" s="21"/>
      <c r="QD17" s="23"/>
      <c r="QE17" s="21"/>
      <c r="QF17" s="23"/>
      <c r="QG17" s="21"/>
      <c r="QH17" s="21"/>
      <c r="QI17" s="23"/>
      <c r="QJ17" s="21"/>
      <c r="QK17" s="23"/>
      <c r="QL17" s="21"/>
      <c r="QM17" s="23"/>
      <c r="QN17" s="21"/>
      <c r="QO17" s="23"/>
      <c r="QP17" s="21"/>
      <c r="QQ17" s="23"/>
      <c r="QR17" s="21"/>
      <c r="QS17" s="23"/>
      <c r="QT17" s="21"/>
      <c r="QU17" s="23"/>
      <c r="QV17" s="21"/>
      <c r="QW17" s="23"/>
      <c r="QX17" s="21"/>
      <c r="QY17" s="23"/>
      <c r="QZ17" s="21"/>
      <c r="RA17" s="23"/>
      <c r="RB17" s="21"/>
      <c r="RC17" s="23"/>
      <c r="RD17" s="21"/>
      <c r="RE17" s="23"/>
      <c r="RF17" s="21"/>
      <c r="RG17" s="23"/>
      <c r="RH17" s="21"/>
      <c r="RI17" s="23"/>
      <c r="RJ17" s="21"/>
      <c r="RK17" s="23"/>
      <c r="RL17" s="21"/>
      <c r="RM17" s="23"/>
      <c r="RN17" s="21"/>
      <c r="RO17" s="23"/>
      <c r="RP17" s="21"/>
      <c r="RQ17" s="23"/>
      <c r="RR17" s="21"/>
      <c r="RS17" s="23"/>
      <c r="RT17" s="21"/>
      <c r="RU17" s="23"/>
      <c r="RV17" s="21"/>
      <c r="RW17" s="23"/>
      <c r="RX17" s="21"/>
      <c r="RY17" s="23"/>
      <c r="RZ17" s="21"/>
      <c r="SA17" s="22"/>
      <c r="SB17" s="20"/>
    </row>
    <row r="18" spans="2:496" ht="10.199999999999999" customHeight="1" x14ac:dyDescent="0.2">
      <c r="B18" s="13">
        <v>3</v>
      </c>
      <c r="C18" s="14"/>
      <c r="D18" s="15" t="s">
        <v>14</v>
      </c>
      <c r="E18" s="16">
        <v>152123</v>
      </c>
      <c r="F18" s="54"/>
      <c r="G18" s="16">
        <v>42847</v>
      </c>
      <c r="H18" s="16"/>
      <c r="I18" s="16">
        <v>8366</v>
      </c>
      <c r="J18" s="16"/>
      <c r="K18" s="16">
        <v>30240</v>
      </c>
      <c r="L18" s="16"/>
      <c r="M18" s="16">
        <v>9851</v>
      </c>
      <c r="N18" s="16"/>
      <c r="O18" s="16">
        <v>14085</v>
      </c>
      <c r="P18" s="16"/>
      <c r="Q18" s="16">
        <v>21283</v>
      </c>
      <c r="R18" s="16"/>
      <c r="S18" s="16">
        <v>3904</v>
      </c>
      <c r="T18" s="16"/>
      <c r="U18" s="16">
        <v>6783</v>
      </c>
      <c r="V18" s="16"/>
      <c r="W18" s="16" t="s">
        <v>119</v>
      </c>
      <c r="X18" s="16"/>
      <c r="Y18" s="16">
        <v>4867</v>
      </c>
      <c r="Z18" s="16"/>
      <c r="AA18" s="16">
        <v>87254</v>
      </c>
      <c r="AB18" s="16"/>
      <c r="AC18" s="16">
        <v>17263</v>
      </c>
      <c r="AD18" s="16"/>
      <c r="AE18" s="16">
        <v>112538</v>
      </c>
      <c r="AF18" s="16"/>
      <c r="AG18" s="16">
        <v>10716</v>
      </c>
      <c r="AH18" s="16"/>
      <c r="AI18" s="16">
        <v>8343</v>
      </c>
      <c r="AJ18" s="16"/>
      <c r="AK18" s="16">
        <v>14585</v>
      </c>
      <c r="AL18" s="16"/>
      <c r="AM18" s="16">
        <v>6690</v>
      </c>
      <c r="AN18" s="16"/>
      <c r="AO18" s="16">
        <v>2550</v>
      </c>
      <c r="AP18" s="16"/>
      <c r="AQ18" s="16">
        <v>4931</v>
      </c>
      <c r="AR18" s="16"/>
      <c r="AS18" s="16">
        <v>3203</v>
      </c>
      <c r="AT18" s="16"/>
      <c r="AU18" s="16">
        <v>562422</v>
      </c>
      <c r="AV18" s="31"/>
      <c r="AW18" s="16">
        <v>165156</v>
      </c>
      <c r="AX18" s="54"/>
      <c r="AY18" s="16">
        <v>38009</v>
      </c>
      <c r="AZ18" s="16"/>
      <c r="BA18" s="16">
        <v>9877</v>
      </c>
      <c r="BB18" s="16"/>
      <c r="BC18" s="16">
        <v>41766</v>
      </c>
      <c r="BD18" s="16"/>
      <c r="BE18" s="16">
        <v>9501</v>
      </c>
      <c r="BF18" s="16"/>
      <c r="BG18" s="16">
        <v>12922</v>
      </c>
      <c r="BH18" s="16"/>
      <c r="BI18" s="16">
        <v>23523</v>
      </c>
      <c r="BJ18" s="16"/>
      <c r="BK18" s="16">
        <v>8367</v>
      </c>
      <c r="BL18" s="16"/>
      <c r="BM18" s="16">
        <v>11636</v>
      </c>
      <c r="BN18" s="16"/>
      <c r="BO18" s="16" t="s">
        <v>119</v>
      </c>
      <c r="BP18" s="16"/>
      <c r="BQ18" s="16">
        <v>8455</v>
      </c>
      <c r="BR18" s="16"/>
      <c r="BS18" s="16">
        <v>85270</v>
      </c>
      <c r="BT18" s="16"/>
      <c r="BU18" s="16">
        <v>18105</v>
      </c>
      <c r="BV18" s="16"/>
      <c r="BW18" s="16">
        <v>119599</v>
      </c>
      <c r="BX18" s="16"/>
      <c r="BY18" s="16">
        <v>10408</v>
      </c>
      <c r="BZ18" s="16"/>
      <c r="CA18" s="16">
        <v>7152</v>
      </c>
      <c r="CB18" s="16"/>
      <c r="CC18" s="16">
        <v>14149</v>
      </c>
      <c r="CD18" s="16"/>
      <c r="CE18" s="16">
        <v>8255</v>
      </c>
      <c r="CF18" s="16"/>
      <c r="CG18" s="16">
        <v>3162</v>
      </c>
      <c r="CH18" s="16"/>
      <c r="CI18" s="16">
        <v>6132</v>
      </c>
      <c r="CJ18" s="16"/>
      <c r="CK18" s="16">
        <v>2942</v>
      </c>
      <c r="CL18" s="16"/>
      <c r="CM18" s="16">
        <v>604386</v>
      </c>
      <c r="CN18" s="31"/>
      <c r="CO18" s="16">
        <v>163585</v>
      </c>
      <c r="CP18" s="54"/>
      <c r="CQ18" s="16">
        <v>34721</v>
      </c>
      <c r="CR18" s="16"/>
      <c r="CS18" s="16">
        <v>8868</v>
      </c>
      <c r="CT18" s="16"/>
      <c r="CU18" s="16">
        <v>35496</v>
      </c>
      <c r="CV18" s="16"/>
      <c r="CW18" s="16">
        <v>10862</v>
      </c>
      <c r="CX18" s="16"/>
      <c r="CY18" s="16">
        <v>11415</v>
      </c>
      <c r="CZ18" s="16"/>
      <c r="DA18" s="16">
        <v>28673</v>
      </c>
      <c r="DB18" s="16"/>
      <c r="DC18" s="16">
        <v>8536</v>
      </c>
      <c r="DD18" s="16"/>
      <c r="DE18" s="16">
        <v>13298</v>
      </c>
      <c r="DF18" s="16"/>
      <c r="DG18" s="16" t="s">
        <v>119</v>
      </c>
      <c r="DH18" s="16"/>
      <c r="DI18" s="16">
        <v>10388</v>
      </c>
      <c r="DJ18" s="16"/>
      <c r="DK18" s="16">
        <v>106657</v>
      </c>
      <c r="DL18" s="16"/>
      <c r="DM18" s="16">
        <v>18906</v>
      </c>
      <c r="DN18" s="16"/>
      <c r="DO18" s="16">
        <v>112091</v>
      </c>
      <c r="DP18" s="16"/>
      <c r="DQ18" s="16">
        <v>9663</v>
      </c>
      <c r="DR18" s="16"/>
      <c r="DS18" s="16">
        <v>7478</v>
      </c>
      <c r="DT18" s="16"/>
      <c r="DU18" s="16">
        <v>14668</v>
      </c>
      <c r="DV18" s="16"/>
      <c r="DW18" s="16">
        <v>7548</v>
      </c>
      <c r="DX18" s="16"/>
      <c r="DY18" s="16">
        <v>2874</v>
      </c>
      <c r="DZ18" s="16"/>
      <c r="EA18" s="16">
        <v>5593</v>
      </c>
      <c r="EB18" s="16"/>
      <c r="EC18" s="16">
        <v>3461</v>
      </c>
      <c r="ED18" s="16"/>
      <c r="EE18" s="16">
        <v>614781</v>
      </c>
      <c r="EF18" s="31"/>
      <c r="EG18" s="16">
        <v>162542</v>
      </c>
      <c r="EH18" s="54"/>
      <c r="EI18" s="16">
        <v>35904</v>
      </c>
      <c r="EJ18" s="16"/>
      <c r="EK18" s="16">
        <v>8948</v>
      </c>
      <c r="EL18" s="16"/>
      <c r="EM18" s="16">
        <v>38640</v>
      </c>
      <c r="EN18" s="16"/>
      <c r="EO18" s="16">
        <v>9556</v>
      </c>
      <c r="EP18" s="16"/>
      <c r="EQ18" s="16">
        <v>13350</v>
      </c>
      <c r="ER18" s="16"/>
      <c r="ES18" s="16">
        <v>31463</v>
      </c>
      <c r="ET18" s="16"/>
      <c r="EU18" s="16">
        <v>10438</v>
      </c>
      <c r="EV18" s="16"/>
      <c r="EW18" s="16">
        <v>14743</v>
      </c>
      <c r="EX18" s="16"/>
      <c r="EY18" s="16" t="s">
        <v>119</v>
      </c>
      <c r="EZ18" s="16"/>
      <c r="FA18" s="16">
        <v>11049</v>
      </c>
      <c r="FB18" s="16"/>
      <c r="FC18" s="16">
        <v>105109</v>
      </c>
      <c r="FD18" s="16"/>
      <c r="FE18" s="16">
        <v>18385</v>
      </c>
      <c r="FF18" s="16"/>
      <c r="FG18" s="16">
        <v>113244</v>
      </c>
      <c r="FH18" s="16"/>
      <c r="FI18" s="16">
        <v>10366</v>
      </c>
      <c r="FJ18" s="16"/>
      <c r="FK18" s="16">
        <v>7489</v>
      </c>
      <c r="FL18" s="16"/>
      <c r="FM18" s="16">
        <v>14229</v>
      </c>
      <c r="FN18" s="16"/>
      <c r="FO18" s="16">
        <v>8035</v>
      </c>
      <c r="FP18" s="16"/>
      <c r="FQ18" s="16">
        <v>2477</v>
      </c>
      <c r="FR18" s="16"/>
      <c r="FS18" s="16">
        <v>6602</v>
      </c>
      <c r="FT18" s="16"/>
      <c r="FU18" s="16">
        <v>2750</v>
      </c>
      <c r="FV18" s="16"/>
      <c r="FW18" s="16">
        <v>625319</v>
      </c>
      <c r="FX18" s="31"/>
      <c r="FY18" s="16">
        <v>164066</v>
      </c>
      <c r="FZ18" s="54"/>
      <c r="GA18" s="16">
        <v>42778</v>
      </c>
      <c r="GB18" s="16"/>
      <c r="GC18" s="16">
        <v>7432</v>
      </c>
      <c r="GD18" s="16"/>
      <c r="GE18" s="16">
        <v>38411</v>
      </c>
      <c r="GF18" s="16"/>
      <c r="GG18" s="16">
        <v>12623</v>
      </c>
      <c r="GH18" s="16"/>
      <c r="GI18" s="16">
        <v>15026</v>
      </c>
      <c r="GJ18" s="16"/>
      <c r="GK18" s="16">
        <v>29470</v>
      </c>
      <c r="GL18" s="16"/>
      <c r="GM18" s="16">
        <v>10312</v>
      </c>
      <c r="GN18" s="16"/>
      <c r="GO18" s="16">
        <v>13402</v>
      </c>
      <c r="GP18" s="16"/>
      <c r="GQ18" s="16" t="s">
        <v>119</v>
      </c>
      <c r="GR18" s="16"/>
      <c r="GS18" s="16">
        <v>10909</v>
      </c>
      <c r="GT18" s="16"/>
      <c r="GU18" s="16">
        <v>103506</v>
      </c>
      <c r="GV18" s="16"/>
      <c r="GW18" s="16">
        <v>17978</v>
      </c>
      <c r="GX18" s="16"/>
      <c r="GY18" s="16">
        <v>125394</v>
      </c>
      <c r="GZ18" s="16"/>
      <c r="HA18" s="16">
        <v>12231</v>
      </c>
      <c r="HB18" s="16"/>
      <c r="HC18" s="16">
        <v>7120</v>
      </c>
      <c r="HD18" s="16"/>
      <c r="HE18" s="16">
        <v>16226</v>
      </c>
      <c r="HF18" s="16"/>
      <c r="HG18" s="16">
        <v>6936</v>
      </c>
      <c r="HH18" s="16"/>
      <c r="HI18" s="16">
        <v>2359</v>
      </c>
      <c r="HJ18" s="16"/>
      <c r="HK18" s="16">
        <v>9179</v>
      </c>
      <c r="HL18" s="16"/>
      <c r="HM18" s="16">
        <v>2888</v>
      </c>
      <c r="HN18" s="16"/>
      <c r="HO18" s="16">
        <v>648246</v>
      </c>
      <c r="HP18" s="31"/>
      <c r="HQ18" s="31"/>
      <c r="HR18" s="16">
        <v>187826</v>
      </c>
      <c r="HS18" s="54"/>
      <c r="HT18" s="16">
        <v>42841</v>
      </c>
      <c r="HU18" s="16"/>
      <c r="HV18" s="16">
        <v>7493</v>
      </c>
      <c r="HW18" s="16"/>
      <c r="HX18" s="16">
        <v>33582</v>
      </c>
      <c r="HY18" s="16"/>
      <c r="HZ18" s="16">
        <v>9480</v>
      </c>
      <c r="IA18" s="16"/>
      <c r="IB18" s="16">
        <v>13851</v>
      </c>
      <c r="IC18" s="16"/>
      <c r="ID18" s="16">
        <v>29376</v>
      </c>
      <c r="IE18" s="16"/>
      <c r="IF18" s="16">
        <v>9757</v>
      </c>
      <c r="IG18" s="16"/>
      <c r="IH18" s="16">
        <v>14414</v>
      </c>
      <c r="II18" s="16"/>
      <c r="IJ18" s="16" t="s">
        <v>119</v>
      </c>
      <c r="IK18" s="16"/>
      <c r="IL18" s="16">
        <v>10223</v>
      </c>
      <c r="IM18" s="16"/>
      <c r="IN18" s="16">
        <v>101816</v>
      </c>
      <c r="IO18" s="16"/>
      <c r="IP18" s="16">
        <v>18302</v>
      </c>
      <c r="IQ18" s="16"/>
      <c r="IR18" s="16">
        <v>114358</v>
      </c>
      <c r="IS18" s="16"/>
      <c r="IT18" s="16">
        <v>8972</v>
      </c>
      <c r="IU18" s="16"/>
      <c r="IV18" s="16">
        <v>5805</v>
      </c>
      <c r="IW18" s="16"/>
      <c r="IX18" s="16">
        <v>13202</v>
      </c>
      <c r="IY18" s="16"/>
      <c r="IZ18" s="16">
        <v>4368</v>
      </c>
      <c r="JA18" s="16"/>
      <c r="JB18" s="16">
        <v>2155</v>
      </c>
      <c r="JC18" s="16"/>
      <c r="JD18" s="16">
        <v>7630</v>
      </c>
      <c r="JE18" s="16"/>
      <c r="JF18" s="16">
        <v>2691</v>
      </c>
      <c r="JG18" s="16"/>
      <c r="JH18" s="16">
        <v>638142</v>
      </c>
      <c r="JI18" s="31"/>
      <c r="JJ18" s="31"/>
      <c r="JK18" s="16">
        <v>206597</v>
      </c>
      <c r="JL18" s="54"/>
      <c r="JM18" s="16">
        <v>44122</v>
      </c>
      <c r="JN18" s="16"/>
      <c r="JO18" s="16">
        <v>9047</v>
      </c>
      <c r="JP18" s="16"/>
      <c r="JQ18" s="16">
        <v>35974</v>
      </c>
      <c r="JR18" s="16"/>
      <c r="JS18" s="16">
        <v>13046</v>
      </c>
      <c r="JT18" s="16"/>
      <c r="JU18" s="16">
        <v>15810</v>
      </c>
      <c r="JV18" s="16"/>
      <c r="JW18" s="16">
        <v>35241</v>
      </c>
      <c r="JX18" s="16"/>
      <c r="JY18" s="16">
        <v>10312</v>
      </c>
      <c r="JZ18" s="16"/>
      <c r="KA18" s="16">
        <v>14684</v>
      </c>
      <c r="KB18" s="16"/>
      <c r="KC18" s="16" t="s">
        <v>119</v>
      </c>
      <c r="KD18" s="16"/>
      <c r="KE18" s="16">
        <v>10983</v>
      </c>
      <c r="KF18" s="16"/>
      <c r="KG18" s="16">
        <v>111270</v>
      </c>
      <c r="KH18" s="16"/>
      <c r="KI18" s="16">
        <v>18720</v>
      </c>
      <c r="KJ18" s="16"/>
      <c r="KK18" s="16">
        <v>124127</v>
      </c>
      <c r="KL18" s="16"/>
      <c r="KM18" s="16">
        <v>9156</v>
      </c>
      <c r="KN18" s="16"/>
      <c r="KO18" s="16">
        <v>7175</v>
      </c>
      <c r="KP18" s="16"/>
      <c r="KQ18" s="16">
        <v>13220</v>
      </c>
      <c r="KR18" s="16"/>
      <c r="KS18" s="16">
        <v>7767</v>
      </c>
      <c r="KT18" s="16"/>
      <c r="KU18" s="16">
        <v>3134</v>
      </c>
      <c r="KV18" s="16"/>
      <c r="KW18" s="16">
        <v>9084</v>
      </c>
      <c r="KX18" s="16"/>
      <c r="KY18" s="16">
        <v>4283</v>
      </c>
      <c r="KZ18" s="16"/>
      <c r="LA18" s="16">
        <v>703752</v>
      </c>
      <c r="LB18" s="31"/>
      <c r="LC18" s="31"/>
      <c r="LD18" s="16">
        <v>203994</v>
      </c>
      <c r="LE18" s="54"/>
      <c r="LF18" s="16">
        <v>49081</v>
      </c>
      <c r="LG18" s="16"/>
      <c r="LH18" s="16">
        <v>8580</v>
      </c>
      <c r="LI18" s="16"/>
      <c r="LJ18" s="16">
        <v>35065</v>
      </c>
      <c r="LK18" s="16"/>
      <c r="LL18" s="16">
        <v>12555</v>
      </c>
      <c r="LM18" s="16"/>
      <c r="LN18" s="16">
        <v>14925</v>
      </c>
      <c r="LO18" s="16"/>
      <c r="LP18" s="16">
        <v>35684</v>
      </c>
      <c r="LQ18" s="16"/>
      <c r="LR18" s="16">
        <v>9897</v>
      </c>
      <c r="LS18" s="16"/>
      <c r="LT18" s="16">
        <v>15140</v>
      </c>
      <c r="LU18" s="16"/>
      <c r="LV18" s="16" t="s">
        <v>119</v>
      </c>
      <c r="LW18" s="16"/>
      <c r="LX18" s="16">
        <v>10568</v>
      </c>
      <c r="LY18" s="16"/>
      <c r="LZ18" s="16">
        <v>111043</v>
      </c>
      <c r="MA18" s="16"/>
      <c r="MB18" s="16">
        <v>20640</v>
      </c>
      <c r="MC18" s="16"/>
      <c r="MD18" s="16">
        <v>130983</v>
      </c>
      <c r="ME18" s="16"/>
      <c r="MF18" s="16">
        <v>12487</v>
      </c>
      <c r="MG18" s="16"/>
      <c r="MH18" s="16">
        <v>6857</v>
      </c>
      <c r="MI18" s="16"/>
      <c r="MJ18" s="16">
        <v>17807</v>
      </c>
      <c r="MK18" s="16"/>
      <c r="ML18" s="16">
        <v>7629</v>
      </c>
      <c r="MM18" s="16"/>
      <c r="MN18" s="16">
        <v>2911</v>
      </c>
      <c r="MO18" s="16"/>
      <c r="MP18" s="16">
        <v>8833</v>
      </c>
      <c r="MQ18" s="16"/>
      <c r="MR18" s="16">
        <v>3915</v>
      </c>
      <c r="MS18" s="16"/>
      <c r="MT18" s="16">
        <v>718594</v>
      </c>
      <c r="MU18" s="31"/>
      <c r="MV18" s="31"/>
      <c r="MW18" s="16">
        <v>183484</v>
      </c>
      <c r="MX18" s="54"/>
      <c r="MY18" s="16">
        <v>40938</v>
      </c>
      <c r="MZ18" s="16"/>
      <c r="NA18" s="16">
        <v>8761</v>
      </c>
      <c r="NB18" s="16"/>
      <c r="NC18" s="16">
        <v>33961</v>
      </c>
      <c r="ND18" s="16"/>
      <c r="NE18" s="16">
        <v>12187</v>
      </c>
      <c r="NF18" s="16"/>
      <c r="NG18" s="16">
        <v>14956</v>
      </c>
      <c r="NH18" s="16"/>
      <c r="NI18" s="16">
        <v>33146</v>
      </c>
      <c r="NJ18" s="16"/>
      <c r="NK18" s="16">
        <v>8565</v>
      </c>
      <c r="NL18" s="16"/>
      <c r="NM18" s="16">
        <v>13877</v>
      </c>
      <c r="NN18" s="16"/>
      <c r="NO18" s="16" t="s">
        <v>119</v>
      </c>
      <c r="NP18" s="16"/>
      <c r="NQ18" s="16">
        <v>11052</v>
      </c>
      <c r="NR18" s="16"/>
      <c r="NS18" s="16">
        <v>108994</v>
      </c>
      <c r="NT18" s="16"/>
      <c r="NU18" s="16">
        <v>17268</v>
      </c>
      <c r="NV18" s="16"/>
      <c r="NW18" s="16">
        <v>119535</v>
      </c>
      <c r="NX18" s="16"/>
      <c r="NY18" s="16">
        <v>10063</v>
      </c>
      <c r="NZ18" s="16"/>
      <c r="OA18" s="16">
        <v>5322</v>
      </c>
      <c r="OB18" s="16"/>
      <c r="OC18" s="16">
        <v>14749</v>
      </c>
      <c r="OD18" s="16"/>
      <c r="OE18" s="16">
        <v>6669</v>
      </c>
      <c r="OF18" s="16"/>
      <c r="OG18" s="16">
        <v>2578</v>
      </c>
      <c r="OH18" s="16"/>
      <c r="OI18" s="16">
        <v>7703</v>
      </c>
      <c r="OJ18" s="16"/>
      <c r="OK18" s="16">
        <v>5043</v>
      </c>
      <c r="OL18" s="16"/>
      <c r="OM18" s="16">
        <v>658851</v>
      </c>
      <c r="ON18" s="31"/>
      <c r="OO18" s="31"/>
      <c r="OP18" s="16">
        <v>181130</v>
      </c>
      <c r="OQ18" s="54"/>
      <c r="OR18" s="16">
        <v>38177</v>
      </c>
      <c r="OS18" s="16"/>
      <c r="OT18" s="16">
        <v>9676</v>
      </c>
      <c r="OU18" s="16"/>
      <c r="OV18" s="16">
        <v>32482</v>
      </c>
      <c r="OW18" s="16"/>
      <c r="OX18" s="16">
        <v>11197</v>
      </c>
      <c r="OY18" s="16"/>
      <c r="OZ18" s="16">
        <v>12511</v>
      </c>
      <c r="PA18" s="16"/>
      <c r="PB18" s="16">
        <v>31338</v>
      </c>
      <c r="PC18" s="16"/>
      <c r="PD18" s="16">
        <v>9796</v>
      </c>
      <c r="PE18" s="16"/>
      <c r="PF18" s="16">
        <v>13018</v>
      </c>
      <c r="PG18" s="16"/>
      <c r="PH18" s="16" t="s">
        <v>119</v>
      </c>
      <c r="PI18" s="16"/>
      <c r="PJ18" s="16">
        <v>9108</v>
      </c>
      <c r="PK18" s="16"/>
      <c r="PL18" s="16">
        <v>107321</v>
      </c>
      <c r="PM18" s="16"/>
      <c r="PN18" s="16">
        <v>14719</v>
      </c>
      <c r="PO18" s="16"/>
      <c r="PP18" s="16">
        <v>113665</v>
      </c>
      <c r="PQ18" s="16"/>
      <c r="PR18" s="16">
        <v>11797</v>
      </c>
      <c r="PS18" s="16"/>
      <c r="PT18" s="16">
        <v>5441</v>
      </c>
      <c r="PU18" s="16"/>
      <c r="PV18" s="16">
        <v>12131</v>
      </c>
      <c r="PW18" s="16"/>
      <c r="PX18" s="16">
        <v>6653</v>
      </c>
      <c r="PY18" s="16"/>
      <c r="PZ18" s="16">
        <v>2149</v>
      </c>
      <c r="QA18" s="16"/>
      <c r="QB18" s="16">
        <v>7388</v>
      </c>
      <c r="QC18" s="16"/>
      <c r="QD18" s="16">
        <v>4354</v>
      </c>
      <c r="QE18" s="16"/>
      <c r="QF18" s="16">
        <v>634051</v>
      </c>
      <c r="QG18" s="31"/>
      <c r="QH18" s="31"/>
      <c r="QI18" s="16">
        <v>127805</v>
      </c>
      <c r="QJ18" s="54"/>
      <c r="QK18" s="16">
        <v>30632</v>
      </c>
      <c r="QL18" s="16"/>
      <c r="QM18" s="16">
        <v>5585</v>
      </c>
      <c r="QN18" s="16"/>
      <c r="QO18" s="16">
        <v>23583</v>
      </c>
      <c r="QP18" s="16"/>
      <c r="QQ18" s="16">
        <v>10234</v>
      </c>
      <c r="QR18" s="16"/>
      <c r="QS18" s="16">
        <v>9762</v>
      </c>
      <c r="QT18" s="16"/>
      <c r="QU18" s="16">
        <v>27798</v>
      </c>
      <c r="QV18" s="16"/>
      <c r="QW18" s="16">
        <v>10104</v>
      </c>
      <c r="QX18" s="16"/>
      <c r="QY18" s="16">
        <v>12740</v>
      </c>
      <c r="QZ18" s="16"/>
      <c r="RA18" s="16" t="s">
        <v>119</v>
      </c>
      <c r="RB18" s="16"/>
      <c r="RC18" s="16">
        <v>10568</v>
      </c>
      <c r="RD18" s="16"/>
      <c r="RE18" s="16">
        <v>144994</v>
      </c>
      <c r="RF18" s="16"/>
      <c r="RG18" s="16">
        <v>16500</v>
      </c>
      <c r="RH18" s="16"/>
      <c r="RI18" s="16">
        <v>100777</v>
      </c>
      <c r="RJ18" s="16"/>
      <c r="RK18" s="16">
        <v>9847</v>
      </c>
      <c r="RL18" s="16"/>
      <c r="RM18" s="16">
        <v>5996</v>
      </c>
      <c r="RN18" s="16"/>
      <c r="RO18" s="16">
        <v>13263</v>
      </c>
      <c r="RP18" s="16"/>
      <c r="RQ18" s="16">
        <v>5954</v>
      </c>
      <c r="RR18" s="16"/>
      <c r="RS18" s="16">
        <v>2750</v>
      </c>
      <c r="RT18" s="16"/>
      <c r="RU18" s="16">
        <v>7815</v>
      </c>
      <c r="RV18" s="16"/>
      <c r="RW18" s="16">
        <v>3524</v>
      </c>
      <c r="RX18" s="16"/>
      <c r="RY18" s="16">
        <v>580231</v>
      </c>
      <c r="RZ18" s="31"/>
      <c r="SA18" s="40"/>
      <c r="SB18" s="15" t="s">
        <v>15</v>
      </c>
    </row>
    <row r="19" spans="2:496" ht="10.5" customHeight="1" x14ac:dyDescent="0.2">
      <c r="B19" s="13">
        <v>4</v>
      </c>
      <c r="C19" s="13"/>
      <c r="D19" s="19" t="s">
        <v>16</v>
      </c>
      <c r="E19" s="41">
        <v>70.852429391161792</v>
      </c>
      <c r="F19" s="41"/>
      <c r="G19" s="41">
        <v>73.729221874247159</v>
      </c>
      <c r="H19" s="41"/>
      <c r="I19" s="41">
        <v>62.404893331344169</v>
      </c>
      <c r="J19" s="41"/>
      <c r="K19" s="41">
        <v>64.074584172052127</v>
      </c>
      <c r="L19" s="41"/>
      <c r="M19" s="41">
        <v>51.171367721157345</v>
      </c>
      <c r="N19" s="41"/>
      <c r="O19" s="41">
        <v>63.266406144724428</v>
      </c>
      <c r="P19" s="41"/>
      <c r="Q19" s="41">
        <v>57.086529692613055</v>
      </c>
      <c r="R19" s="41"/>
      <c r="S19" s="41">
        <v>56.893034100845227</v>
      </c>
      <c r="T19" s="41"/>
      <c r="U19" s="41">
        <v>59.43743427970557</v>
      </c>
      <c r="V19" s="41"/>
      <c r="W19" s="41" t="s">
        <v>119</v>
      </c>
      <c r="X19" s="41"/>
      <c r="Y19" s="41">
        <v>81.360748913406894</v>
      </c>
      <c r="Z19" s="41"/>
      <c r="AA19" s="41">
        <v>65.289355142844315</v>
      </c>
      <c r="AB19" s="41"/>
      <c r="AC19" s="41">
        <v>68.878426365558781</v>
      </c>
      <c r="AD19" s="41"/>
      <c r="AE19" s="41">
        <v>67.592420192798585</v>
      </c>
      <c r="AF19" s="41"/>
      <c r="AG19" s="41">
        <v>49.418926397343668</v>
      </c>
      <c r="AH19" s="41"/>
      <c r="AI19" s="41">
        <v>62.999320395680733</v>
      </c>
      <c r="AJ19" s="41"/>
      <c r="AK19" s="41">
        <v>61.714551686201503</v>
      </c>
      <c r="AL19" s="41"/>
      <c r="AM19" s="41">
        <v>66.303270564915763</v>
      </c>
      <c r="AN19" s="41"/>
      <c r="AO19" s="41">
        <v>46.857772877618523</v>
      </c>
      <c r="AP19" s="41"/>
      <c r="AQ19" s="41">
        <v>44.403421882035119</v>
      </c>
      <c r="AR19" s="41"/>
      <c r="AS19" s="41">
        <v>58.620058565153734</v>
      </c>
      <c r="AT19" s="41"/>
      <c r="AU19" s="41">
        <v>65.986258875649398</v>
      </c>
      <c r="AV19" s="42"/>
      <c r="AW19" s="41">
        <v>75.248084125349692</v>
      </c>
      <c r="AX19" s="78"/>
      <c r="AY19" s="41">
        <v>66.270879101719146</v>
      </c>
      <c r="AZ19" s="41"/>
      <c r="BA19" s="41">
        <v>74.257574618449738</v>
      </c>
      <c r="BB19" s="41"/>
      <c r="BC19" s="41">
        <v>71.184360779234055</v>
      </c>
      <c r="BD19" s="41"/>
      <c r="BE19" s="41">
        <v>52.08310492270585</v>
      </c>
      <c r="BF19" s="41"/>
      <c r="BG19" s="41">
        <v>58.115583539464808</v>
      </c>
      <c r="BH19" s="41"/>
      <c r="BI19" s="41">
        <v>61.245053113934603</v>
      </c>
      <c r="BJ19" s="41"/>
      <c r="BK19" s="41">
        <v>58.629388269918017</v>
      </c>
      <c r="BL19" s="41"/>
      <c r="BM19" s="41">
        <v>62.042122100773121</v>
      </c>
      <c r="BN19" s="41"/>
      <c r="BO19" s="41" t="s">
        <v>119</v>
      </c>
      <c r="BP19" s="41"/>
      <c r="BQ19" s="41">
        <v>77.704255123609968</v>
      </c>
      <c r="BR19" s="41"/>
      <c r="BS19" s="41">
        <v>56.564597871945232</v>
      </c>
      <c r="BT19" s="41"/>
      <c r="BU19" s="41">
        <v>72.237960339943342</v>
      </c>
      <c r="BV19" s="41"/>
      <c r="BW19" s="41">
        <v>70.790001716494316</v>
      </c>
      <c r="BX19" s="41"/>
      <c r="BY19" s="41">
        <v>48.000737905271414</v>
      </c>
      <c r="BZ19" s="41"/>
      <c r="CA19" s="41">
        <v>53.464902444494278</v>
      </c>
      <c r="CB19" s="41"/>
      <c r="CC19" s="41">
        <v>59.675242513707296</v>
      </c>
      <c r="CD19" s="41"/>
      <c r="CE19" s="41">
        <v>75.457038391224856</v>
      </c>
      <c r="CF19" s="41"/>
      <c r="CG19" s="41">
        <v>76.046176046176043</v>
      </c>
      <c r="CH19" s="41"/>
      <c r="CI19" s="41">
        <v>53.610771113831092</v>
      </c>
      <c r="CJ19" s="41"/>
      <c r="CK19" s="41">
        <v>48.919188560026605</v>
      </c>
      <c r="CL19" s="41"/>
      <c r="CM19" s="41">
        <v>66.585654447262371</v>
      </c>
      <c r="CN19" s="42"/>
      <c r="CO19" s="41">
        <v>74.749934884826104</v>
      </c>
      <c r="CP19" s="78"/>
      <c r="CQ19" s="41">
        <v>61.547870171768913</v>
      </c>
      <c r="CR19" s="41"/>
      <c r="CS19" s="41">
        <v>68.595297029702976</v>
      </c>
      <c r="CT19" s="41"/>
      <c r="CU19" s="41">
        <v>72.603804458989572</v>
      </c>
      <c r="CV19" s="41"/>
      <c r="CW19" s="41">
        <v>55.438166692185987</v>
      </c>
      <c r="CX19" s="41"/>
      <c r="CY19" s="41">
        <v>52.805662210297456</v>
      </c>
      <c r="CZ19" s="41"/>
      <c r="DA19" s="41">
        <v>66.217870257037944</v>
      </c>
      <c r="DB19" s="41"/>
      <c r="DC19" s="41">
        <v>56.481175147224235</v>
      </c>
      <c r="DD19" s="41"/>
      <c r="DE19" s="41">
        <v>57.737061479680442</v>
      </c>
      <c r="DF19" s="41"/>
      <c r="DG19" s="41" t="s">
        <v>119</v>
      </c>
      <c r="DH19" s="41"/>
      <c r="DI19" s="41">
        <v>80.979108200810728</v>
      </c>
      <c r="DJ19" s="41"/>
      <c r="DK19" s="41">
        <v>61.585232062637864</v>
      </c>
      <c r="DL19" s="41"/>
      <c r="DM19" s="41">
        <v>75.056572313311364</v>
      </c>
      <c r="DN19" s="41"/>
      <c r="DO19" s="41">
        <v>66.240980516142002</v>
      </c>
      <c r="DP19" s="41"/>
      <c r="DQ19" s="41">
        <v>44.671998520641672</v>
      </c>
      <c r="DR19" s="41"/>
      <c r="DS19" s="41">
        <v>55.693751396440007</v>
      </c>
      <c r="DT19" s="41"/>
      <c r="DU19" s="41">
        <v>58.681389022243557</v>
      </c>
      <c r="DV19" s="41"/>
      <c r="DW19" s="41">
        <v>73.224679860302672</v>
      </c>
      <c r="DX19" s="41"/>
      <c r="DY19" s="41">
        <v>69.808112703424825</v>
      </c>
      <c r="DZ19" s="41"/>
      <c r="EA19" s="41">
        <v>47.563568330640358</v>
      </c>
      <c r="EB19" s="41"/>
      <c r="EC19" s="41">
        <v>66.175908221797314</v>
      </c>
      <c r="ED19" s="41"/>
      <c r="EE19" s="41">
        <v>65.990674289247309</v>
      </c>
      <c r="EF19" s="42"/>
      <c r="EG19" s="41">
        <v>73.152202775014956</v>
      </c>
      <c r="EH19" s="78"/>
      <c r="EI19" s="41">
        <v>62.591959834036473</v>
      </c>
      <c r="EJ19" s="41"/>
      <c r="EK19" s="41">
        <v>71.744708146247589</v>
      </c>
      <c r="EL19" s="41"/>
      <c r="EM19" s="41">
        <v>78.09058022271175</v>
      </c>
      <c r="EN19" s="41"/>
      <c r="EO19" s="41">
        <v>48.922336558644346</v>
      </c>
      <c r="EP19" s="41"/>
      <c r="EQ19" s="41">
        <v>61.611593132730292</v>
      </c>
      <c r="ER19" s="41"/>
      <c r="ES19" s="41">
        <v>65.820798728060083</v>
      </c>
      <c r="ET19" s="41"/>
      <c r="EU19" s="41">
        <v>63.391230414186808</v>
      </c>
      <c r="EV19" s="41"/>
      <c r="EW19" s="41">
        <v>64.653773626277243</v>
      </c>
      <c r="EX19" s="41"/>
      <c r="EY19" s="41" t="s">
        <v>119</v>
      </c>
      <c r="EZ19" s="41"/>
      <c r="FA19" s="41">
        <v>81.350316595494036</v>
      </c>
      <c r="FB19" s="41"/>
      <c r="FC19" s="41">
        <v>60.830839926152706</v>
      </c>
      <c r="FD19" s="41"/>
      <c r="FE19" s="41">
        <v>68.541922976549969</v>
      </c>
      <c r="FF19" s="41"/>
      <c r="FG19" s="41">
        <v>65.569631979989353</v>
      </c>
      <c r="FH19" s="41"/>
      <c r="FI19" s="41">
        <v>46.336775289437213</v>
      </c>
      <c r="FJ19" s="41"/>
      <c r="FK19" s="41">
        <v>53.30249110320284</v>
      </c>
      <c r="FL19" s="41"/>
      <c r="FM19" s="41">
        <v>56.068248088895892</v>
      </c>
      <c r="FN19" s="41"/>
      <c r="FO19" s="41">
        <v>75.616412572934308</v>
      </c>
      <c r="FP19" s="41"/>
      <c r="FQ19" s="41">
        <v>61.311881188118811</v>
      </c>
      <c r="FR19" s="41"/>
      <c r="FS19" s="41">
        <v>58.326707306299141</v>
      </c>
      <c r="FT19" s="41"/>
      <c r="FU19" s="41">
        <v>55.265273311897104</v>
      </c>
      <c r="FV19" s="41"/>
      <c r="FW19" s="41">
        <v>65.930971221314891</v>
      </c>
      <c r="FX19" s="42"/>
      <c r="FY19" s="41">
        <v>72.689814671233052</v>
      </c>
      <c r="FZ19" s="78"/>
      <c r="GA19" s="41">
        <v>71.598573986978437</v>
      </c>
      <c r="GB19" s="41"/>
      <c r="GC19" s="41">
        <v>70.632959513400493</v>
      </c>
      <c r="GD19" s="41"/>
      <c r="GE19" s="41">
        <v>76.854278797094778</v>
      </c>
      <c r="GF19" s="41"/>
      <c r="GG19" s="41">
        <v>53.721751712984634</v>
      </c>
      <c r="GH19" s="41"/>
      <c r="GI19" s="41">
        <v>65.449952086418676</v>
      </c>
      <c r="GJ19" s="41"/>
      <c r="GK19" s="41">
        <v>66.842069450429804</v>
      </c>
      <c r="GL19" s="41"/>
      <c r="GM19" s="41">
        <v>57.877308188808442</v>
      </c>
      <c r="GN19" s="41"/>
      <c r="GO19" s="41">
        <v>63.956096397041286</v>
      </c>
      <c r="GP19" s="41"/>
      <c r="GQ19" s="41" t="s">
        <v>119</v>
      </c>
      <c r="GR19" s="41"/>
      <c r="GS19" s="41">
        <v>83.928296661024774</v>
      </c>
      <c r="GT19" s="41"/>
      <c r="GU19" s="41">
        <v>57.626911042569063</v>
      </c>
      <c r="GV19" s="41"/>
      <c r="GW19" s="41">
        <v>65.911423962457832</v>
      </c>
      <c r="GX19" s="41"/>
      <c r="GY19" s="41">
        <v>71.407257237876138</v>
      </c>
      <c r="GZ19" s="41"/>
      <c r="HA19" s="41">
        <v>54.852453134810297</v>
      </c>
      <c r="HB19" s="41"/>
      <c r="HC19" s="41">
        <v>52.379901419848451</v>
      </c>
      <c r="HD19" s="41"/>
      <c r="HE19" s="41">
        <v>63.348168970094477</v>
      </c>
      <c r="HF19" s="41"/>
      <c r="HG19" s="41">
        <v>65.532879818594097</v>
      </c>
      <c r="HH19" s="41"/>
      <c r="HI19" s="41">
        <v>57.861172430708848</v>
      </c>
      <c r="HJ19" s="41"/>
      <c r="HK19" s="41">
        <v>73.069574908454072</v>
      </c>
      <c r="HL19" s="41"/>
      <c r="HM19" s="41">
        <v>57.007500986971969</v>
      </c>
      <c r="HN19" s="41"/>
      <c r="HO19" s="41">
        <v>67.206603653283324</v>
      </c>
      <c r="HP19" s="42"/>
      <c r="HQ19" s="42"/>
      <c r="HR19" s="41">
        <v>73.244786223463166</v>
      </c>
      <c r="HS19" s="78"/>
      <c r="HT19" s="41">
        <v>67.922883008577358</v>
      </c>
      <c r="HU19" s="41"/>
      <c r="HV19" s="41">
        <v>70.178889201086449</v>
      </c>
      <c r="HW19" s="41"/>
      <c r="HX19" s="41">
        <v>63.386183465458664</v>
      </c>
      <c r="HY19" s="41"/>
      <c r="HZ19" s="41">
        <v>41.307189542483655</v>
      </c>
      <c r="IA19" s="41"/>
      <c r="IB19" s="41">
        <v>58.578980757031083</v>
      </c>
      <c r="IC19" s="41"/>
      <c r="ID19" s="41">
        <v>63.690566528629965</v>
      </c>
      <c r="IE19" s="41"/>
      <c r="IF19" s="41">
        <v>58.039378978050081</v>
      </c>
      <c r="IG19" s="41"/>
      <c r="IH19" s="41">
        <v>63.584630993868274</v>
      </c>
      <c r="II19" s="41"/>
      <c r="IJ19" s="41" t="s">
        <v>119</v>
      </c>
      <c r="IK19" s="41"/>
      <c r="IL19" s="41">
        <v>79.039740219576316</v>
      </c>
      <c r="IM19" s="41"/>
      <c r="IN19" s="41">
        <v>57.210284995055297</v>
      </c>
      <c r="IO19" s="41"/>
      <c r="IP19" s="41">
        <v>64.627988276422187</v>
      </c>
      <c r="IQ19" s="41"/>
      <c r="IR19" s="41">
        <v>65.7384786070281</v>
      </c>
      <c r="IS19" s="41"/>
      <c r="IT19" s="41">
        <v>42.017515103264181</v>
      </c>
      <c r="IU19" s="41"/>
      <c r="IV19" s="41">
        <v>45.867572692793935</v>
      </c>
      <c r="IW19" s="41"/>
      <c r="IX19" s="41">
        <v>52.085059375863018</v>
      </c>
      <c r="IY19" s="41"/>
      <c r="IZ19" s="41">
        <v>46.325167037861917</v>
      </c>
      <c r="JA19" s="41"/>
      <c r="JB19" s="41">
        <v>53.767465069860279</v>
      </c>
      <c r="JC19" s="41"/>
      <c r="JD19" s="41">
        <v>66.777524943112198</v>
      </c>
      <c r="JE19" s="41"/>
      <c r="JF19" s="41">
        <v>50.299065420560751</v>
      </c>
      <c r="JG19" s="41"/>
      <c r="JH19" s="41">
        <v>63.934845052614286</v>
      </c>
      <c r="JI19" s="42"/>
      <c r="JJ19" s="42"/>
      <c r="JK19" s="41">
        <v>77.963191480529673</v>
      </c>
      <c r="JL19" s="78"/>
      <c r="JM19" s="41">
        <v>69.429888747265892</v>
      </c>
      <c r="JN19" s="41"/>
      <c r="JO19" s="41">
        <v>79.213729095525792</v>
      </c>
      <c r="JP19" s="41"/>
      <c r="JQ19" s="41">
        <v>68.812884961169132</v>
      </c>
      <c r="JR19" s="41"/>
      <c r="JS19" s="41">
        <v>60.370198981952804</v>
      </c>
      <c r="JT19" s="41"/>
      <c r="JU19" s="41">
        <v>66.96598754712187</v>
      </c>
      <c r="JV19" s="41"/>
      <c r="JW19" s="41">
        <v>73.357618651124071</v>
      </c>
      <c r="JX19" s="41"/>
      <c r="JY19" s="41">
        <v>60.913225825506522</v>
      </c>
      <c r="JZ19" s="41"/>
      <c r="KA19" s="41">
        <v>67.129925939471519</v>
      </c>
      <c r="KB19" s="41"/>
      <c r="KC19" s="41" t="s">
        <v>119</v>
      </c>
      <c r="KD19" s="41"/>
      <c r="KE19" s="41">
        <v>84.549653579676672</v>
      </c>
      <c r="KF19" s="41"/>
      <c r="KG19" s="41">
        <v>61.01934719663069</v>
      </c>
      <c r="KH19" s="41"/>
      <c r="KI19" s="41">
        <v>64.092029580936725</v>
      </c>
      <c r="KJ19" s="41"/>
      <c r="KK19" s="41">
        <v>70.656375051941907</v>
      </c>
      <c r="KL19" s="41"/>
      <c r="KM19" s="41">
        <v>47.437956582560489</v>
      </c>
      <c r="KN19" s="41"/>
      <c r="KO19" s="41">
        <v>57.235162731333759</v>
      </c>
      <c r="KP19" s="41"/>
      <c r="KQ19" s="41">
        <v>51.751810530436479</v>
      </c>
      <c r="KR19" s="41"/>
      <c r="KS19" s="41">
        <v>76.04268650871353</v>
      </c>
      <c r="KT19" s="41"/>
      <c r="KU19" s="41">
        <v>71.73266193636988</v>
      </c>
      <c r="KV19" s="41"/>
      <c r="KW19" s="41">
        <v>77.212069698257551</v>
      </c>
      <c r="KX19" s="41"/>
      <c r="KY19" s="41">
        <v>56.118972746331238</v>
      </c>
      <c r="KZ19" s="41"/>
      <c r="LA19" s="41">
        <v>69.274292936650752</v>
      </c>
      <c r="LB19" s="42"/>
      <c r="LC19" s="42"/>
      <c r="LD19" s="41">
        <v>85.253972366870329</v>
      </c>
      <c r="LE19" s="78"/>
      <c r="LF19" s="41">
        <v>79.369006613949125</v>
      </c>
      <c r="LG19" s="41"/>
      <c r="LH19" s="41">
        <v>81.862417708233949</v>
      </c>
      <c r="LI19" s="41"/>
      <c r="LJ19" s="41">
        <v>70.483828820679818</v>
      </c>
      <c r="LK19" s="41"/>
      <c r="LL19" s="41">
        <v>66.347830682238552</v>
      </c>
      <c r="LM19" s="41"/>
      <c r="LN19" s="41">
        <v>66.617568291376543</v>
      </c>
      <c r="LO19" s="41"/>
      <c r="LP19" s="41">
        <v>73.73641360499235</v>
      </c>
      <c r="LQ19" s="41"/>
      <c r="LR19" s="41">
        <v>62.643205266156087</v>
      </c>
      <c r="LS19" s="41"/>
      <c r="LT19" s="41">
        <v>72.25350768349719</v>
      </c>
      <c r="LU19" s="41"/>
      <c r="LV19" s="41" t="s">
        <v>119</v>
      </c>
      <c r="LW19" s="41"/>
      <c r="LX19" s="41">
        <v>88.881412952060558</v>
      </c>
      <c r="LY19" s="41"/>
      <c r="LZ19" s="41">
        <v>70.736135353097808</v>
      </c>
      <c r="MA19" s="41"/>
      <c r="MB19" s="41">
        <v>69.436501261564345</v>
      </c>
      <c r="MC19" s="41"/>
      <c r="MD19" s="41">
        <v>76.088320379212988</v>
      </c>
      <c r="ME19" s="41"/>
      <c r="MF19" s="41">
        <v>69.326004885631804</v>
      </c>
      <c r="MG19" s="41"/>
      <c r="MH19" s="41">
        <v>59.839427524216774</v>
      </c>
      <c r="MI19" s="41"/>
      <c r="MJ19" s="41">
        <v>71.60032167269803</v>
      </c>
      <c r="MK19" s="41"/>
      <c r="ML19" s="41">
        <v>81.777253724943719</v>
      </c>
      <c r="MM19" s="41"/>
      <c r="MN19" s="41">
        <v>72.197420634920633</v>
      </c>
      <c r="MO19" s="41"/>
      <c r="MP19" s="41">
        <v>78.383175082083596</v>
      </c>
      <c r="MQ19" s="41"/>
      <c r="MR19" s="41">
        <v>55.226407109606434</v>
      </c>
      <c r="MS19" s="41"/>
      <c r="MT19" s="41">
        <v>76.071960907196939</v>
      </c>
      <c r="MU19" s="42"/>
      <c r="MV19" s="42"/>
      <c r="MW19" s="41">
        <v>75.009300329088575</v>
      </c>
      <c r="MX19" s="78"/>
      <c r="MY19" s="41">
        <v>66.199870633893923</v>
      </c>
      <c r="MZ19" s="41"/>
      <c r="NA19" s="41">
        <v>75.130777806363085</v>
      </c>
      <c r="NB19" s="41"/>
      <c r="NC19" s="41">
        <v>63.464269696516673</v>
      </c>
      <c r="ND19" s="41"/>
      <c r="NE19" s="41">
        <v>63.138534866853178</v>
      </c>
      <c r="NF19" s="41"/>
      <c r="NG19" s="41">
        <v>61.919350832160305</v>
      </c>
      <c r="NH19" s="41"/>
      <c r="NI19" s="41">
        <v>71.255669970118447</v>
      </c>
      <c r="NJ19" s="41"/>
      <c r="NK19" s="41">
        <v>54.481267094968509</v>
      </c>
      <c r="NL19" s="41"/>
      <c r="NM19" s="41">
        <v>67.462323772484197</v>
      </c>
      <c r="NN19" s="41"/>
      <c r="NO19" s="41" t="s">
        <v>119</v>
      </c>
      <c r="NP19" s="41"/>
      <c r="NQ19" s="41">
        <v>85.568287395478478</v>
      </c>
      <c r="NR19" s="41"/>
      <c r="NS19" s="41">
        <v>65.5634556850856</v>
      </c>
      <c r="NT19" s="41"/>
      <c r="NU19" s="41">
        <v>62.213575443147427</v>
      </c>
      <c r="NV19" s="41"/>
      <c r="NW19" s="41">
        <v>71.178901486280495</v>
      </c>
      <c r="NX19" s="41"/>
      <c r="NY19" s="41">
        <v>58.28217305687479</v>
      </c>
      <c r="NZ19" s="41"/>
      <c r="OA19" s="41">
        <v>49.236747155148485</v>
      </c>
      <c r="OB19" s="41"/>
      <c r="OC19" s="41">
        <v>57.157804991474194</v>
      </c>
      <c r="OD19" s="41"/>
      <c r="OE19" s="41">
        <v>66.730038022813687</v>
      </c>
      <c r="OF19" s="41"/>
      <c r="OG19" s="41">
        <v>57.789733243667342</v>
      </c>
      <c r="OH19" s="41"/>
      <c r="OI19" s="41">
        <v>62.090923746574234</v>
      </c>
      <c r="OJ19" s="41"/>
      <c r="OK19" s="41">
        <v>58.079004952205459</v>
      </c>
      <c r="OL19" s="41"/>
      <c r="OM19" s="41">
        <v>68.475885113260205</v>
      </c>
      <c r="ON19" s="42"/>
      <c r="OO19" s="42"/>
      <c r="OP19" s="41">
        <v>71.408577860305229</v>
      </c>
      <c r="OQ19" s="78"/>
      <c r="OR19" s="41">
        <v>60.43916030776051</v>
      </c>
      <c r="OS19" s="41"/>
      <c r="OT19" s="41">
        <v>69.124160594370622</v>
      </c>
      <c r="OU19" s="41"/>
      <c r="OV19" s="41">
        <v>60.963570503556618</v>
      </c>
      <c r="OW19" s="41"/>
      <c r="OX19" s="41">
        <v>54.632837277384724</v>
      </c>
      <c r="OY19" s="41"/>
      <c r="OZ19" s="41">
        <v>58.187991256220641</v>
      </c>
      <c r="PA19" s="41"/>
      <c r="PB19" s="41">
        <v>71.624802870660304</v>
      </c>
      <c r="PC19" s="41"/>
      <c r="PD19" s="41">
        <v>61.355380182888638</v>
      </c>
      <c r="PE19" s="41"/>
      <c r="PF19" s="41">
        <v>63.363348746653692</v>
      </c>
      <c r="PG19" s="41"/>
      <c r="PH19" s="41" t="s">
        <v>119</v>
      </c>
      <c r="PI19" s="41"/>
      <c r="PJ19" s="41">
        <v>80.76616121308858</v>
      </c>
      <c r="PK19" s="41"/>
      <c r="PL19" s="41">
        <v>61.793799949330939</v>
      </c>
      <c r="PM19" s="41"/>
      <c r="PN19" s="41">
        <v>57.651482511456663</v>
      </c>
      <c r="PO19" s="41"/>
      <c r="PP19" s="41">
        <v>66.073162083137149</v>
      </c>
      <c r="PQ19" s="41"/>
      <c r="PR19" s="41">
        <v>61.187759336099589</v>
      </c>
      <c r="PS19" s="41"/>
      <c r="PT19" s="41">
        <v>39.023165746252594</v>
      </c>
      <c r="PU19" s="41"/>
      <c r="PV19" s="41">
        <v>47.690372292330068</v>
      </c>
      <c r="PW19" s="41"/>
      <c r="PX19" s="41">
        <v>62.634155526266241</v>
      </c>
      <c r="PY19" s="41"/>
      <c r="PZ19" s="41">
        <v>51.17885210764468</v>
      </c>
      <c r="QA19" s="41"/>
      <c r="QB19" s="41">
        <v>59.279467222980017</v>
      </c>
      <c r="QC19" s="41"/>
      <c r="QD19" s="41">
        <v>49.76</v>
      </c>
      <c r="QE19" s="41"/>
      <c r="QF19" s="41">
        <v>64.464575294972875</v>
      </c>
      <c r="QG19" s="42"/>
      <c r="QH19" s="42"/>
      <c r="QI19" s="41">
        <v>58.933791996753691</v>
      </c>
      <c r="QJ19" s="78"/>
      <c r="QK19" s="41">
        <v>56.815357507187237</v>
      </c>
      <c r="QL19" s="41"/>
      <c r="QM19" s="41">
        <v>60.594553542367372</v>
      </c>
      <c r="QN19" s="41"/>
      <c r="QO19" s="41">
        <v>47.554040974350706</v>
      </c>
      <c r="QP19" s="41"/>
      <c r="QQ19" s="41">
        <v>55.14900037721614</v>
      </c>
      <c r="QR19" s="41"/>
      <c r="QS19" s="41">
        <v>54.281583629893234</v>
      </c>
      <c r="QT19" s="41"/>
      <c r="QU19" s="41">
        <v>65.909522003034908</v>
      </c>
      <c r="QV19" s="41"/>
      <c r="QW19" s="41">
        <v>61.280931586608446</v>
      </c>
      <c r="QX19" s="41"/>
      <c r="QY19" s="41">
        <v>64.960228431572503</v>
      </c>
      <c r="QZ19" s="41"/>
      <c r="RA19" s="41" t="s">
        <v>119</v>
      </c>
      <c r="RB19" s="41"/>
      <c r="RC19" s="41">
        <v>78.895110115714814</v>
      </c>
      <c r="RD19" s="41"/>
      <c r="RE19" s="41">
        <v>59.831556881532741</v>
      </c>
      <c r="RF19" s="41"/>
      <c r="RG19" s="41">
        <v>58.525165821303162</v>
      </c>
      <c r="RH19" s="41"/>
      <c r="RI19" s="41">
        <v>60.438519158225532</v>
      </c>
      <c r="RJ19" s="41"/>
      <c r="RK19" s="41">
        <v>49.906238913385025</v>
      </c>
      <c r="RL19" s="41"/>
      <c r="RM19" s="41">
        <v>43.142898258742264</v>
      </c>
      <c r="RN19" s="41"/>
      <c r="RO19" s="41">
        <v>54.125857002938297</v>
      </c>
      <c r="RP19" s="41"/>
      <c r="RQ19" s="41">
        <v>57.195004803073971</v>
      </c>
      <c r="RR19" s="41"/>
      <c r="RS19" s="41">
        <v>51.029875672666549</v>
      </c>
      <c r="RT19" s="41"/>
      <c r="RU19" s="41">
        <v>57.923213756300029</v>
      </c>
      <c r="RV19" s="41"/>
      <c r="RW19" s="41">
        <v>47.873930172530905</v>
      </c>
      <c r="RX19" s="41"/>
      <c r="RY19" s="41">
        <v>58.617718132738496</v>
      </c>
      <c r="RZ19" s="42"/>
      <c r="SA19" s="43"/>
      <c r="SB19" s="19" t="s">
        <v>17</v>
      </c>
    </row>
    <row r="20" spans="2:496" ht="4.95" customHeight="1" x14ac:dyDescent="0.2">
      <c r="B20" s="13"/>
      <c r="C20" s="13"/>
      <c r="D20" s="1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42"/>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42"/>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42"/>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42"/>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42"/>
      <c r="HQ20" s="42"/>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c r="IW20" s="79"/>
      <c r="IX20" s="79"/>
      <c r="IY20" s="79"/>
      <c r="IZ20" s="79"/>
      <c r="JA20" s="79"/>
      <c r="JB20" s="79"/>
      <c r="JC20" s="79"/>
      <c r="JD20" s="79"/>
      <c r="JE20" s="79"/>
      <c r="JF20" s="79"/>
      <c r="JG20" s="79"/>
      <c r="JH20" s="79"/>
      <c r="JI20" s="42"/>
      <c r="JJ20" s="42"/>
      <c r="JK20" s="79"/>
      <c r="JL20" s="79"/>
      <c r="JM20" s="79"/>
      <c r="JN20" s="79"/>
      <c r="JO20" s="79"/>
      <c r="JP20" s="79"/>
      <c r="JQ20" s="79"/>
      <c r="JR20" s="79"/>
      <c r="JS20" s="79"/>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79"/>
      <c r="KT20" s="79"/>
      <c r="KU20" s="79"/>
      <c r="KV20" s="79"/>
      <c r="KW20" s="79"/>
      <c r="KX20" s="79"/>
      <c r="KY20" s="79"/>
      <c r="KZ20" s="79"/>
      <c r="LA20" s="79"/>
      <c r="LB20" s="42"/>
      <c r="LC20" s="42"/>
      <c r="LD20" s="79"/>
      <c r="LE20" s="79"/>
      <c r="LF20" s="79"/>
      <c r="LG20" s="79"/>
      <c r="LH20" s="79"/>
      <c r="LI20" s="79"/>
      <c r="LJ20" s="79"/>
      <c r="LK20" s="79"/>
      <c r="LL20" s="79"/>
      <c r="LM20" s="79"/>
      <c r="LN20" s="79"/>
      <c r="LO20" s="79"/>
      <c r="LP20" s="79"/>
      <c r="LQ20" s="79"/>
      <c r="LR20" s="79"/>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79"/>
      <c r="MS20" s="79"/>
      <c r="MT20" s="79"/>
      <c r="MU20" s="42"/>
      <c r="MV20" s="42"/>
      <c r="MW20" s="79"/>
      <c r="MX20" s="79"/>
      <c r="MY20" s="79"/>
      <c r="MZ20" s="79"/>
      <c r="NA20" s="79"/>
      <c r="NB20" s="79"/>
      <c r="NC20" s="79"/>
      <c r="ND20" s="79"/>
      <c r="NE20" s="79"/>
      <c r="NF20" s="79"/>
      <c r="NG20" s="79"/>
      <c r="NH20" s="79"/>
      <c r="NI20" s="79"/>
      <c r="NJ20" s="79"/>
      <c r="NK20" s="79"/>
      <c r="NL20" s="79"/>
      <c r="NM20" s="79"/>
      <c r="NN20" s="79"/>
      <c r="NO20" s="79"/>
      <c r="NP20" s="79"/>
      <c r="NQ20" s="79"/>
      <c r="NR20" s="79"/>
      <c r="NS20" s="79"/>
      <c r="NT20" s="79"/>
      <c r="NU20" s="79"/>
      <c r="NV20" s="79"/>
      <c r="NW20" s="79"/>
      <c r="NX20" s="79"/>
      <c r="NY20" s="79"/>
      <c r="NZ20" s="79"/>
      <c r="OA20" s="79"/>
      <c r="OB20" s="79"/>
      <c r="OC20" s="79"/>
      <c r="OD20" s="79"/>
      <c r="OE20" s="79"/>
      <c r="OF20" s="79"/>
      <c r="OG20" s="79"/>
      <c r="OH20" s="79"/>
      <c r="OI20" s="79"/>
      <c r="OJ20" s="79"/>
      <c r="OK20" s="79"/>
      <c r="OL20" s="79"/>
      <c r="OM20" s="79"/>
      <c r="ON20" s="42"/>
      <c r="OO20" s="42"/>
      <c r="OP20" s="79"/>
      <c r="OQ20" s="79"/>
      <c r="OR20" s="79"/>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79"/>
      <c r="PQ20" s="79"/>
      <c r="PR20" s="79"/>
      <c r="PS20" s="79"/>
      <c r="PT20" s="79"/>
      <c r="PU20" s="79"/>
      <c r="PV20" s="79"/>
      <c r="PW20" s="79"/>
      <c r="PX20" s="79"/>
      <c r="PY20" s="79"/>
      <c r="PZ20" s="79"/>
      <c r="QA20" s="79"/>
      <c r="QB20" s="79"/>
      <c r="QC20" s="79"/>
      <c r="QD20" s="79"/>
      <c r="QE20" s="79"/>
      <c r="QF20" s="79"/>
      <c r="QG20" s="42"/>
      <c r="QH20" s="42"/>
      <c r="QI20" s="79"/>
      <c r="QJ20" s="79"/>
      <c r="QK20" s="79"/>
      <c r="QL20" s="79"/>
      <c r="QM20" s="79"/>
      <c r="QN20" s="79"/>
      <c r="QO20" s="79"/>
      <c r="QP20" s="79"/>
      <c r="QQ20" s="79"/>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79"/>
      <c r="RP20" s="79"/>
      <c r="RQ20" s="79"/>
      <c r="RR20" s="79"/>
      <c r="RS20" s="79"/>
      <c r="RT20" s="79"/>
      <c r="RU20" s="79"/>
      <c r="RV20" s="79"/>
      <c r="RW20" s="79"/>
      <c r="RX20" s="79"/>
      <c r="RY20" s="79"/>
      <c r="RZ20" s="42"/>
      <c r="SA20" s="43"/>
      <c r="SB20" s="19"/>
    </row>
    <row r="21" spans="2:496" ht="10.5" customHeight="1" x14ac:dyDescent="0.2">
      <c r="B21" s="13">
        <v>5</v>
      </c>
      <c r="C21" s="14"/>
      <c r="D21" s="15" t="s">
        <v>18</v>
      </c>
      <c r="E21" s="16">
        <v>183828</v>
      </c>
      <c r="F21" s="55"/>
      <c r="G21" s="16">
        <v>51750</v>
      </c>
      <c r="H21" s="16"/>
      <c r="I21" s="16">
        <v>11206</v>
      </c>
      <c r="J21" s="16"/>
      <c r="K21" s="16">
        <v>38057</v>
      </c>
      <c r="L21" s="16"/>
      <c r="M21" s="16">
        <v>13807</v>
      </c>
      <c r="N21" s="16"/>
      <c r="O21" s="16">
        <v>17959</v>
      </c>
      <c r="P21" s="16"/>
      <c r="Q21" s="16">
        <v>31160</v>
      </c>
      <c r="R21" s="16"/>
      <c r="S21" s="16">
        <v>5620</v>
      </c>
      <c r="T21" s="16"/>
      <c r="U21" s="16">
        <v>9131</v>
      </c>
      <c r="V21" s="16"/>
      <c r="W21" s="16" t="s">
        <v>119</v>
      </c>
      <c r="X21" s="16"/>
      <c r="Y21" s="16">
        <v>5105</v>
      </c>
      <c r="Z21" s="16"/>
      <c r="AA21" s="16">
        <v>111359</v>
      </c>
      <c r="AB21" s="16"/>
      <c r="AC21" s="16">
        <v>21777</v>
      </c>
      <c r="AD21" s="16"/>
      <c r="AE21" s="16">
        <v>137829</v>
      </c>
      <c r="AF21" s="16"/>
      <c r="AG21" s="16">
        <v>15037</v>
      </c>
      <c r="AH21" s="16"/>
      <c r="AI21" s="16">
        <v>10596</v>
      </c>
      <c r="AJ21" s="16"/>
      <c r="AK21" s="16">
        <v>18865</v>
      </c>
      <c r="AL21" s="16"/>
      <c r="AM21" s="16">
        <v>7633</v>
      </c>
      <c r="AN21" s="16"/>
      <c r="AO21" s="16">
        <v>3644</v>
      </c>
      <c r="AP21" s="16"/>
      <c r="AQ21" s="16">
        <v>7385</v>
      </c>
      <c r="AR21" s="16"/>
      <c r="AS21" s="16">
        <v>3796</v>
      </c>
      <c r="AT21" s="16"/>
      <c r="AU21" s="16">
        <v>705544</v>
      </c>
      <c r="AV21" s="45"/>
      <c r="AW21" s="16">
        <v>191034</v>
      </c>
      <c r="AX21" s="55"/>
      <c r="AY21" s="16">
        <v>50135</v>
      </c>
      <c r="AZ21" s="16"/>
      <c r="BA21" s="16">
        <v>11887</v>
      </c>
      <c r="BB21" s="16"/>
      <c r="BC21" s="16">
        <v>50889</v>
      </c>
      <c r="BD21" s="16"/>
      <c r="BE21" s="16">
        <v>13107</v>
      </c>
      <c r="BF21" s="16"/>
      <c r="BG21" s="16">
        <v>17595</v>
      </c>
      <c r="BH21" s="16"/>
      <c r="BI21" s="16">
        <v>32456</v>
      </c>
      <c r="BJ21" s="16"/>
      <c r="BK21" s="16">
        <v>11413</v>
      </c>
      <c r="BL21" s="16"/>
      <c r="BM21" s="16">
        <v>15157</v>
      </c>
      <c r="BN21" s="16"/>
      <c r="BO21" s="16" t="s">
        <v>119</v>
      </c>
      <c r="BP21" s="16"/>
      <c r="BQ21" s="16">
        <v>9192</v>
      </c>
      <c r="BR21" s="16"/>
      <c r="BS21" s="16">
        <v>117563</v>
      </c>
      <c r="BT21" s="16"/>
      <c r="BU21" s="16">
        <v>21700</v>
      </c>
      <c r="BV21" s="16"/>
      <c r="BW21" s="16">
        <v>142177</v>
      </c>
      <c r="BX21" s="16"/>
      <c r="BY21" s="16">
        <v>15060</v>
      </c>
      <c r="BZ21" s="16"/>
      <c r="CA21" s="16">
        <v>9810</v>
      </c>
      <c r="CB21" s="16"/>
      <c r="CC21" s="16">
        <v>18637</v>
      </c>
      <c r="CD21" s="16"/>
      <c r="CE21" s="16">
        <v>9082</v>
      </c>
      <c r="CF21" s="16"/>
      <c r="CG21" s="16">
        <v>3508</v>
      </c>
      <c r="CH21" s="16"/>
      <c r="CI21" s="16">
        <v>8676</v>
      </c>
      <c r="CJ21" s="16"/>
      <c r="CK21" s="16">
        <v>3441</v>
      </c>
      <c r="CL21" s="16"/>
      <c r="CM21" s="16">
        <v>752519</v>
      </c>
      <c r="CN21" s="45"/>
      <c r="CO21" s="16">
        <v>188193</v>
      </c>
      <c r="CP21" s="55"/>
      <c r="CQ21" s="16">
        <v>48582</v>
      </c>
      <c r="CR21" s="16"/>
      <c r="CS21" s="16">
        <v>11218</v>
      </c>
      <c r="CT21" s="16"/>
      <c r="CU21" s="16">
        <v>42954</v>
      </c>
      <c r="CV21" s="16"/>
      <c r="CW21" s="16">
        <v>14927</v>
      </c>
      <c r="CX21" s="16"/>
      <c r="CY21" s="16">
        <v>15469</v>
      </c>
      <c r="CZ21" s="16"/>
      <c r="DA21" s="16">
        <v>37563</v>
      </c>
      <c r="DB21" s="16"/>
      <c r="DC21" s="16">
        <v>12053</v>
      </c>
      <c r="DD21" s="16"/>
      <c r="DE21" s="16">
        <v>18080</v>
      </c>
      <c r="DF21" s="16"/>
      <c r="DG21" s="16" t="s">
        <v>119</v>
      </c>
      <c r="DH21" s="16"/>
      <c r="DI21" s="16">
        <v>11278</v>
      </c>
      <c r="DJ21" s="16"/>
      <c r="DK21" s="16">
        <v>140941</v>
      </c>
      <c r="DL21" s="16"/>
      <c r="DM21" s="16">
        <v>22370</v>
      </c>
      <c r="DN21" s="16"/>
      <c r="DO21" s="16">
        <v>137766</v>
      </c>
      <c r="DP21" s="16"/>
      <c r="DQ21" s="16">
        <v>14294</v>
      </c>
      <c r="DR21" s="16"/>
      <c r="DS21" s="16">
        <v>9959</v>
      </c>
      <c r="DT21" s="16"/>
      <c r="DU21" s="16">
        <v>19340</v>
      </c>
      <c r="DV21" s="16"/>
      <c r="DW21" s="16">
        <v>8189</v>
      </c>
      <c r="DX21" s="16"/>
      <c r="DY21" s="16">
        <v>3342</v>
      </c>
      <c r="DZ21" s="16"/>
      <c r="EA21" s="16">
        <v>8423</v>
      </c>
      <c r="EB21" s="16"/>
      <c r="EC21" s="16">
        <v>3834</v>
      </c>
      <c r="ED21" s="16"/>
      <c r="EE21" s="16">
        <v>768775</v>
      </c>
      <c r="EF21" s="45"/>
      <c r="EG21" s="16">
        <v>190797</v>
      </c>
      <c r="EH21" s="55"/>
      <c r="EI21" s="16">
        <v>48777</v>
      </c>
      <c r="EJ21" s="16"/>
      <c r="EK21" s="16">
        <v>10940</v>
      </c>
      <c r="EL21" s="16"/>
      <c r="EM21" s="16">
        <v>44585</v>
      </c>
      <c r="EN21" s="16"/>
      <c r="EO21" s="16">
        <v>13971</v>
      </c>
      <c r="EP21" s="16"/>
      <c r="EQ21" s="16">
        <v>17244</v>
      </c>
      <c r="ER21" s="16"/>
      <c r="ES21" s="16">
        <v>40298</v>
      </c>
      <c r="ET21" s="16"/>
      <c r="EU21" s="16">
        <v>13898</v>
      </c>
      <c r="EV21" s="16"/>
      <c r="EW21" s="16">
        <v>19744</v>
      </c>
      <c r="EX21" s="16"/>
      <c r="EY21" s="16" t="s">
        <v>119</v>
      </c>
      <c r="EZ21" s="16"/>
      <c r="FA21" s="16">
        <v>12003</v>
      </c>
      <c r="FB21" s="16"/>
      <c r="FC21" s="16">
        <v>142415</v>
      </c>
      <c r="FD21" s="16"/>
      <c r="FE21" s="16">
        <v>22749</v>
      </c>
      <c r="FF21" s="16"/>
      <c r="FG21" s="16">
        <v>139403</v>
      </c>
      <c r="FH21" s="16"/>
      <c r="FI21" s="16">
        <v>14726</v>
      </c>
      <c r="FJ21" s="16"/>
      <c r="FK21" s="16">
        <v>10319</v>
      </c>
      <c r="FL21" s="16"/>
      <c r="FM21" s="16">
        <v>19155</v>
      </c>
      <c r="FN21" s="16"/>
      <c r="FO21" s="16">
        <v>8847</v>
      </c>
      <c r="FP21" s="16"/>
      <c r="FQ21" s="16">
        <v>3076</v>
      </c>
      <c r="FR21" s="16"/>
      <c r="FS21" s="16">
        <v>8938</v>
      </c>
      <c r="FT21" s="16"/>
      <c r="FU21" s="16">
        <v>3268</v>
      </c>
      <c r="FV21" s="16"/>
      <c r="FW21" s="16">
        <v>785153</v>
      </c>
      <c r="FX21" s="45"/>
      <c r="FY21" s="16">
        <v>191125</v>
      </c>
      <c r="FZ21" s="55"/>
      <c r="GA21" s="16">
        <v>52868</v>
      </c>
      <c r="GB21" s="16"/>
      <c r="GC21" s="16">
        <v>9072</v>
      </c>
      <c r="GD21" s="16"/>
      <c r="GE21" s="16">
        <v>45094</v>
      </c>
      <c r="GF21" s="16"/>
      <c r="GG21" s="16">
        <v>17372</v>
      </c>
      <c r="GH21" s="16"/>
      <c r="GI21" s="16">
        <v>19036</v>
      </c>
      <c r="GJ21" s="16"/>
      <c r="GK21" s="16">
        <v>38106</v>
      </c>
      <c r="GL21" s="16"/>
      <c r="GM21" s="16">
        <v>14564</v>
      </c>
      <c r="GN21" s="16"/>
      <c r="GO21" s="16">
        <v>17998</v>
      </c>
      <c r="GP21" s="16"/>
      <c r="GQ21" s="16" t="s">
        <v>119</v>
      </c>
      <c r="GR21" s="16"/>
      <c r="GS21" s="16">
        <v>11648</v>
      </c>
      <c r="GT21" s="16"/>
      <c r="GU21" s="16">
        <v>143779</v>
      </c>
      <c r="GV21" s="16"/>
      <c r="GW21" s="16">
        <v>22807</v>
      </c>
      <c r="GX21" s="16"/>
      <c r="GY21" s="16">
        <v>150039</v>
      </c>
      <c r="GZ21" s="16"/>
      <c r="HA21" s="16">
        <v>17136</v>
      </c>
      <c r="HB21" s="16"/>
      <c r="HC21" s="16">
        <v>10016</v>
      </c>
      <c r="HD21" s="16"/>
      <c r="HE21" s="16">
        <v>20890</v>
      </c>
      <c r="HF21" s="16"/>
      <c r="HG21" s="16">
        <v>8493</v>
      </c>
      <c r="HH21" s="16"/>
      <c r="HI21" s="16">
        <v>3047</v>
      </c>
      <c r="HJ21" s="16"/>
      <c r="HK21" s="16">
        <v>10635</v>
      </c>
      <c r="HL21" s="16"/>
      <c r="HM21" s="16">
        <v>3479</v>
      </c>
      <c r="HN21" s="16"/>
      <c r="HO21" s="16">
        <v>807204</v>
      </c>
      <c r="HP21" s="45"/>
      <c r="HQ21" s="45"/>
      <c r="HR21" s="16">
        <v>218345</v>
      </c>
      <c r="HS21" s="55"/>
      <c r="HT21" s="16">
        <v>53519</v>
      </c>
      <c r="HU21" s="16"/>
      <c r="HV21" s="16">
        <v>9172</v>
      </c>
      <c r="HW21" s="16"/>
      <c r="HX21" s="16">
        <v>45166</v>
      </c>
      <c r="HY21" s="16"/>
      <c r="HZ21" s="16">
        <v>13909</v>
      </c>
      <c r="IA21" s="16"/>
      <c r="IB21" s="16">
        <v>18106</v>
      </c>
      <c r="IC21" s="16"/>
      <c r="ID21" s="16">
        <v>38689</v>
      </c>
      <c r="IE21" s="16"/>
      <c r="IF21" s="16">
        <v>13678</v>
      </c>
      <c r="IG21" s="16"/>
      <c r="IH21" s="16">
        <v>19017</v>
      </c>
      <c r="II21" s="16"/>
      <c r="IJ21" s="16" t="s">
        <v>119</v>
      </c>
      <c r="IK21" s="16"/>
      <c r="IL21" s="16">
        <v>11037</v>
      </c>
      <c r="IM21" s="16"/>
      <c r="IN21" s="16">
        <v>139658</v>
      </c>
      <c r="IO21" s="16"/>
      <c r="IP21" s="16">
        <v>23237</v>
      </c>
      <c r="IQ21" s="16"/>
      <c r="IR21" s="16">
        <v>140921</v>
      </c>
      <c r="IS21" s="16"/>
      <c r="IT21" s="16">
        <v>13768</v>
      </c>
      <c r="IU21" s="16"/>
      <c r="IV21" s="16">
        <v>8432</v>
      </c>
      <c r="IW21" s="16"/>
      <c r="IX21" s="16">
        <v>18656</v>
      </c>
      <c r="IY21" s="16"/>
      <c r="IZ21" s="16">
        <v>5885</v>
      </c>
      <c r="JA21" s="16"/>
      <c r="JB21" s="16">
        <v>2759</v>
      </c>
      <c r="JC21" s="16"/>
      <c r="JD21" s="16">
        <v>8850</v>
      </c>
      <c r="JE21" s="16"/>
      <c r="JF21" s="16">
        <v>3219</v>
      </c>
      <c r="JG21" s="16"/>
      <c r="JH21" s="16">
        <v>806023</v>
      </c>
      <c r="JI21" s="45"/>
      <c r="JJ21" s="45"/>
      <c r="JK21" s="16">
        <v>236917</v>
      </c>
      <c r="JL21" s="55"/>
      <c r="JM21" s="16">
        <v>55910</v>
      </c>
      <c r="JN21" s="16"/>
      <c r="JO21" s="16">
        <v>10387</v>
      </c>
      <c r="JP21" s="16"/>
      <c r="JQ21" s="16">
        <v>45302</v>
      </c>
      <c r="JR21" s="16"/>
      <c r="JS21" s="16">
        <v>16522</v>
      </c>
      <c r="JT21" s="16"/>
      <c r="JU21" s="16">
        <v>19612</v>
      </c>
      <c r="JV21" s="16"/>
      <c r="JW21" s="16">
        <v>43157</v>
      </c>
      <c r="JX21" s="16"/>
      <c r="JY21" s="16">
        <v>14301</v>
      </c>
      <c r="JZ21" s="16"/>
      <c r="KA21" s="16">
        <v>18705</v>
      </c>
      <c r="KB21" s="16"/>
      <c r="KC21" s="16" t="s">
        <v>119</v>
      </c>
      <c r="KD21" s="16"/>
      <c r="KE21" s="16">
        <v>11659</v>
      </c>
      <c r="KF21" s="16"/>
      <c r="KG21" s="16">
        <v>150896</v>
      </c>
      <c r="KH21" s="16"/>
      <c r="KI21" s="16">
        <v>24047</v>
      </c>
      <c r="KJ21" s="16"/>
      <c r="KK21" s="16">
        <v>150075</v>
      </c>
      <c r="KL21" s="16"/>
      <c r="KM21" s="16">
        <v>12908</v>
      </c>
      <c r="KN21" s="16"/>
      <c r="KO21" s="16">
        <v>9513</v>
      </c>
      <c r="KP21" s="16"/>
      <c r="KQ21" s="16">
        <v>19141</v>
      </c>
      <c r="KR21" s="16"/>
      <c r="KS21" s="16">
        <v>8747</v>
      </c>
      <c r="KT21" s="16"/>
      <c r="KU21" s="16">
        <v>3573</v>
      </c>
      <c r="KV21" s="16"/>
      <c r="KW21" s="16">
        <v>10172</v>
      </c>
      <c r="KX21" s="16"/>
      <c r="KY21" s="16">
        <v>5252</v>
      </c>
      <c r="KZ21" s="16"/>
      <c r="LA21" s="16">
        <v>866796</v>
      </c>
      <c r="LB21" s="45"/>
      <c r="LC21" s="45"/>
      <c r="LD21" s="16">
        <v>222485</v>
      </c>
      <c r="LE21" s="55"/>
      <c r="LF21" s="16">
        <v>56947</v>
      </c>
      <c r="LG21" s="16"/>
      <c r="LH21" s="16">
        <v>9536</v>
      </c>
      <c r="LI21" s="16"/>
      <c r="LJ21" s="16">
        <v>45302</v>
      </c>
      <c r="LK21" s="16"/>
      <c r="LL21" s="16">
        <v>15359</v>
      </c>
      <c r="LM21" s="16"/>
      <c r="LN21" s="16">
        <v>18460</v>
      </c>
      <c r="LO21" s="16"/>
      <c r="LP21" s="16">
        <v>43645</v>
      </c>
      <c r="LQ21" s="16"/>
      <c r="LR21" s="16">
        <v>13989</v>
      </c>
      <c r="LS21" s="16"/>
      <c r="LT21" s="16">
        <v>18966</v>
      </c>
      <c r="LU21" s="16"/>
      <c r="LV21" s="16" t="s">
        <v>119</v>
      </c>
      <c r="LW21" s="16"/>
      <c r="LX21" s="16">
        <v>10898</v>
      </c>
      <c r="LY21" s="16"/>
      <c r="LZ21" s="16">
        <v>136445</v>
      </c>
      <c r="MA21" s="16"/>
      <c r="MB21" s="16">
        <v>26163</v>
      </c>
      <c r="MC21" s="16"/>
      <c r="MD21" s="16">
        <v>153797</v>
      </c>
      <c r="ME21" s="16"/>
      <c r="MF21" s="16">
        <v>15027</v>
      </c>
      <c r="MG21" s="16"/>
      <c r="MH21" s="16">
        <v>8953</v>
      </c>
      <c r="MI21" s="16"/>
      <c r="MJ21" s="16">
        <v>21606</v>
      </c>
      <c r="MK21" s="16"/>
      <c r="ML21" s="16">
        <v>8366</v>
      </c>
      <c r="MM21" s="16"/>
      <c r="MN21" s="16">
        <v>3379</v>
      </c>
      <c r="MO21" s="16"/>
      <c r="MP21" s="16">
        <v>9932</v>
      </c>
      <c r="MQ21" s="16"/>
      <c r="MR21" s="16">
        <v>4947</v>
      </c>
      <c r="MS21" s="16"/>
      <c r="MT21" s="16">
        <v>844202</v>
      </c>
      <c r="MU21" s="45"/>
      <c r="MV21" s="45"/>
      <c r="MW21" s="16">
        <v>210035</v>
      </c>
      <c r="MX21" s="55"/>
      <c r="MY21" s="16">
        <v>52243</v>
      </c>
      <c r="MZ21" s="16"/>
      <c r="NA21" s="16">
        <v>10183</v>
      </c>
      <c r="NB21" s="16"/>
      <c r="NC21" s="16">
        <v>46247</v>
      </c>
      <c r="ND21" s="16"/>
      <c r="NE21" s="16">
        <v>15001</v>
      </c>
      <c r="NF21" s="16"/>
      <c r="NG21" s="16">
        <v>19236</v>
      </c>
      <c r="NH21" s="16"/>
      <c r="NI21" s="16">
        <v>41654</v>
      </c>
      <c r="NJ21" s="16"/>
      <c r="NK21" s="16">
        <v>13277</v>
      </c>
      <c r="NL21" s="16"/>
      <c r="NM21" s="16">
        <v>17616</v>
      </c>
      <c r="NN21" s="16"/>
      <c r="NO21" s="16" t="s">
        <v>119</v>
      </c>
      <c r="NP21" s="16"/>
      <c r="NQ21" s="16">
        <v>11518</v>
      </c>
      <c r="NR21" s="16"/>
      <c r="NS21" s="16">
        <v>137711</v>
      </c>
      <c r="NT21" s="16"/>
      <c r="NU21" s="16">
        <v>23781</v>
      </c>
      <c r="NV21" s="16"/>
      <c r="NW21" s="16">
        <v>145391</v>
      </c>
      <c r="NX21" s="16"/>
      <c r="NY21" s="16">
        <v>13034</v>
      </c>
      <c r="NZ21" s="16"/>
      <c r="OA21" s="16">
        <v>7649</v>
      </c>
      <c r="OB21" s="16"/>
      <c r="OC21" s="16">
        <v>20096</v>
      </c>
      <c r="OD21" s="16"/>
      <c r="OE21" s="16">
        <v>7850</v>
      </c>
      <c r="OF21" s="16"/>
      <c r="OG21" s="16">
        <v>3219</v>
      </c>
      <c r="OH21" s="16"/>
      <c r="OI21" s="16">
        <v>9424</v>
      </c>
      <c r="OJ21" s="16"/>
      <c r="OK21" s="16">
        <v>6008</v>
      </c>
      <c r="OL21" s="16"/>
      <c r="OM21" s="16">
        <v>811173</v>
      </c>
      <c r="ON21" s="45"/>
      <c r="OO21" s="45"/>
      <c r="OP21" s="16">
        <v>215531</v>
      </c>
      <c r="OQ21" s="55"/>
      <c r="OR21" s="16">
        <v>50277</v>
      </c>
      <c r="OS21" s="16"/>
      <c r="OT21" s="16">
        <v>11686</v>
      </c>
      <c r="OU21" s="16"/>
      <c r="OV21" s="16">
        <v>44678</v>
      </c>
      <c r="OW21" s="16"/>
      <c r="OX21" s="16">
        <v>14624</v>
      </c>
      <c r="OY21" s="16"/>
      <c r="OZ21" s="16">
        <v>16245</v>
      </c>
      <c r="PA21" s="16"/>
      <c r="PB21" s="16">
        <v>38217</v>
      </c>
      <c r="PC21" s="16"/>
      <c r="PD21" s="16">
        <v>13565</v>
      </c>
      <c r="PE21" s="16"/>
      <c r="PF21" s="16">
        <v>17521</v>
      </c>
      <c r="PG21" s="16"/>
      <c r="PH21" s="16" t="s">
        <v>119</v>
      </c>
      <c r="PI21" s="16"/>
      <c r="PJ21" s="16">
        <v>9912</v>
      </c>
      <c r="PK21" s="16"/>
      <c r="PL21" s="16">
        <v>137971</v>
      </c>
      <c r="PM21" s="16"/>
      <c r="PN21" s="16">
        <v>20907</v>
      </c>
      <c r="PO21" s="16"/>
      <c r="PP21" s="16">
        <v>141836</v>
      </c>
      <c r="PQ21" s="16"/>
      <c r="PR21" s="16">
        <v>14873</v>
      </c>
      <c r="PS21" s="16"/>
      <c r="PT21" s="16">
        <v>8937</v>
      </c>
      <c r="PU21" s="16"/>
      <c r="PV21" s="16">
        <v>18445</v>
      </c>
      <c r="PW21" s="16"/>
      <c r="PX21" s="16">
        <v>8292</v>
      </c>
      <c r="PY21" s="16"/>
      <c r="PZ21" s="16">
        <v>2799</v>
      </c>
      <c r="QA21" s="16"/>
      <c r="QB21" s="16">
        <v>9503</v>
      </c>
      <c r="QC21" s="16"/>
      <c r="QD21" s="16">
        <v>5433</v>
      </c>
      <c r="QE21" s="16"/>
      <c r="QF21" s="16">
        <v>801252</v>
      </c>
      <c r="QG21" s="45"/>
      <c r="QH21" s="45"/>
      <c r="QI21" s="16">
        <v>162605</v>
      </c>
      <c r="QJ21" s="55"/>
      <c r="QK21" s="16">
        <v>40360</v>
      </c>
      <c r="QL21" s="16"/>
      <c r="QM21" s="16">
        <v>7350</v>
      </c>
      <c r="QN21" s="16"/>
      <c r="QO21" s="16">
        <v>38517</v>
      </c>
      <c r="QP21" s="16"/>
      <c r="QQ21" s="16">
        <v>13282</v>
      </c>
      <c r="QR21" s="16"/>
      <c r="QS21" s="16">
        <v>12718</v>
      </c>
      <c r="QT21" s="16"/>
      <c r="QU21" s="16">
        <v>35860</v>
      </c>
      <c r="QV21" s="16"/>
      <c r="QW21" s="16">
        <v>13949</v>
      </c>
      <c r="QX21" s="16"/>
      <c r="QY21" s="16">
        <v>16730</v>
      </c>
      <c r="QZ21" s="16"/>
      <c r="RA21" s="16" t="s">
        <v>119</v>
      </c>
      <c r="RB21" s="16"/>
      <c r="RC21" s="16">
        <v>11472</v>
      </c>
      <c r="RD21" s="16"/>
      <c r="RE21" s="16">
        <v>189343</v>
      </c>
      <c r="RF21" s="16"/>
      <c r="RG21" s="16">
        <v>22793</v>
      </c>
      <c r="RH21" s="16"/>
      <c r="RI21" s="16">
        <v>132663</v>
      </c>
      <c r="RJ21" s="16"/>
      <c r="RK21" s="16">
        <v>13746</v>
      </c>
      <c r="RL21" s="16"/>
      <c r="RM21" s="16">
        <v>8641</v>
      </c>
      <c r="RN21" s="16"/>
      <c r="RO21" s="16">
        <v>17355</v>
      </c>
      <c r="RP21" s="16"/>
      <c r="RQ21" s="16">
        <v>7748</v>
      </c>
      <c r="RR21" s="16"/>
      <c r="RS21" s="16">
        <v>3547</v>
      </c>
      <c r="RT21" s="16"/>
      <c r="RU21" s="16">
        <v>10357</v>
      </c>
      <c r="RV21" s="16"/>
      <c r="RW21" s="16">
        <v>4291</v>
      </c>
      <c r="RX21" s="16"/>
      <c r="RY21" s="16">
        <v>763327</v>
      </c>
      <c r="RZ21" s="45"/>
      <c r="SA21" s="40"/>
      <c r="SB21" s="15" t="s">
        <v>19</v>
      </c>
    </row>
    <row r="22" spans="2:496" ht="10.199999999999999" customHeight="1" x14ac:dyDescent="0.2">
      <c r="B22" s="13">
        <v>6</v>
      </c>
      <c r="C22" s="13"/>
      <c r="D22" s="19" t="s">
        <v>20</v>
      </c>
      <c r="E22" s="41">
        <v>85.619271182651474</v>
      </c>
      <c r="F22" s="78"/>
      <c r="G22" s="41">
        <v>89.049110369274189</v>
      </c>
      <c r="H22" s="41"/>
      <c r="I22" s="41">
        <v>83.589437565269293</v>
      </c>
      <c r="J22" s="41"/>
      <c r="K22" s="41">
        <v>80.637779425786633</v>
      </c>
      <c r="L22" s="41"/>
      <c r="M22" s="41">
        <v>71.720949561061758</v>
      </c>
      <c r="N22" s="41"/>
      <c r="O22" s="41">
        <v>80.66747518303913</v>
      </c>
      <c r="P22" s="41"/>
      <c r="Q22" s="41">
        <v>83.579207124081321</v>
      </c>
      <c r="R22" s="41"/>
      <c r="S22" s="41">
        <v>81.900320606237258</v>
      </c>
      <c r="T22" s="41"/>
      <c r="U22" s="41">
        <v>80.01226778829303</v>
      </c>
      <c r="V22" s="41"/>
      <c r="W22" s="41" t="s">
        <v>119</v>
      </c>
      <c r="X22" s="41"/>
      <c r="Y22" s="41">
        <v>85.339351387495824</v>
      </c>
      <c r="Z22" s="41"/>
      <c r="AA22" s="41">
        <v>83.326349500905408</v>
      </c>
      <c r="AB22" s="41"/>
      <c r="AC22" s="41">
        <v>86.889039620157206</v>
      </c>
      <c r="AD22" s="41"/>
      <c r="AE22" s="41">
        <v>82.782666146130509</v>
      </c>
      <c r="AF22" s="41"/>
      <c r="AG22" s="41">
        <v>69.346061612248661</v>
      </c>
      <c r="AH22" s="41"/>
      <c r="AI22" s="41">
        <v>80.01208185456467</v>
      </c>
      <c r="AJ22" s="41"/>
      <c r="AK22" s="41">
        <v>79.824821224558889</v>
      </c>
      <c r="AL22" s="41"/>
      <c r="AM22" s="41">
        <v>75.649157581764129</v>
      </c>
      <c r="AN22" s="41"/>
      <c r="AO22" s="41">
        <v>66.960676221977209</v>
      </c>
      <c r="AP22" s="41"/>
      <c r="AQ22" s="41">
        <v>66.501575866726697</v>
      </c>
      <c r="AR22" s="41"/>
      <c r="AS22" s="41">
        <v>69.472913616398245</v>
      </c>
      <c r="AT22" s="41"/>
      <c r="AU22" s="41">
        <v>82.778072394325221</v>
      </c>
      <c r="AV22" s="42"/>
      <c r="AW22" s="41">
        <v>87.038572639214152</v>
      </c>
      <c r="AX22" s="78"/>
      <c r="AY22" s="41">
        <v>87.41325801164696</v>
      </c>
      <c r="AZ22" s="41"/>
      <c r="BA22" s="41">
        <v>89.369220359371468</v>
      </c>
      <c r="BB22" s="41"/>
      <c r="BC22" s="41">
        <v>86.733250387742231</v>
      </c>
      <c r="BD22" s="41"/>
      <c r="BE22" s="41">
        <v>71.850674268172355</v>
      </c>
      <c r="BF22" s="41"/>
      <c r="BG22" s="41">
        <v>79.131999100517206</v>
      </c>
      <c r="BH22" s="41"/>
      <c r="BI22" s="41">
        <v>84.503228494063734</v>
      </c>
      <c r="BJ22" s="41"/>
      <c r="BK22" s="41">
        <v>79.973372573750964</v>
      </c>
      <c r="BL22" s="41"/>
      <c r="BM22" s="41">
        <v>80.815782458011199</v>
      </c>
      <c r="BN22" s="41"/>
      <c r="BO22" s="41" t="s">
        <v>119</v>
      </c>
      <c r="BP22" s="41"/>
      <c r="BQ22" s="41">
        <v>84.477529638819959</v>
      </c>
      <c r="BR22" s="41"/>
      <c r="BS22" s="41">
        <v>77.98644094780694</v>
      </c>
      <c r="BT22" s="41"/>
      <c r="BU22" s="41">
        <v>86.581813829150548</v>
      </c>
      <c r="BV22" s="41"/>
      <c r="BW22" s="41">
        <v>84.153797891671459</v>
      </c>
      <c r="BX22" s="41"/>
      <c r="BY22" s="41">
        <v>69.455333671539918</v>
      </c>
      <c r="BZ22" s="41"/>
      <c r="CA22" s="41">
        <v>73.334828436869245</v>
      </c>
      <c r="CB22" s="41"/>
      <c r="CC22" s="41">
        <v>78.603964571910595</v>
      </c>
      <c r="CD22" s="41"/>
      <c r="CE22" s="41">
        <v>83.016453382084094</v>
      </c>
      <c r="CF22" s="41"/>
      <c r="CG22" s="41">
        <v>84.367484367484366</v>
      </c>
      <c r="CH22" s="41"/>
      <c r="CI22" s="41">
        <v>75.852421752054553</v>
      </c>
      <c r="CJ22" s="41"/>
      <c r="CK22" s="41">
        <v>57.21649484536082</v>
      </c>
      <c r="CL22" s="41"/>
      <c r="CM22" s="41">
        <v>82.905577063332757</v>
      </c>
      <c r="CN22" s="42"/>
      <c r="CO22" s="41">
        <v>85.994525755907205</v>
      </c>
      <c r="CP22" s="78"/>
      <c r="CQ22" s="41">
        <v>86.118447875489693</v>
      </c>
      <c r="CR22" s="41"/>
      <c r="CS22" s="41">
        <v>86.772896039603964</v>
      </c>
      <c r="CT22" s="41"/>
      <c r="CU22" s="41">
        <v>87.858457762323582</v>
      </c>
      <c r="CV22" s="41"/>
      <c r="CW22" s="41">
        <v>76.185372326851436</v>
      </c>
      <c r="CX22" s="41"/>
      <c r="CY22" s="41">
        <v>71.559420826201602</v>
      </c>
      <c r="CZ22" s="41"/>
      <c r="DA22" s="41">
        <v>86.748573935936818</v>
      </c>
      <c r="DB22" s="41"/>
      <c r="DC22" s="41">
        <v>79.752530933633295</v>
      </c>
      <c r="DD22" s="41"/>
      <c r="DE22" s="41">
        <v>78.499478985758941</v>
      </c>
      <c r="DF22" s="41"/>
      <c r="DG22" s="41" t="s">
        <v>119</v>
      </c>
      <c r="DH22" s="41"/>
      <c r="DI22" s="41">
        <v>87.917056439039598</v>
      </c>
      <c r="DJ22" s="41"/>
      <c r="DK22" s="41">
        <v>81.381289480673956</v>
      </c>
      <c r="DL22" s="41"/>
      <c r="DM22" s="41">
        <v>88.808606931597126</v>
      </c>
      <c r="DN22" s="41"/>
      <c r="DO22" s="41">
        <v>81.413805941483417</v>
      </c>
      <c r="DP22" s="41"/>
      <c r="DQ22" s="41">
        <v>66.081087328371325</v>
      </c>
      <c r="DR22" s="41"/>
      <c r="DS22" s="41">
        <v>74.171445594697246</v>
      </c>
      <c r="DT22" s="41"/>
      <c r="DU22" s="41">
        <v>77.372379580732925</v>
      </c>
      <c r="DV22" s="41"/>
      <c r="DW22" s="41">
        <v>79.443150950717893</v>
      </c>
      <c r="DX22" s="41"/>
      <c r="DY22" s="41">
        <v>81.17561331066311</v>
      </c>
      <c r="DZ22" s="41"/>
      <c r="EA22" s="41">
        <v>71.630240666723367</v>
      </c>
      <c r="EB22" s="41"/>
      <c r="EC22" s="41">
        <v>73.307839388145311</v>
      </c>
      <c r="ED22" s="41"/>
      <c r="EE22" s="41">
        <v>82.520410726284808</v>
      </c>
      <c r="EF22" s="42"/>
      <c r="EG22" s="41">
        <v>85.868396062953138</v>
      </c>
      <c r="EH22" s="78"/>
      <c r="EI22" s="41">
        <v>85.033645967713824</v>
      </c>
      <c r="EJ22" s="41"/>
      <c r="EK22" s="41">
        <v>87.716484926234756</v>
      </c>
      <c r="EL22" s="41"/>
      <c r="EM22" s="41">
        <v>90.105292940724723</v>
      </c>
      <c r="EN22" s="41"/>
      <c r="EO22" s="41">
        <v>71.525111350023039</v>
      </c>
      <c r="EP22" s="41"/>
      <c r="EQ22" s="41">
        <v>79.582794904928932</v>
      </c>
      <c r="ER22" s="41"/>
      <c r="ES22" s="41">
        <v>84.303675655321015</v>
      </c>
      <c r="ET22" s="41"/>
      <c r="EU22" s="41">
        <v>84.404226891776986</v>
      </c>
      <c r="EV22" s="41"/>
      <c r="EW22" s="41">
        <v>86.585098451958075</v>
      </c>
      <c r="EX22" s="41"/>
      <c r="EY22" s="41" t="s">
        <v>119</v>
      </c>
      <c r="EZ22" s="41"/>
      <c r="FA22" s="41">
        <v>88.374318951553533</v>
      </c>
      <c r="FB22" s="41"/>
      <c r="FC22" s="41">
        <v>82.421334691444486</v>
      </c>
      <c r="FD22" s="41"/>
      <c r="FE22" s="41">
        <v>84.811542333072367</v>
      </c>
      <c r="FF22" s="41"/>
      <c r="FG22" s="41">
        <v>80.716006207008363</v>
      </c>
      <c r="FH22" s="41"/>
      <c r="FI22" s="41">
        <v>65.826292968575387</v>
      </c>
      <c r="FJ22" s="41"/>
      <c r="FK22" s="41">
        <v>73.444839857651246</v>
      </c>
      <c r="FL22" s="41"/>
      <c r="FM22" s="41">
        <v>75.47876113168887</v>
      </c>
      <c r="FN22" s="41"/>
      <c r="FO22" s="41">
        <v>83.258046301524558</v>
      </c>
      <c r="FP22" s="41"/>
      <c r="FQ22" s="41">
        <v>76.138613861386133</v>
      </c>
      <c r="FR22" s="41"/>
      <c r="FS22" s="41">
        <v>78.964572842123857</v>
      </c>
      <c r="FT22" s="41"/>
      <c r="FU22" s="41">
        <v>65.675241157556272</v>
      </c>
      <c r="FV22" s="41"/>
      <c r="FW22" s="41">
        <v>82.78318721697093</v>
      </c>
      <c r="FX22" s="42"/>
      <c r="FY22" s="41">
        <v>84.678366200427988</v>
      </c>
      <c r="FZ22" s="78"/>
      <c r="GA22" s="41">
        <v>88.486451202570834</v>
      </c>
      <c r="GB22" s="41"/>
      <c r="GC22" s="41">
        <v>86.219349933472728</v>
      </c>
      <c r="GD22" s="41"/>
      <c r="GE22" s="41">
        <v>90.225894875847857</v>
      </c>
      <c r="GF22" s="41"/>
      <c r="GG22" s="41">
        <v>73.932842490530703</v>
      </c>
      <c r="GH22" s="41"/>
      <c r="GI22" s="41">
        <v>82.916630368499</v>
      </c>
      <c r="GJ22" s="41"/>
      <c r="GK22" s="41">
        <v>86.42972169929007</v>
      </c>
      <c r="GL22" s="41"/>
      <c r="GM22" s="41">
        <v>81.74215636751417</v>
      </c>
      <c r="GN22" s="41"/>
      <c r="GO22" s="41">
        <v>85.888809353376288</v>
      </c>
      <c r="GP22" s="41"/>
      <c r="GQ22" s="41" t="s">
        <v>119</v>
      </c>
      <c r="GR22" s="41"/>
      <c r="GS22" s="41">
        <v>89.613786736420991</v>
      </c>
      <c r="GT22" s="41"/>
      <c r="GU22" s="41">
        <v>80.048882603805936</v>
      </c>
      <c r="GV22" s="41"/>
      <c r="GW22" s="41">
        <v>83.61563279073178</v>
      </c>
      <c r="GX22" s="41"/>
      <c r="GY22" s="41">
        <v>85.441675588255393</v>
      </c>
      <c r="GZ22" s="41"/>
      <c r="HA22" s="41">
        <v>76.849941698807072</v>
      </c>
      <c r="HB22" s="41"/>
      <c r="HC22" s="41">
        <v>73.684984918708167</v>
      </c>
      <c r="HD22" s="41"/>
      <c r="HE22" s="41">
        <v>81.556961036932933</v>
      </c>
      <c r="HF22" s="41"/>
      <c r="HG22" s="41">
        <v>80.243764172335602</v>
      </c>
      <c r="HH22" s="41"/>
      <c r="HI22" s="41">
        <v>74.736325729703211</v>
      </c>
      <c r="HJ22" s="41"/>
      <c r="HK22" s="41">
        <v>84.660085973571086</v>
      </c>
      <c r="HL22" s="41"/>
      <c r="HM22" s="41">
        <v>68.673509672325309</v>
      </c>
      <c r="HN22" s="41"/>
      <c r="HO22" s="41">
        <v>83.686500642263752</v>
      </c>
      <c r="HP22" s="42"/>
      <c r="HQ22" s="42"/>
      <c r="HR22" s="41">
        <v>85.146001341465322</v>
      </c>
      <c r="HS22" s="78"/>
      <c r="HT22" s="41">
        <v>84.852472531828198</v>
      </c>
      <c r="HU22" s="41"/>
      <c r="HV22" s="41">
        <v>85.90428022852862</v>
      </c>
      <c r="HW22" s="41"/>
      <c r="HX22" s="41">
        <v>85.251038127595322</v>
      </c>
      <c r="HY22" s="41"/>
      <c r="HZ22" s="41">
        <v>60.605664488017432</v>
      </c>
      <c r="IA22" s="41"/>
      <c r="IB22" s="41">
        <v>76.574328610699936</v>
      </c>
      <c r="IC22" s="41"/>
      <c r="ID22" s="41">
        <v>83.882227955683717</v>
      </c>
      <c r="IE22" s="41"/>
      <c r="IF22" s="41">
        <v>81.363393016477303</v>
      </c>
      <c r="IG22" s="41"/>
      <c r="IH22" s="41">
        <v>83.889893687414528</v>
      </c>
      <c r="II22" s="41"/>
      <c r="IJ22" s="41" t="s">
        <v>119</v>
      </c>
      <c r="IK22" s="41"/>
      <c r="IL22" s="41">
        <v>85.333230245863618</v>
      </c>
      <c r="IM22" s="41"/>
      <c r="IN22" s="41">
        <v>78.473658185741257</v>
      </c>
      <c r="IO22" s="41"/>
      <c r="IP22" s="41">
        <v>82.05445107524983</v>
      </c>
      <c r="IQ22" s="41"/>
      <c r="IR22" s="41">
        <v>81.008168591449717</v>
      </c>
      <c r="IS22" s="41"/>
      <c r="IT22" s="41">
        <v>64.478059289092869</v>
      </c>
      <c r="IU22" s="41"/>
      <c r="IV22" s="41">
        <v>66.624525916561311</v>
      </c>
      <c r="IW22" s="41"/>
      <c r="IX22" s="41">
        <v>73.602398705961264</v>
      </c>
      <c r="IY22" s="41"/>
      <c r="IZ22" s="41">
        <v>62.413829674408738</v>
      </c>
      <c r="JA22" s="41"/>
      <c r="JB22" s="41">
        <v>68.837325349301395</v>
      </c>
      <c r="JC22" s="41"/>
      <c r="JD22" s="41">
        <v>77.454927358655695</v>
      </c>
      <c r="JE22" s="41"/>
      <c r="JF22" s="41">
        <v>60.168224299065422</v>
      </c>
      <c r="JG22" s="41"/>
      <c r="JH22" s="41">
        <v>80.754684088875706</v>
      </c>
      <c r="JI22" s="42"/>
      <c r="JJ22" s="42"/>
      <c r="JK22" s="41">
        <v>89.405003151026634</v>
      </c>
      <c r="JL22" s="78"/>
      <c r="JM22" s="41">
        <v>87.979354513839709</v>
      </c>
      <c r="JN22" s="41"/>
      <c r="JO22" s="41">
        <v>90.946502057613159</v>
      </c>
      <c r="JP22" s="41"/>
      <c r="JQ22" s="41">
        <v>86.65595470369945</v>
      </c>
      <c r="JR22" s="41"/>
      <c r="JS22" s="41">
        <v>76.455344747801945</v>
      </c>
      <c r="JT22" s="41"/>
      <c r="JU22" s="41">
        <v>83.070015671989495</v>
      </c>
      <c r="JV22" s="41"/>
      <c r="JW22" s="41">
        <v>89.83555370524563</v>
      </c>
      <c r="JX22" s="41"/>
      <c r="JY22" s="41">
        <v>84.476342371079213</v>
      </c>
      <c r="JZ22" s="41"/>
      <c r="KA22" s="41">
        <v>85.512480570540376</v>
      </c>
      <c r="KB22" s="41"/>
      <c r="KC22" s="41" t="s">
        <v>119</v>
      </c>
      <c r="KD22" s="41"/>
      <c r="KE22" s="41">
        <v>89.753656658968438</v>
      </c>
      <c r="KF22" s="41"/>
      <c r="KG22" s="41">
        <v>82.749846450820399</v>
      </c>
      <c r="KH22" s="41"/>
      <c r="KI22" s="41">
        <v>82.330183511366755</v>
      </c>
      <c r="KJ22" s="41"/>
      <c r="KK22" s="41">
        <v>85.42666370668897</v>
      </c>
      <c r="KL22" s="41"/>
      <c r="KM22" s="41">
        <v>66.877363867157143</v>
      </c>
      <c r="KN22" s="41"/>
      <c r="KO22" s="41">
        <v>75.885449904275674</v>
      </c>
      <c r="KP22" s="41"/>
      <c r="KQ22" s="41">
        <v>74.93051477784303</v>
      </c>
      <c r="KR22" s="41"/>
      <c r="KS22" s="41">
        <v>85.637360485607999</v>
      </c>
      <c r="KT22" s="41"/>
      <c r="KU22" s="41">
        <v>81.780727855344466</v>
      </c>
      <c r="KV22" s="41"/>
      <c r="KW22" s="41">
        <v>86.459838504037407</v>
      </c>
      <c r="KX22" s="41"/>
      <c r="KY22" s="41">
        <v>68.815513626834374</v>
      </c>
      <c r="KZ22" s="41"/>
      <c r="LA22" s="41">
        <v>85.323636764537952</v>
      </c>
      <c r="LB22" s="42"/>
      <c r="LC22" s="42"/>
      <c r="LD22" s="41">
        <v>92.981803592474023</v>
      </c>
      <c r="LE22" s="78"/>
      <c r="LF22" s="41">
        <v>92.089134688465208</v>
      </c>
      <c r="LG22" s="41"/>
      <c r="LH22" s="41">
        <v>90.983684762904304</v>
      </c>
      <c r="LI22" s="41"/>
      <c r="LJ22" s="41">
        <v>91.061126856821232</v>
      </c>
      <c r="LK22" s="41"/>
      <c r="LL22" s="41">
        <v>81.165777096654864</v>
      </c>
      <c r="LM22" s="41"/>
      <c r="LN22" s="41">
        <v>82.396000714158191</v>
      </c>
      <c r="LO22" s="41"/>
      <c r="LP22" s="41">
        <v>90.186800016530981</v>
      </c>
      <c r="LQ22" s="41"/>
      <c r="LR22" s="41">
        <v>88.543578707513134</v>
      </c>
      <c r="LS22" s="41"/>
      <c r="LT22" s="41">
        <v>90.512551302853865</v>
      </c>
      <c r="LU22" s="41"/>
      <c r="LV22" s="41" t="s">
        <v>119</v>
      </c>
      <c r="LW22" s="41"/>
      <c r="LX22" s="41">
        <v>91.656854499579481</v>
      </c>
      <c r="LY22" s="41"/>
      <c r="LZ22" s="41">
        <v>86.91760838822286</v>
      </c>
      <c r="MA22" s="41"/>
      <c r="MB22" s="41">
        <v>88.016820857863749</v>
      </c>
      <c r="MC22" s="41"/>
      <c r="MD22" s="41">
        <v>89.341024479221133</v>
      </c>
      <c r="ME22" s="41"/>
      <c r="MF22" s="41">
        <v>83.427714856762165</v>
      </c>
      <c r="MG22" s="41"/>
      <c r="MH22" s="41">
        <v>78.130726939523527</v>
      </c>
      <c r="MI22" s="41"/>
      <c r="MJ22" s="41">
        <v>86.875753920386018</v>
      </c>
      <c r="MK22" s="41"/>
      <c r="ML22" s="41">
        <v>89.677350198306357</v>
      </c>
      <c r="MM22" s="41"/>
      <c r="MN22" s="41">
        <v>83.804563492063494</v>
      </c>
      <c r="MO22" s="41"/>
      <c r="MP22" s="41">
        <v>88.135593220338976</v>
      </c>
      <c r="MQ22" s="41"/>
      <c r="MR22" s="41">
        <v>69.7841726618705</v>
      </c>
      <c r="MS22" s="41"/>
      <c r="MT22" s="41">
        <v>89.369103473974832</v>
      </c>
      <c r="MU22" s="42"/>
      <c r="MV22" s="42"/>
      <c r="MW22" s="41">
        <v>85.863499785377016</v>
      </c>
      <c r="MX22" s="78"/>
      <c r="MY22" s="41">
        <v>84.48091849935318</v>
      </c>
      <c r="MZ22" s="41"/>
      <c r="NA22" s="41">
        <v>87.32527227510505</v>
      </c>
      <c r="NB22" s="41"/>
      <c r="NC22" s="41">
        <v>86.423605920167432</v>
      </c>
      <c r="ND22" s="41"/>
      <c r="NE22" s="41">
        <v>77.717334991192615</v>
      </c>
      <c r="NF22" s="41"/>
      <c r="NG22" s="41">
        <v>79.638983191189865</v>
      </c>
      <c r="NH22" s="41"/>
      <c r="NI22" s="41">
        <v>89.545757465012784</v>
      </c>
      <c r="NJ22" s="41"/>
      <c r="NK22" s="41">
        <v>84.453915145346997</v>
      </c>
      <c r="NL22" s="41"/>
      <c r="NM22" s="41">
        <v>85.639280505590662</v>
      </c>
      <c r="NN22" s="41"/>
      <c r="NO22" s="41" t="s">
        <v>119</v>
      </c>
      <c r="NP22" s="41"/>
      <c r="NQ22" s="41">
        <v>89.176215546608859</v>
      </c>
      <c r="NR22" s="41"/>
      <c r="NS22" s="41">
        <v>82.837670384138789</v>
      </c>
      <c r="NT22" s="41"/>
      <c r="NU22" s="41">
        <v>85.67877215737137</v>
      </c>
      <c r="NV22" s="41"/>
      <c r="NW22" s="41">
        <v>86.575242949695124</v>
      </c>
      <c r="NX22" s="41"/>
      <c r="NY22" s="41">
        <v>75.489401135178966</v>
      </c>
      <c r="NZ22" s="41"/>
      <c r="OA22" s="41">
        <v>70.76510315477843</v>
      </c>
      <c r="OB22" s="41"/>
      <c r="OC22" s="41">
        <v>77.879398542861566</v>
      </c>
      <c r="OD22" s="41"/>
      <c r="OE22" s="41">
        <v>78.547128276966177</v>
      </c>
      <c r="OF22" s="41"/>
      <c r="OG22" s="41">
        <v>72.15870880968393</v>
      </c>
      <c r="OH22" s="41"/>
      <c r="OI22" s="41">
        <v>75.963243591810411</v>
      </c>
      <c r="OJ22" s="41"/>
      <c r="OK22" s="41">
        <v>69.192675342623517</v>
      </c>
      <c r="OL22" s="41"/>
      <c r="OM22" s="41">
        <v>84.307057521319109</v>
      </c>
      <c r="ON22" s="42"/>
      <c r="OO22" s="42"/>
      <c r="OP22" s="41">
        <v>84.970806574335796</v>
      </c>
      <c r="OQ22" s="78"/>
      <c r="OR22" s="41">
        <v>79.595035303802675</v>
      </c>
      <c r="OS22" s="41"/>
      <c r="OT22" s="41">
        <v>83.483354764966421</v>
      </c>
      <c r="OU22" s="41"/>
      <c r="OV22" s="41">
        <v>83.853531277566105</v>
      </c>
      <c r="OW22" s="41"/>
      <c r="OX22" s="41">
        <v>71.353988777750672</v>
      </c>
      <c r="OY22" s="41"/>
      <c r="OZ22" s="41">
        <v>75.55462536626203</v>
      </c>
      <c r="PA22" s="41"/>
      <c r="PB22" s="41">
        <v>87.347153338056813</v>
      </c>
      <c r="PC22" s="41"/>
      <c r="PD22" s="41">
        <v>84.961793811850185</v>
      </c>
      <c r="PE22" s="41"/>
      <c r="PF22" s="41">
        <v>85.281090289608173</v>
      </c>
      <c r="PG22" s="41"/>
      <c r="PH22" s="41" t="s">
        <v>119</v>
      </c>
      <c r="PI22" s="41"/>
      <c r="PJ22" s="41">
        <v>87.89571694599627</v>
      </c>
      <c r="PK22" s="41"/>
      <c r="PL22" s="41">
        <v>79.441603906124044</v>
      </c>
      <c r="PM22" s="41"/>
      <c r="PN22" s="41">
        <v>81.888684344522346</v>
      </c>
      <c r="PO22" s="41"/>
      <c r="PP22" s="41">
        <v>82.448889431433074</v>
      </c>
      <c r="PQ22" s="41"/>
      <c r="PR22" s="41">
        <v>77.142116182572622</v>
      </c>
      <c r="PS22" s="41"/>
      <c r="PT22" s="41">
        <v>64.096679337301879</v>
      </c>
      <c r="PU22" s="41"/>
      <c r="PV22" s="41">
        <v>72.512481817824423</v>
      </c>
      <c r="PW22" s="41"/>
      <c r="PX22" s="41">
        <v>78.064394652607788</v>
      </c>
      <c r="PY22" s="41"/>
      <c r="PZ22" s="41">
        <v>66.658728268635386</v>
      </c>
      <c r="QA22" s="41"/>
      <c r="QB22" s="41">
        <v>76.249699109363718</v>
      </c>
      <c r="QC22" s="41"/>
      <c r="QD22" s="41">
        <v>62.091428571428573</v>
      </c>
      <c r="QE22" s="41"/>
      <c r="QF22" s="41">
        <v>81.464061856613441</v>
      </c>
      <c r="QG22" s="42"/>
      <c r="QH22" s="42"/>
      <c r="QI22" s="41">
        <v>74.980863406221459</v>
      </c>
      <c r="QJ22" s="78"/>
      <c r="QK22" s="41">
        <v>74.858573680793839</v>
      </c>
      <c r="QL22" s="41"/>
      <c r="QM22" s="41">
        <v>79.743951394162963</v>
      </c>
      <c r="QN22" s="41"/>
      <c r="QO22" s="41">
        <v>77.667768994999193</v>
      </c>
      <c r="QP22" s="41"/>
      <c r="QQ22" s="41">
        <v>71.574069084442527</v>
      </c>
      <c r="QR22" s="41"/>
      <c r="QS22" s="41">
        <v>70.718416370106766</v>
      </c>
      <c r="QT22" s="41"/>
      <c r="QU22" s="41">
        <v>85.024658573596355</v>
      </c>
      <c r="QV22" s="41"/>
      <c r="QW22" s="41">
        <v>84.600921882581275</v>
      </c>
      <c r="QX22" s="41"/>
      <c r="QY22" s="41">
        <v>85.304915357944111</v>
      </c>
      <c r="QZ22" s="41"/>
      <c r="RA22" s="41" t="s">
        <v>119</v>
      </c>
      <c r="RB22" s="41"/>
      <c r="RC22" s="41">
        <v>85.643896976483759</v>
      </c>
      <c r="RD22" s="41"/>
      <c r="RE22" s="41">
        <v>78.132105291391738</v>
      </c>
      <c r="RF22" s="41"/>
      <c r="RG22" s="41">
        <v>80.846309367573511</v>
      </c>
      <c r="RH22" s="41"/>
      <c r="RI22" s="41">
        <v>79.561360896709317</v>
      </c>
      <c r="RJ22" s="41"/>
      <c r="RK22" s="41">
        <v>69.667021438345756</v>
      </c>
      <c r="RL22" s="41"/>
      <c r="RM22" s="41">
        <v>62.174413584688452</v>
      </c>
      <c r="RN22" s="41"/>
      <c r="RO22" s="41">
        <v>70.825171400587664</v>
      </c>
      <c r="RP22" s="41"/>
      <c r="RQ22" s="41">
        <v>74.428434197886645</v>
      </c>
      <c r="RR22" s="41"/>
      <c r="RS22" s="41">
        <v>65.819261458526626</v>
      </c>
      <c r="RT22" s="41"/>
      <c r="RU22" s="41">
        <v>76.76400830121554</v>
      </c>
      <c r="RV22" s="41"/>
      <c r="RW22" s="41">
        <v>58.293710093737261</v>
      </c>
      <c r="RX22" s="41"/>
      <c r="RY22" s="41">
        <v>77.114954094332916</v>
      </c>
      <c r="RZ22" s="42"/>
      <c r="SA22" s="43"/>
      <c r="SB22" s="19" t="s">
        <v>21</v>
      </c>
    </row>
    <row r="23" spans="2:496" ht="4.2" customHeight="1" x14ac:dyDescent="0.2">
      <c r="B23" s="13"/>
      <c r="C23" s="13"/>
      <c r="D23" s="1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42"/>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42"/>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42"/>
      <c r="EG23" s="79"/>
      <c r="EH23" s="79"/>
      <c r="EI23" s="79"/>
      <c r="EJ23" s="79"/>
      <c r="EK23" s="79"/>
      <c r="EL23" s="79"/>
      <c r="EM23" s="79"/>
      <c r="EN23" s="79"/>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79"/>
      <c r="FW23" s="79"/>
      <c r="FX23" s="42"/>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42"/>
      <c r="HQ23" s="42"/>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c r="IU23" s="79"/>
      <c r="IV23" s="79"/>
      <c r="IW23" s="79"/>
      <c r="IX23" s="79"/>
      <c r="IY23" s="79"/>
      <c r="IZ23" s="79"/>
      <c r="JA23" s="79"/>
      <c r="JB23" s="79"/>
      <c r="JC23" s="79"/>
      <c r="JD23" s="79"/>
      <c r="JE23" s="79"/>
      <c r="JF23" s="79"/>
      <c r="JG23" s="79"/>
      <c r="JH23" s="79"/>
      <c r="JI23" s="42"/>
      <c r="JJ23" s="42"/>
      <c r="JK23" s="79"/>
      <c r="JL23" s="79"/>
      <c r="JM23" s="79"/>
      <c r="JN23" s="79"/>
      <c r="JO23" s="79"/>
      <c r="JP23" s="79"/>
      <c r="JQ23" s="79"/>
      <c r="JR23" s="79"/>
      <c r="JS23" s="79"/>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79"/>
      <c r="KT23" s="79"/>
      <c r="KU23" s="79"/>
      <c r="KV23" s="79"/>
      <c r="KW23" s="79"/>
      <c r="KX23" s="79"/>
      <c r="KY23" s="79"/>
      <c r="KZ23" s="79"/>
      <c r="LA23" s="79"/>
      <c r="LB23" s="42"/>
      <c r="LC23" s="42"/>
      <c r="LD23" s="79"/>
      <c r="LE23" s="79"/>
      <c r="LF23" s="79"/>
      <c r="LG23" s="79"/>
      <c r="LH23" s="79"/>
      <c r="LI23" s="79"/>
      <c r="LJ23" s="79"/>
      <c r="LK23" s="79"/>
      <c r="LL23" s="79"/>
      <c r="LM23" s="79"/>
      <c r="LN23" s="79"/>
      <c r="LO23" s="79"/>
      <c r="LP23" s="79"/>
      <c r="LQ23" s="79"/>
      <c r="LR23" s="79"/>
      <c r="LS23" s="79"/>
      <c r="LT23" s="79"/>
      <c r="LU23" s="79"/>
      <c r="LV23" s="79"/>
      <c r="LW23" s="79"/>
      <c r="LX23" s="79"/>
      <c r="LY23" s="79"/>
      <c r="LZ23" s="79"/>
      <c r="MA23" s="79"/>
      <c r="MB23" s="79"/>
      <c r="MC23" s="79"/>
      <c r="MD23" s="79"/>
      <c r="ME23" s="79"/>
      <c r="MF23" s="79"/>
      <c r="MG23" s="79"/>
      <c r="MH23" s="79"/>
      <c r="MI23" s="79"/>
      <c r="MJ23" s="79"/>
      <c r="MK23" s="79"/>
      <c r="ML23" s="79"/>
      <c r="MM23" s="79"/>
      <c r="MN23" s="79"/>
      <c r="MO23" s="79"/>
      <c r="MP23" s="79"/>
      <c r="MQ23" s="79"/>
      <c r="MR23" s="79"/>
      <c r="MS23" s="79"/>
      <c r="MT23" s="79"/>
      <c r="MU23" s="42"/>
      <c r="MV23" s="42"/>
      <c r="MW23" s="79"/>
      <c r="MX23" s="79"/>
      <c r="MY23" s="79"/>
      <c r="MZ23" s="79"/>
      <c r="NA23" s="79"/>
      <c r="NB23" s="79"/>
      <c r="NC23" s="79"/>
      <c r="ND23" s="79"/>
      <c r="NE23" s="79"/>
      <c r="NF23" s="79"/>
      <c r="NG23" s="79"/>
      <c r="NH23" s="79"/>
      <c r="NI23" s="79"/>
      <c r="NJ23" s="79"/>
      <c r="NK23" s="79"/>
      <c r="NL23" s="79"/>
      <c r="NM23" s="79"/>
      <c r="NN23" s="79"/>
      <c r="NO23" s="79"/>
      <c r="NP23" s="79"/>
      <c r="NQ23" s="79"/>
      <c r="NR23" s="79"/>
      <c r="NS23" s="79"/>
      <c r="NT23" s="79"/>
      <c r="NU23" s="79"/>
      <c r="NV23" s="79"/>
      <c r="NW23" s="79"/>
      <c r="NX23" s="79"/>
      <c r="NY23" s="79"/>
      <c r="NZ23" s="79"/>
      <c r="OA23" s="79"/>
      <c r="OB23" s="79"/>
      <c r="OC23" s="79"/>
      <c r="OD23" s="79"/>
      <c r="OE23" s="79"/>
      <c r="OF23" s="79"/>
      <c r="OG23" s="79"/>
      <c r="OH23" s="79"/>
      <c r="OI23" s="79"/>
      <c r="OJ23" s="79"/>
      <c r="OK23" s="79"/>
      <c r="OL23" s="79"/>
      <c r="OM23" s="79"/>
      <c r="ON23" s="42"/>
      <c r="OO23" s="42"/>
      <c r="OP23" s="79"/>
      <c r="OQ23" s="79"/>
      <c r="OR23" s="79"/>
      <c r="OS23" s="79"/>
      <c r="OT23" s="79"/>
      <c r="OU23" s="79"/>
      <c r="OV23" s="79"/>
      <c r="OW23" s="79"/>
      <c r="OX23" s="79"/>
      <c r="OY23" s="79"/>
      <c r="OZ23" s="79"/>
      <c r="PA23" s="79"/>
      <c r="PB23" s="79"/>
      <c r="PC23" s="79"/>
      <c r="PD23" s="79"/>
      <c r="PE23" s="79"/>
      <c r="PF23" s="79"/>
      <c r="PG23" s="79"/>
      <c r="PH23" s="79"/>
      <c r="PI23" s="79"/>
      <c r="PJ23" s="79"/>
      <c r="PK23" s="79"/>
      <c r="PL23" s="79"/>
      <c r="PM23" s="79"/>
      <c r="PN23" s="79"/>
      <c r="PO23" s="79"/>
      <c r="PP23" s="79"/>
      <c r="PQ23" s="79"/>
      <c r="PR23" s="79"/>
      <c r="PS23" s="79"/>
      <c r="PT23" s="79"/>
      <c r="PU23" s="79"/>
      <c r="PV23" s="79"/>
      <c r="PW23" s="79"/>
      <c r="PX23" s="79"/>
      <c r="PY23" s="79"/>
      <c r="PZ23" s="79"/>
      <c r="QA23" s="79"/>
      <c r="QB23" s="79"/>
      <c r="QC23" s="79"/>
      <c r="QD23" s="79"/>
      <c r="QE23" s="79"/>
      <c r="QF23" s="79"/>
      <c r="QG23" s="42"/>
      <c r="QH23" s="42"/>
      <c r="QI23" s="79"/>
      <c r="QJ23" s="79"/>
      <c r="QK23" s="79"/>
      <c r="QL23" s="79"/>
      <c r="QM23" s="79"/>
      <c r="QN23" s="79"/>
      <c r="QO23" s="79"/>
      <c r="QP23" s="79"/>
      <c r="QQ23" s="79"/>
      <c r="QR23" s="79"/>
      <c r="QS23" s="79"/>
      <c r="QT23" s="79"/>
      <c r="QU23" s="79"/>
      <c r="QV23" s="79"/>
      <c r="QW23" s="79"/>
      <c r="QX23" s="79"/>
      <c r="QY23" s="79"/>
      <c r="QZ23" s="79"/>
      <c r="RA23" s="79"/>
      <c r="RB23" s="79"/>
      <c r="RC23" s="79"/>
      <c r="RD23" s="79"/>
      <c r="RE23" s="79"/>
      <c r="RF23" s="79"/>
      <c r="RG23" s="79"/>
      <c r="RH23" s="79"/>
      <c r="RI23" s="79"/>
      <c r="RJ23" s="79"/>
      <c r="RK23" s="79"/>
      <c r="RL23" s="79"/>
      <c r="RM23" s="79"/>
      <c r="RN23" s="79"/>
      <c r="RO23" s="79"/>
      <c r="RP23" s="79"/>
      <c r="RQ23" s="79"/>
      <c r="RR23" s="79"/>
      <c r="RS23" s="79"/>
      <c r="RT23" s="79"/>
      <c r="RU23" s="79"/>
      <c r="RV23" s="79"/>
      <c r="RW23" s="79"/>
      <c r="RX23" s="79"/>
      <c r="RY23" s="79"/>
      <c r="RZ23" s="42"/>
      <c r="SA23" s="43"/>
      <c r="SB23" s="19"/>
    </row>
    <row r="24" spans="2:496" ht="10.5" customHeight="1" x14ac:dyDescent="0.2">
      <c r="B24" s="13">
        <v>7</v>
      </c>
      <c r="C24" s="14"/>
      <c r="D24" s="15" t="s">
        <v>22</v>
      </c>
      <c r="E24" s="16">
        <v>197327</v>
      </c>
      <c r="F24" s="55"/>
      <c r="G24" s="16">
        <v>55339</v>
      </c>
      <c r="H24" s="16"/>
      <c r="I24" s="16">
        <v>12398</v>
      </c>
      <c r="J24" s="16"/>
      <c r="K24" s="16">
        <v>42486</v>
      </c>
      <c r="L24" s="16"/>
      <c r="M24" s="16">
        <v>16401</v>
      </c>
      <c r="N24" s="16"/>
      <c r="O24" s="16">
        <v>20244</v>
      </c>
      <c r="P24" s="16"/>
      <c r="Q24" s="16">
        <v>35269</v>
      </c>
      <c r="R24" s="16"/>
      <c r="S24" s="16">
        <v>6353</v>
      </c>
      <c r="T24" s="16"/>
      <c r="U24" s="16">
        <v>10223</v>
      </c>
      <c r="V24" s="16"/>
      <c r="W24" s="16" t="s">
        <v>119</v>
      </c>
      <c r="X24" s="16"/>
      <c r="Y24" s="16">
        <v>5202</v>
      </c>
      <c r="Z24" s="16"/>
      <c r="AA24" s="16">
        <v>122600</v>
      </c>
      <c r="AB24" s="16"/>
      <c r="AC24" s="16">
        <v>23804</v>
      </c>
      <c r="AD24" s="16"/>
      <c r="AE24" s="16">
        <v>152468</v>
      </c>
      <c r="AF24" s="16"/>
      <c r="AG24" s="16">
        <v>18307</v>
      </c>
      <c r="AH24" s="16"/>
      <c r="AI24" s="16">
        <v>12020</v>
      </c>
      <c r="AJ24" s="16"/>
      <c r="AK24" s="16">
        <v>21061</v>
      </c>
      <c r="AL24" s="16"/>
      <c r="AM24" s="16">
        <v>8559</v>
      </c>
      <c r="AN24" s="16"/>
      <c r="AO24" s="16">
        <v>4472</v>
      </c>
      <c r="AP24" s="16"/>
      <c r="AQ24" s="16">
        <v>8942</v>
      </c>
      <c r="AR24" s="16"/>
      <c r="AS24" s="16">
        <v>4236</v>
      </c>
      <c r="AT24" s="16"/>
      <c r="AU24" s="16">
        <v>777711</v>
      </c>
      <c r="AV24" s="45"/>
      <c r="AW24" s="16">
        <v>203189</v>
      </c>
      <c r="AX24" s="55"/>
      <c r="AY24" s="16">
        <v>53963</v>
      </c>
      <c r="AZ24" s="16"/>
      <c r="BA24" s="16">
        <v>12660</v>
      </c>
      <c r="BB24" s="16"/>
      <c r="BC24" s="16">
        <v>54900</v>
      </c>
      <c r="BD24" s="16"/>
      <c r="BE24" s="16">
        <v>15594</v>
      </c>
      <c r="BF24" s="16"/>
      <c r="BG24" s="16">
        <v>20268</v>
      </c>
      <c r="BH24" s="16"/>
      <c r="BI24" s="16">
        <v>36592</v>
      </c>
      <c r="BJ24" s="16"/>
      <c r="BK24" s="16">
        <v>12951</v>
      </c>
      <c r="BL24" s="16"/>
      <c r="BM24" s="16">
        <v>16955</v>
      </c>
      <c r="BN24" s="16"/>
      <c r="BO24" s="16" t="s">
        <v>119</v>
      </c>
      <c r="BP24" s="16"/>
      <c r="BQ24" s="16">
        <v>9562</v>
      </c>
      <c r="BR24" s="16"/>
      <c r="BS24" s="16">
        <v>134617</v>
      </c>
      <c r="BT24" s="16"/>
      <c r="BU24" s="16">
        <v>23650</v>
      </c>
      <c r="BV24" s="16"/>
      <c r="BW24" s="16">
        <v>155453</v>
      </c>
      <c r="BX24" s="16"/>
      <c r="BY24" s="16">
        <v>18438</v>
      </c>
      <c r="BZ24" s="16"/>
      <c r="CA24" s="16">
        <v>11618</v>
      </c>
      <c r="CB24" s="16"/>
      <c r="CC24" s="16">
        <v>21063</v>
      </c>
      <c r="CD24" s="16"/>
      <c r="CE24" s="16">
        <v>9749</v>
      </c>
      <c r="CF24" s="16"/>
      <c r="CG24" s="16">
        <v>3704</v>
      </c>
      <c r="CH24" s="16"/>
      <c r="CI24" s="16">
        <v>9896</v>
      </c>
      <c r="CJ24" s="16"/>
      <c r="CK24" s="16">
        <v>3877</v>
      </c>
      <c r="CL24" s="16"/>
      <c r="CM24" s="16">
        <v>828699</v>
      </c>
      <c r="CN24" s="45"/>
      <c r="CO24" s="16">
        <v>200585</v>
      </c>
      <c r="CP24" s="55"/>
      <c r="CQ24" s="16">
        <v>53012</v>
      </c>
      <c r="CR24" s="16"/>
      <c r="CS24" s="16">
        <v>12152</v>
      </c>
      <c r="CT24" s="16"/>
      <c r="CU24" s="16">
        <v>45769</v>
      </c>
      <c r="CV24" s="16"/>
      <c r="CW24" s="16">
        <v>17239</v>
      </c>
      <c r="CX24" s="16"/>
      <c r="CY24" s="16">
        <v>19147</v>
      </c>
      <c r="CZ24" s="16"/>
      <c r="DA24" s="16">
        <v>41548</v>
      </c>
      <c r="DB24" s="16"/>
      <c r="DC24" s="16">
        <v>13755</v>
      </c>
      <c r="DD24" s="16"/>
      <c r="DE24" s="16">
        <v>20834</v>
      </c>
      <c r="DF24" s="16"/>
      <c r="DG24" s="16" t="s">
        <v>119</v>
      </c>
      <c r="DH24" s="16"/>
      <c r="DI24" s="16">
        <v>11730</v>
      </c>
      <c r="DJ24" s="16"/>
      <c r="DK24" s="16">
        <v>158332</v>
      </c>
      <c r="DL24" s="16"/>
      <c r="DM24" s="16">
        <v>24000</v>
      </c>
      <c r="DN24" s="16"/>
      <c r="DO24" s="16">
        <v>153577</v>
      </c>
      <c r="DP24" s="16"/>
      <c r="DQ24" s="16">
        <v>17857</v>
      </c>
      <c r="DR24" s="16"/>
      <c r="DS24" s="16">
        <v>11656</v>
      </c>
      <c r="DT24" s="16"/>
      <c r="DU24" s="16">
        <v>22209</v>
      </c>
      <c r="DV24" s="16"/>
      <c r="DW24" s="16">
        <v>8811</v>
      </c>
      <c r="DX24" s="16"/>
      <c r="DY24" s="16">
        <v>3638</v>
      </c>
      <c r="DZ24" s="16"/>
      <c r="EA24" s="16">
        <v>9968</v>
      </c>
      <c r="EB24" s="16"/>
      <c r="EC24" s="16">
        <v>4180</v>
      </c>
      <c r="ED24" s="16"/>
      <c r="EE24" s="16">
        <v>849999</v>
      </c>
      <c r="EF24" s="45"/>
      <c r="EG24" s="16">
        <v>204176</v>
      </c>
      <c r="EH24" s="55"/>
      <c r="EI24" s="16">
        <v>54074</v>
      </c>
      <c r="EJ24" s="16"/>
      <c r="EK24" s="16">
        <v>11748</v>
      </c>
      <c r="EL24" s="16"/>
      <c r="EM24" s="16">
        <v>46863</v>
      </c>
      <c r="EN24" s="16"/>
      <c r="EO24" s="16">
        <v>16794</v>
      </c>
      <c r="EP24" s="16"/>
      <c r="EQ24" s="16">
        <v>19553</v>
      </c>
      <c r="ER24" s="16"/>
      <c r="ES24" s="16">
        <v>45565</v>
      </c>
      <c r="ET24" s="16"/>
      <c r="EU24" s="16">
        <v>15394</v>
      </c>
      <c r="EV24" s="16"/>
      <c r="EW24" s="16">
        <v>21473</v>
      </c>
      <c r="EX24" s="16"/>
      <c r="EY24" s="16" t="s">
        <v>119</v>
      </c>
      <c r="EZ24" s="16"/>
      <c r="FA24" s="16">
        <v>12436</v>
      </c>
      <c r="FB24" s="16"/>
      <c r="FC24" s="16">
        <v>158578</v>
      </c>
      <c r="FD24" s="16"/>
      <c r="FE24" s="16">
        <v>25084</v>
      </c>
      <c r="FF24" s="16"/>
      <c r="FG24" s="16">
        <v>156267</v>
      </c>
      <c r="FH24" s="16"/>
      <c r="FI24" s="16">
        <v>18141</v>
      </c>
      <c r="FJ24" s="16"/>
      <c r="FK24" s="16">
        <v>12243</v>
      </c>
      <c r="FL24" s="16"/>
      <c r="FM24" s="16">
        <v>22364</v>
      </c>
      <c r="FN24" s="16"/>
      <c r="FO24" s="16">
        <v>9465</v>
      </c>
      <c r="FP24" s="16"/>
      <c r="FQ24" s="16">
        <v>3469</v>
      </c>
      <c r="FR24" s="16"/>
      <c r="FS24" s="16">
        <v>9928</v>
      </c>
      <c r="FT24" s="16"/>
      <c r="FU24" s="16">
        <v>3675</v>
      </c>
      <c r="FV24" s="16"/>
      <c r="FW24" s="16">
        <v>867290</v>
      </c>
      <c r="FX24" s="45"/>
      <c r="FY24" s="16">
        <v>205524</v>
      </c>
      <c r="FZ24" s="55"/>
      <c r="GA24" s="16">
        <v>56177</v>
      </c>
      <c r="GB24" s="16"/>
      <c r="GC24" s="16">
        <v>9844</v>
      </c>
      <c r="GD24" s="16"/>
      <c r="GE24" s="16">
        <v>47444</v>
      </c>
      <c r="GF24" s="16"/>
      <c r="GG24" s="16">
        <v>20302</v>
      </c>
      <c r="GH24" s="16"/>
      <c r="GI24" s="16">
        <v>21023</v>
      </c>
      <c r="GJ24" s="16"/>
      <c r="GK24" s="16">
        <v>42230</v>
      </c>
      <c r="GL24" s="16"/>
      <c r="GM24" s="16">
        <v>16348</v>
      </c>
      <c r="GN24" s="16"/>
      <c r="GO24" s="16">
        <v>19731</v>
      </c>
      <c r="GP24" s="16"/>
      <c r="GQ24" s="16" t="s">
        <v>119</v>
      </c>
      <c r="GR24" s="16"/>
      <c r="GS24" s="16">
        <v>11933</v>
      </c>
      <c r="GT24" s="16"/>
      <c r="GU24" s="16">
        <v>163186</v>
      </c>
      <c r="GV24" s="16"/>
      <c r="GW24" s="16">
        <v>25481</v>
      </c>
      <c r="GX24" s="16"/>
      <c r="GY24" s="16">
        <v>163466</v>
      </c>
      <c r="GZ24" s="16"/>
      <c r="HA24" s="16">
        <v>19950</v>
      </c>
      <c r="HB24" s="16"/>
      <c r="HC24" s="16">
        <v>11832</v>
      </c>
      <c r="HD24" s="16"/>
      <c r="HE24" s="16">
        <v>23371</v>
      </c>
      <c r="HF24" s="16"/>
      <c r="HG24" s="16">
        <v>9365</v>
      </c>
      <c r="HH24" s="16"/>
      <c r="HI24" s="16">
        <v>3452</v>
      </c>
      <c r="HJ24" s="16"/>
      <c r="HK24" s="16">
        <v>11358</v>
      </c>
      <c r="HL24" s="16"/>
      <c r="HM24" s="16">
        <v>3897</v>
      </c>
      <c r="HN24" s="16"/>
      <c r="HO24" s="16">
        <v>885914</v>
      </c>
      <c r="HP24" s="45"/>
      <c r="HQ24" s="45"/>
      <c r="HR24" s="16">
        <v>232297</v>
      </c>
      <c r="HS24" s="55"/>
      <c r="HT24" s="16">
        <v>58180</v>
      </c>
      <c r="HU24" s="16"/>
      <c r="HV24" s="16">
        <v>9895</v>
      </c>
      <c r="HW24" s="16"/>
      <c r="HX24" s="16">
        <v>48936</v>
      </c>
      <c r="HY24" s="16"/>
      <c r="HZ24" s="16">
        <v>17610</v>
      </c>
      <c r="IA24" s="16"/>
      <c r="IB24" s="16">
        <v>20761</v>
      </c>
      <c r="IC24" s="16"/>
      <c r="ID24" s="16">
        <v>43627</v>
      </c>
      <c r="IE24" s="16"/>
      <c r="IF24" s="16">
        <v>15457</v>
      </c>
      <c r="IG24" s="16"/>
      <c r="IH24" s="16">
        <v>21067</v>
      </c>
      <c r="II24" s="16"/>
      <c r="IJ24" s="16" t="s">
        <v>119</v>
      </c>
      <c r="IK24" s="16"/>
      <c r="IL24" s="16">
        <v>11452</v>
      </c>
      <c r="IM24" s="16"/>
      <c r="IN24" s="16">
        <v>159542</v>
      </c>
      <c r="IO24" s="16"/>
      <c r="IP24" s="16">
        <v>26049</v>
      </c>
      <c r="IQ24" s="16"/>
      <c r="IR24" s="16">
        <v>156706</v>
      </c>
      <c r="IS24" s="16"/>
      <c r="IT24" s="16">
        <v>17161</v>
      </c>
      <c r="IU24" s="16"/>
      <c r="IV24" s="16">
        <v>10117</v>
      </c>
      <c r="IW24" s="16"/>
      <c r="IX24" s="16">
        <v>21799</v>
      </c>
      <c r="IY24" s="16"/>
      <c r="IZ24" s="16">
        <v>7259</v>
      </c>
      <c r="JA24" s="16"/>
      <c r="JB24" s="16">
        <v>3191</v>
      </c>
      <c r="JC24" s="16"/>
      <c r="JD24" s="16">
        <v>9596</v>
      </c>
      <c r="JE24" s="16"/>
      <c r="JF24" s="16">
        <v>3734</v>
      </c>
      <c r="JG24" s="16"/>
      <c r="JH24" s="16">
        <v>894436</v>
      </c>
      <c r="JI24" s="45"/>
      <c r="JJ24" s="45"/>
      <c r="JK24" s="16">
        <v>248592</v>
      </c>
      <c r="JL24" s="55"/>
      <c r="JM24" s="16">
        <v>60007</v>
      </c>
      <c r="JN24" s="16"/>
      <c r="JO24" s="16">
        <v>10906</v>
      </c>
      <c r="JP24" s="16"/>
      <c r="JQ24" s="16">
        <v>48470</v>
      </c>
      <c r="JR24" s="16"/>
      <c r="JS24" s="16">
        <v>18643</v>
      </c>
      <c r="JT24" s="16"/>
      <c r="JU24" s="16">
        <v>21763</v>
      </c>
      <c r="JV24" s="16"/>
      <c r="JW24" s="16">
        <v>46261</v>
      </c>
      <c r="JX24" s="16"/>
      <c r="JY24" s="16">
        <v>15852</v>
      </c>
      <c r="JZ24" s="16"/>
      <c r="KA24" s="16">
        <v>20383</v>
      </c>
      <c r="KB24" s="16"/>
      <c r="KC24" s="16" t="s">
        <v>119</v>
      </c>
      <c r="KD24" s="16"/>
      <c r="KE24" s="16">
        <v>11960</v>
      </c>
      <c r="KF24" s="16"/>
      <c r="KG24" s="16">
        <v>168332</v>
      </c>
      <c r="KH24" s="16"/>
      <c r="KI24" s="16">
        <v>27167</v>
      </c>
      <c r="KJ24" s="16"/>
      <c r="KK24" s="16">
        <v>163920</v>
      </c>
      <c r="KL24" s="16"/>
      <c r="KM24" s="16">
        <v>15922</v>
      </c>
      <c r="KN24" s="16"/>
      <c r="KO24" s="16">
        <v>10921</v>
      </c>
      <c r="KP24" s="16"/>
      <c r="KQ24" s="16">
        <v>22185</v>
      </c>
      <c r="KR24" s="16"/>
      <c r="KS24" s="16">
        <v>9288</v>
      </c>
      <c r="KT24" s="16"/>
      <c r="KU24" s="16">
        <v>3841</v>
      </c>
      <c r="KV24" s="16"/>
      <c r="KW24" s="16">
        <v>10749</v>
      </c>
      <c r="KX24" s="16"/>
      <c r="KY24" s="16">
        <v>5995</v>
      </c>
      <c r="KZ24" s="16"/>
      <c r="LA24" s="16">
        <v>941157</v>
      </c>
      <c r="LB24" s="45"/>
      <c r="LC24" s="45"/>
      <c r="LD24" s="16">
        <v>229851</v>
      </c>
      <c r="LE24" s="55"/>
      <c r="LF24" s="16">
        <v>59703</v>
      </c>
      <c r="LG24" s="16"/>
      <c r="LH24" s="16">
        <v>10038</v>
      </c>
      <c r="LI24" s="16"/>
      <c r="LJ24" s="16">
        <v>47599</v>
      </c>
      <c r="LK24" s="16"/>
      <c r="LL24" s="16">
        <v>17021</v>
      </c>
      <c r="LM24" s="16"/>
      <c r="LN24" s="16">
        <v>20475</v>
      </c>
      <c r="LO24" s="16"/>
      <c r="LP24" s="16">
        <v>46595</v>
      </c>
      <c r="LQ24" s="16"/>
      <c r="LR24" s="16">
        <v>15110</v>
      </c>
      <c r="LS24" s="16"/>
      <c r="LT24" s="16">
        <v>20026</v>
      </c>
      <c r="LU24" s="16"/>
      <c r="LV24" s="16" t="s">
        <v>119</v>
      </c>
      <c r="LW24" s="16"/>
      <c r="LX24" s="16">
        <v>11074</v>
      </c>
      <c r="LY24" s="16"/>
      <c r="LZ24" s="16">
        <v>147854</v>
      </c>
      <c r="MA24" s="16"/>
      <c r="MB24" s="16">
        <v>28292</v>
      </c>
      <c r="MC24" s="16"/>
      <c r="MD24" s="16">
        <v>164635</v>
      </c>
      <c r="ME24" s="16"/>
      <c r="MF24" s="16">
        <v>16562</v>
      </c>
      <c r="MG24" s="16"/>
      <c r="MH24" s="16">
        <v>10083</v>
      </c>
      <c r="MI24" s="16"/>
      <c r="MJ24" s="16">
        <v>23385</v>
      </c>
      <c r="MK24" s="16"/>
      <c r="ML24" s="16">
        <v>8750</v>
      </c>
      <c r="MM24" s="16"/>
      <c r="MN24" s="16">
        <v>3652</v>
      </c>
      <c r="MO24" s="16"/>
      <c r="MP24" s="16">
        <v>10482</v>
      </c>
      <c r="MQ24" s="16"/>
      <c r="MR24" s="16">
        <v>5712</v>
      </c>
      <c r="MS24" s="16"/>
      <c r="MT24" s="16">
        <v>896899</v>
      </c>
      <c r="MU24" s="45"/>
      <c r="MV24" s="45"/>
      <c r="MW24" s="16">
        <v>225342</v>
      </c>
      <c r="MX24" s="55"/>
      <c r="MY24" s="16">
        <v>57262</v>
      </c>
      <c r="MZ24" s="16"/>
      <c r="NA24" s="16">
        <v>10894</v>
      </c>
      <c r="NB24" s="16"/>
      <c r="NC24" s="16">
        <v>49786</v>
      </c>
      <c r="ND24" s="16"/>
      <c r="NE24" s="16">
        <v>16730</v>
      </c>
      <c r="NF24" s="16"/>
      <c r="NG24" s="16">
        <v>21799</v>
      </c>
      <c r="NH24" s="16"/>
      <c r="NI24" s="16">
        <v>44633</v>
      </c>
      <c r="NJ24" s="16"/>
      <c r="NK24" s="16">
        <v>14817</v>
      </c>
      <c r="NL24" s="16"/>
      <c r="NM24" s="16">
        <v>19075</v>
      </c>
      <c r="NN24" s="16"/>
      <c r="NO24" s="16" t="s">
        <v>119</v>
      </c>
      <c r="NP24" s="16"/>
      <c r="NQ24" s="16">
        <v>11714</v>
      </c>
      <c r="NR24" s="16"/>
      <c r="NS24" s="16">
        <v>152546</v>
      </c>
      <c r="NT24" s="16"/>
      <c r="NU24" s="16">
        <v>26457</v>
      </c>
      <c r="NV24" s="16"/>
      <c r="NW24" s="16">
        <v>157760</v>
      </c>
      <c r="NX24" s="16"/>
      <c r="NY24" s="16">
        <v>15095</v>
      </c>
      <c r="NZ24" s="16"/>
      <c r="OA24" s="16">
        <v>9124</v>
      </c>
      <c r="OB24" s="16"/>
      <c r="OC24" s="16">
        <v>22917</v>
      </c>
      <c r="OD24" s="16"/>
      <c r="OE24" s="16">
        <v>8685</v>
      </c>
      <c r="OF24" s="16"/>
      <c r="OG24" s="16">
        <v>3688</v>
      </c>
      <c r="OH24" s="16"/>
      <c r="OI24" s="16">
        <v>10510</v>
      </c>
      <c r="OJ24" s="16"/>
      <c r="OK24" s="16">
        <v>6725</v>
      </c>
      <c r="OL24" s="16"/>
      <c r="OM24" s="16">
        <v>885559</v>
      </c>
      <c r="ON24" s="45"/>
      <c r="OO24" s="45"/>
      <c r="OP24" s="16">
        <v>231595</v>
      </c>
      <c r="OQ24" s="55"/>
      <c r="OR24" s="16">
        <v>56448</v>
      </c>
      <c r="OS24" s="16"/>
      <c r="OT24" s="16">
        <v>12607</v>
      </c>
      <c r="OU24" s="16"/>
      <c r="OV24" s="16">
        <v>48817</v>
      </c>
      <c r="OW24" s="16"/>
      <c r="OX24" s="16">
        <v>16876</v>
      </c>
      <c r="OY24" s="16"/>
      <c r="OZ24" s="16">
        <v>18599</v>
      </c>
      <c r="PA24" s="16"/>
      <c r="PB24" s="16">
        <v>41426</v>
      </c>
      <c r="PC24" s="16"/>
      <c r="PD24" s="16">
        <v>15023</v>
      </c>
      <c r="PE24" s="16"/>
      <c r="PF24" s="16">
        <v>18964</v>
      </c>
      <c r="PG24" s="16"/>
      <c r="PH24" s="16" t="s">
        <v>119</v>
      </c>
      <c r="PI24" s="16"/>
      <c r="PJ24" s="16">
        <v>10247</v>
      </c>
      <c r="PK24" s="16"/>
      <c r="PL24" s="16">
        <v>155742</v>
      </c>
      <c r="PM24" s="16"/>
      <c r="PN24" s="16">
        <v>23751</v>
      </c>
      <c r="PO24" s="16"/>
      <c r="PP24" s="16">
        <v>157571</v>
      </c>
      <c r="PQ24" s="16"/>
      <c r="PR24" s="16">
        <v>16850</v>
      </c>
      <c r="PS24" s="16"/>
      <c r="PT24" s="16">
        <v>11420</v>
      </c>
      <c r="PU24" s="16"/>
      <c r="PV24" s="16">
        <v>21631</v>
      </c>
      <c r="PW24" s="16"/>
      <c r="PX24" s="16">
        <v>9322</v>
      </c>
      <c r="PY24" s="16"/>
      <c r="PZ24" s="16">
        <v>3244</v>
      </c>
      <c r="QA24" s="16"/>
      <c r="QB24" s="16">
        <v>10779</v>
      </c>
      <c r="QC24" s="16"/>
      <c r="QD24" s="16">
        <v>6429</v>
      </c>
      <c r="QE24" s="16"/>
      <c r="QF24" s="16">
        <v>887341</v>
      </c>
      <c r="QG24" s="45"/>
      <c r="QH24" s="45"/>
      <c r="QI24" s="16">
        <v>185795</v>
      </c>
      <c r="QJ24" s="55"/>
      <c r="QK24" s="16">
        <v>45999</v>
      </c>
      <c r="QL24" s="16"/>
      <c r="QM24" s="16">
        <v>8222</v>
      </c>
      <c r="QN24" s="16"/>
      <c r="QO24" s="16">
        <v>44491</v>
      </c>
      <c r="QP24" s="16"/>
      <c r="QQ24" s="16">
        <v>15331</v>
      </c>
      <c r="QR24" s="16"/>
      <c r="QS24" s="16">
        <v>15023</v>
      </c>
      <c r="QT24" s="16"/>
      <c r="QU24" s="16">
        <v>39576</v>
      </c>
      <c r="QV24" s="16"/>
      <c r="QW24" s="16">
        <v>15405</v>
      </c>
      <c r="QX24" s="16"/>
      <c r="QY24" s="16">
        <v>18089</v>
      </c>
      <c r="QZ24" s="16"/>
      <c r="RA24" s="16" t="s">
        <v>119</v>
      </c>
      <c r="RB24" s="16"/>
      <c r="RC24" s="16">
        <v>11876</v>
      </c>
      <c r="RD24" s="16"/>
      <c r="RE24" s="16">
        <v>214963</v>
      </c>
      <c r="RF24" s="16"/>
      <c r="RG24" s="16">
        <v>26018</v>
      </c>
      <c r="RH24" s="16"/>
      <c r="RI24" s="16">
        <v>150123</v>
      </c>
      <c r="RJ24" s="16"/>
      <c r="RK24" s="16">
        <v>16530</v>
      </c>
      <c r="RL24" s="16"/>
      <c r="RM24" s="16">
        <v>10714</v>
      </c>
      <c r="RN24" s="16"/>
      <c r="RO24" s="16">
        <v>20258</v>
      </c>
      <c r="RP24" s="16"/>
      <c r="RQ24" s="16">
        <v>8851</v>
      </c>
      <c r="RR24" s="16"/>
      <c r="RS24" s="16">
        <v>4147</v>
      </c>
      <c r="RT24" s="16"/>
      <c r="RU24" s="16">
        <v>11597</v>
      </c>
      <c r="RV24" s="16"/>
      <c r="RW24" s="16">
        <v>5081</v>
      </c>
      <c r="RX24" s="16"/>
      <c r="RY24" s="16">
        <v>868089</v>
      </c>
      <c r="RZ24" s="45"/>
      <c r="SA24" s="40"/>
      <c r="SB24" s="15" t="s">
        <v>23</v>
      </c>
    </row>
    <row r="25" spans="2:496" ht="10.5" customHeight="1" x14ac:dyDescent="0.2">
      <c r="B25" s="13">
        <v>8</v>
      </c>
      <c r="C25" s="13"/>
      <c r="D25" s="19" t="s">
        <v>24</v>
      </c>
      <c r="E25" s="41">
        <v>91.906531783292351</v>
      </c>
      <c r="F25" s="78"/>
      <c r="G25" s="41">
        <v>95.224902777299789</v>
      </c>
      <c r="H25" s="41"/>
      <c r="I25" s="41">
        <v>92.480978666268825</v>
      </c>
      <c r="J25" s="41"/>
      <c r="K25" s="41">
        <v>90.022248119504184</v>
      </c>
      <c r="L25" s="41"/>
      <c r="M25" s="41">
        <v>85.195574255882818</v>
      </c>
      <c r="N25" s="41"/>
      <c r="O25" s="41">
        <v>90.931141355612453</v>
      </c>
      <c r="P25" s="41"/>
      <c r="Q25" s="41">
        <v>94.600611555174069</v>
      </c>
      <c r="R25" s="41"/>
      <c r="S25" s="41">
        <v>92.582337510929761</v>
      </c>
      <c r="T25" s="41"/>
      <c r="U25" s="41">
        <v>89.581142656852435</v>
      </c>
      <c r="V25" s="41"/>
      <c r="W25" s="41" t="s">
        <v>119</v>
      </c>
      <c r="X25" s="41"/>
      <c r="Y25" s="41">
        <v>86.960882647943833</v>
      </c>
      <c r="Z25" s="41"/>
      <c r="AA25" s="41">
        <v>91.737627392586163</v>
      </c>
      <c r="AB25" s="41"/>
      <c r="AC25" s="41">
        <v>94.976658819774173</v>
      </c>
      <c r="AD25" s="41"/>
      <c r="AE25" s="41">
        <v>91.575122376047318</v>
      </c>
      <c r="AF25" s="41"/>
      <c r="AG25" s="41">
        <v>84.426305109758346</v>
      </c>
      <c r="AH25" s="41"/>
      <c r="AI25" s="41">
        <v>90.764932417126033</v>
      </c>
      <c r="AJ25" s="41"/>
      <c r="AK25" s="41">
        <v>89.116912791435709</v>
      </c>
      <c r="AL25" s="41"/>
      <c r="AM25" s="41">
        <v>84.826560951437074</v>
      </c>
      <c r="AN25" s="41"/>
      <c r="AO25" s="41">
        <v>82.175670709298061</v>
      </c>
      <c r="AP25" s="41"/>
      <c r="AQ25" s="41">
        <v>80.522287257991891</v>
      </c>
      <c r="AR25" s="41"/>
      <c r="AS25" s="41">
        <v>77.525622254758417</v>
      </c>
      <c r="AT25" s="41"/>
      <c r="AU25" s="41">
        <v>91.245078208960834</v>
      </c>
      <c r="AV25" s="42"/>
      <c r="AW25" s="41">
        <v>92.5766122051011</v>
      </c>
      <c r="AX25" s="78"/>
      <c r="AY25" s="41">
        <v>94.087596331554906</v>
      </c>
      <c r="AZ25" s="41"/>
      <c r="BA25" s="41">
        <v>95.180813472671232</v>
      </c>
      <c r="BB25" s="41"/>
      <c r="BC25" s="41">
        <v>93.569444207727571</v>
      </c>
      <c r="BD25" s="41"/>
      <c r="BE25" s="41">
        <v>85.484047801776114</v>
      </c>
      <c r="BF25" s="41"/>
      <c r="BG25" s="41">
        <v>91.153586687654595</v>
      </c>
      <c r="BH25" s="41"/>
      <c r="BI25" s="41">
        <v>95.271818371172671</v>
      </c>
      <c r="BJ25" s="41"/>
      <c r="BK25" s="41">
        <v>90.750472987176792</v>
      </c>
      <c r="BL25" s="41"/>
      <c r="BM25" s="41">
        <v>90.402559317515326</v>
      </c>
      <c r="BN25" s="41"/>
      <c r="BO25" s="41" t="s">
        <v>119</v>
      </c>
      <c r="BP25" s="41"/>
      <c r="BQ25" s="41">
        <v>87.877952394081433</v>
      </c>
      <c r="BR25" s="41"/>
      <c r="BS25" s="41">
        <v>89.299360522195983</v>
      </c>
      <c r="BT25" s="41"/>
      <c r="BU25" s="41">
        <v>94.362207237760842</v>
      </c>
      <c r="BV25" s="41"/>
      <c r="BW25" s="41">
        <v>92.01179054034057</v>
      </c>
      <c r="BX25" s="41"/>
      <c r="BY25" s="41">
        <v>85.034358714200067</v>
      </c>
      <c r="BZ25" s="41"/>
      <c r="CA25" s="41">
        <v>86.850564401584805</v>
      </c>
      <c r="CB25" s="41"/>
      <c r="CC25" s="41">
        <v>88.835934204976809</v>
      </c>
      <c r="CD25" s="41"/>
      <c r="CE25" s="41">
        <v>89.113345521023774</v>
      </c>
      <c r="CF25" s="41"/>
      <c r="CG25" s="41">
        <v>89.081289081289086</v>
      </c>
      <c r="CH25" s="41"/>
      <c r="CI25" s="41">
        <v>86.518622136737193</v>
      </c>
      <c r="CJ25" s="41"/>
      <c r="CK25" s="41">
        <v>64.466245427336204</v>
      </c>
      <c r="CL25" s="41"/>
      <c r="CM25" s="41">
        <v>91.29838423588879</v>
      </c>
      <c r="CN25" s="42"/>
      <c r="CO25" s="41">
        <v>91.657032667254612</v>
      </c>
      <c r="CP25" s="78"/>
      <c r="CQ25" s="41">
        <v>93.971247762040662</v>
      </c>
      <c r="CR25" s="41"/>
      <c r="CS25" s="41">
        <v>93.997524752475243</v>
      </c>
      <c r="CT25" s="41"/>
      <c r="CU25" s="41">
        <v>93.616281448148911</v>
      </c>
      <c r="CV25" s="41"/>
      <c r="CW25" s="41">
        <v>87.985505027305663</v>
      </c>
      <c r="CX25" s="41"/>
      <c r="CY25" s="41">
        <v>88.573807651385479</v>
      </c>
      <c r="CZ25" s="41"/>
      <c r="DA25" s="41">
        <v>95.951594651393734</v>
      </c>
      <c r="DB25" s="41"/>
      <c r="DC25" s="41">
        <v>91.014358499305231</v>
      </c>
      <c r="DD25" s="41"/>
      <c r="DE25" s="41">
        <v>90.456755817992359</v>
      </c>
      <c r="DF25" s="41"/>
      <c r="DG25" s="41" t="s">
        <v>119</v>
      </c>
      <c r="DH25" s="41"/>
      <c r="DI25" s="41">
        <v>91.440598690364823</v>
      </c>
      <c r="DJ25" s="41"/>
      <c r="DK25" s="41">
        <v>91.423094245493289</v>
      </c>
      <c r="DL25" s="41"/>
      <c r="DM25" s="41">
        <v>95.279685577037597</v>
      </c>
      <c r="DN25" s="41"/>
      <c r="DO25" s="41">
        <v>90.757429809061733</v>
      </c>
      <c r="DP25" s="41"/>
      <c r="DQ25" s="41">
        <v>82.552817715315982</v>
      </c>
      <c r="DR25" s="41"/>
      <c r="DS25" s="41">
        <v>86.810158635585012</v>
      </c>
      <c r="DT25" s="41"/>
      <c r="DU25" s="41">
        <v>88.850216034565534</v>
      </c>
      <c r="DV25" s="41"/>
      <c r="DW25" s="41">
        <v>85.477299185098957</v>
      </c>
      <c r="DX25" s="41"/>
      <c r="DY25" s="41">
        <v>88.3653145494292</v>
      </c>
      <c r="DZ25" s="41"/>
      <c r="EA25" s="41">
        <v>84.769113019814611</v>
      </c>
      <c r="EB25" s="41"/>
      <c r="EC25" s="41">
        <v>79.923518164435947</v>
      </c>
      <c r="ED25" s="41"/>
      <c r="EE25" s="41">
        <v>91.239005686880247</v>
      </c>
      <c r="EF25" s="42"/>
      <c r="EG25" s="41">
        <v>91.889629472945174</v>
      </c>
      <c r="EH25" s="78"/>
      <c r="EI25" s="41">
        <v>94.267982287925804</v>
      </c>
      <c r="EJ25" s="41"/>
      <c r="EK25" s="41">
        <v>94.194996792815914</v>
      </c>
      <c r="EL25" s="41"/>
      <c r="EM25" s="41">
        <v>94.709080253026414</v>
      </c>
      <c r="EN25" s="41"/>
      <c r="EO25" s="41">
        <v>85.977576409153741</v>
      </c>
      <c r="EP25" s="41"/>
      <c r="EQ25" s="41">
        <v>90.239062211556202</v>
      </c>
      <c r="ER25" s="41"/>
      <c r="ES25" s="41">
        <v>95.32227359260267</v>
      </c>
      <c r="ET25" s="41"/>
      <c r="EU25" s="41">
        <v>93.489614964168595</v>
      </c>
      <c r="EV25" s="41"/>
      <c r="EW25" s="41">
        <v>94.167434109546988</v>
      </c>
      <c r="EX25" s="41"/>
      <c r="EY25" s="41" t="s">
        <v>119</v>
      </c>
      <c r="EZ25" s="41"/>
      <c r="FA25" s="41">
        <v>91.562361949639225</v>
      </c>
      <c r="FB25" s="41"/>
      <c r="FC25" s="41">
        <v>91.775518117472757</v>
      </c>
      <c r="FD25" s="41"/>
      <c r="FE25" s="41">
        <v>93.516758006188709</v>
      </c>
      <c r="FF25" s="41"/>
      <c r="FG25" s="41">
        <v>90.480464135998332</v>
      </c>
      <c r="FH25" s="41"/>
      <c r="FI25" s="41">
        <v>81.091591792946232</v>
      </c>
      <c r="FJ25" s="41"/>
      <c r="FK25" s="41">
        <v>87.138790035587192</v>
      </c>
      <c r="FL25" s="41"/>
      <c r="FM25" s="41">
        <v>88.123571597446599</v>
      </c>
      <c r="FN25" s="41"/>
      <c r="FO25" s="41">
        <v>89.073969508752114</v>
      </c>
      <c r="FP25" s="41"/>
      <c r="FQ25" s="41">
        <v>85.866336633663366</v>
      </c>
      <c r="FR25" s="41"/>
      <c r="FS25" s="41">
        <v>87.710928527255064</v>
      </c>
      <c r="FT25" s="41"/>
      <c r="FU25" s="41">
        <v>73.85450160771704</v>
      </c>
      <c r="FV25" s="41"/>
      <c r="FW25" s="41">
        <v>91.443362556605805</v>
      </c>
      <c r="FX25" s="42"/>
      <c r="FY25" s="41">
        <v>91.057875918779658</v>
      </c>
      <c r="FZ25" s="78"/>
      <c r="GA25" s="41">
        <v>94.024804592699212</v>
      </c>
      <c r="GB25" s="41"/>
      <c r="GC25" s="41">
        <v>93.556358106823794</v>
      </c>
      <c r="GD25" s="41"/>
      <c r="GE25" s="41">
        <v>94.927869705276208</v>
      </c>
      <c r="GF25" s="41"/>
      <c r="GG25" s="41">
        <v>86.402519470570709</v>
      </c>
      <c r="GH25" s="41"/>
      <c r="GI25" s="41">
        <v>91.571565467375208</v>
      </c>
      <c r="GJ25" s="41"/>
      <c r="GK25" s="41">
        <v>95.783528771348855</v>
      </c>
      <c r="GL25" s="41"/>
      <c r="GM25" s="41">
        <v>91.755065386989955</v>
      </c>
      <c r="GN25" s="41"/>
      <c r="GO25" s="41">
        <v>94.158911954187545</v>
      </c>
      <c r="GP25" s="41"/>
      <c r="GQ25" s="41" t="s">
        <v>119</v>
      </c>
      <c r="GR25" s="41"/>
      <c r="GS25" s="41">
        <v>91.806431758732117</v>
      </c>
      <c r="GT25" s="41"/>
      <c r="GU25" s="41">
        <v>90.853719643234939</v>
      </c>
      <c r="GV25" s="41"/>
      <c r="GW25" s="41">
        <v>93.419123038568713</v>
      </c>
      <c r="GX25" s="41"/>
      <c r="GY25" s="41">
        <v>93.087856768638531</v>
      </c>
      <c r="GZ25" s="41"/>
      <c r="HA25" s="41">
        <v>89.469907615032739</v>
      </c>
      <c r="HB25" s="41"/>
      <c r="HC25" s="41">
        <v>87.044802471860521</v>
      </c>
      <c r="HD25" s="41"/>
      <c r="HE25" s="41">
        <v>91.243070195986576</v>
      </c>
      <c r="HF25" s="41"/>
      <c r="HG25" s="41">
        <v>88.482615268329553</v>
      </c>
      <c r="HH25" s="41"/>
      <c r="HI25" s="41">
        <v>84.670100564140299</v>
      </c>
      <c r="HJ25" s="41"/>
      <c r="HK25" s="41">
        <v>90.415538926922466</v>
      </c>
      <c r="HL25" s="41"/>
      <c r="HM25" s="41">
        <v>76.924595341492292</v>
      </c>
      <c r="HN25" s="41"/>
      <c r="HO25" s="41">
        <v>91.846723418107999</v>
      </c>
      <c r="HP25" s="42"/>
      <c r="HQ25" s="42"/>
      <c r="HR25" s="41">
        <v>90.586735091796783</v>
      </c>
      <c r="HS25" s="78"/>
      <c r="HT25" s="41">
        <v>92.242322388343666</v>
      </c>
      <c r="HU25" s="41"/>
      <c r="HV25" s="41">
        <v>92.675845274889951</v>
      </c>
      <c r="HW25" s="41"/>
      <c r="HX25" s="41">
        <v>92.366930917327295</v>
      </c>
      <c r="HY25" s="41"/>
      <c r="HZ25" s="41">
        <v>76.732026143790861</v>
      </c>
      <c r="IA25" s="41"/>
      <c r="IB25" s="41">
        <v>87.802918164516811</v>
      </c>
      <c r="IC25" s="41"/>
      <c r="ID25" s="41">
        <v>94.588383236129488</v>
      </c>
      <c r="IE25" s="41"/>
      <c r="IF25" s="41">
        <v>91.9457498066742</v>
      </c>
      <c r="IG25" s="41"/>
      <c r="IH25" s="41">
        <v>92.933080418192247</v>
      </c>
      <c r="II25" s="41"/>
      <c r="IJ25" s="41" t="s">
        <v>119</v>
      </c>
      <c r="IK25" s="41"/>
      <c r="IL25" s="41">
        <v>88.541827740838102</v>
      </c>
      <c r="IM25" s="41"/>
      <c r="IN25" s="41">
        <v>89.646453294974378</v>
      </c>
      <c r="IO25" s="41"/>
      <c r="IP25" s="41">
        <v>91.984180232352841</v>
      </c>
      <c r="IQ25" s="41"/>
      <c r="IR25" s="41">
        <v>90.082145792974217</v>
      </c>
      <c r="IS25" s="41"/>
      <c r="IT25" s="41">
        <v>80.368098159509202</v>
      </c>
      <c r="IU25" s="41"/>
      <c r="IV25" s="41">
        <v>79.938369152970921</v>
      </c>
      <c r="IW25" s="41"/>
      <c r="IX25" s="41">
        <v>86.002288239239348</v>
      </c>
      <c r="IY25" s="41"/>
      <c r="IZ25" s="41">
        <v>76.98589458054937</v>
      </c>
      <c r="JA25" s="41"/>
      <c r="JB25" s="41">
        <v>79.615768463073849</v>
      </c>
      <c r="JC25" s="41"/>
      <c r="JD25" s="41">
        <v>83.983896376684754</v>
      </c>
      <c r="JE25" s="41"/>
      <c r="JF25" s="41">
        <v>69.794392523364493</v>
      </c>
      <c r="JG25" s="41"/>
      <c r="JH25" s="41">
        <v>89.612699163321182</v>
      </c>
      <c r="JI25" s="42"/>
      <c r="JJ25" s="42"/>
      <c r="JK25" s="41">
        <v>93.81077990739378</v>
      </c>
      <c r="JL25" s="78"/>
      <c r="JM25" s="41">
        <v>94.426348172276505</v>
      </c>
      <c r="JN25" s="41"/>
      <c r="JO25" s="41">
        <v>95.490762630242529</v>
      </c>
      <c r="JP25" s="41"/>
      <c r="JQ25" s="41">
        <v>92.71586518229465</v>
      </c>
      <c r="JR25" s="41"/>
      <c r="JS25" s="41">
        <v>86.270245256825547</v>
      </c>
      <c r="JT25" s="41"/>
      <c r="JU25" s="41">
        <v>92.180947943580833</v>
      </c>
      <c r="JV25" s="41"/>
      <c r="JW25" s="41">
        <v>96.296835970024972</v>
      </c>
      <c r="JX25" s="41"/>
      <c r="JY25" s="41">
        <v>93.638135743398891</v>
      </c>
      <c r="JZ25" s="41"/>
      <c r="KA25" s="41">
        <v>93.183688397183872</v>
      </c>
      <c r="KB25" s="41"/>
      <c r="KC25" s="41" t="s">
        <v>119</v>
      </c>
      <c r="KD25" s="41"/>
      <c r="KE25" s="41">
        <v>92.070823710546577</v>
      </c>
      <c r="KF25" s="41"/>
      <c r="KG25" s="41">
        <v>92.311573221023082</v>
      </c>
      <c r="KH25" s="41"/>
      <c r="KI25" s="41">
        <v>93.012188441522866</v>
      </c>
      <c r="KJ25" s="41"/>
      <c r="KK25" s="41">
        <v>93.307604296521461</v>
      </c>
      <c r="KL25" s="41"/>
      <c r="KM25" s="41">
        <v>82.493135070721721</v>
      </c>
      <c r="KN25" s="41"/>
      <c r="KO25" s="41">
        <v>87.117102744096997</v>
      </c>
      <c r="KP25" s="41"/>
      <c r="KQ25" s="41">
        <v>86.84674104521433</v>
      </c>
      <c r="KR25" s="41"/>
      <c r="KS25" s="41">
        <v>90.934012140199727</v>
      </c>
      <c r="KT25" s="41"/>
      <c r="KU25" s="41">
        <v>87.914854657816434</v>
      </c>
      <c r="KV25" s="41"/>
      <c r="KW25" s="41">
        <v>91.364215894602623</v>
      </c>
      <c r="KX25" s="41"/>
      <c r="KY25" s="41">
        <v>78.55083857442348</v>
      </c>
      <c r="KZ25" s="41"/>
      <c r="LA25" s="41">
        <v>92.643410913758544</v>
      </c>
      <c r="LB25" s="42"/>
      <c r="LC25" s="42"/>
      <c r="LD25" s="41">
        <v>96.060231195513168</v>
      </c>
      <c r="LE25" s="78"/>
      <c r="LF25" s="41">
        <v>96.545869111725608</v>
      </c>
      <c r="LG25" s="41"/>
      <c r="LH25" s="41">
        <v>95.773304074038734</v>
      </c>
      <c r="LI25" s="41"/>
      <c r="LJ25" s="41">
        <v>95.678305091559636</v>
      </c>
      <c r="LK25" s="41"/>
      <c r="LL25" s="41">
        <v>89.948739629022882</v>
      </c>
      <c r="LM25" s="41"/>
      <c r="LN25" s="41">
        <v>91.389930369576859</v>
      </c>
      <c r="LO25" s="41"/>
      <c r="LP25" s="41">
        <v>96.282597016159031</v>
      </c>
      <c r="LQ25" s="41"/>
      <c r="LR25" s="41">
        <v>95.638964491423508</v>
      </c>
      <c r="LS25" s="41"/>
      <c r="LT25" s="41">
        <v>95.571251312398587</v>
      </c>
      <c r="LU25" s="41"/>
      <c r="LV25" s="41" t="s">
        <v>119</v>
      </c>
      <c r="LW25" s="41"/>
      <c r="LX25" s="41">
        <v>93.137089991589576</v>
      </c>
      <c r="LY25" s="41"/>
      <c r="LZ25" s="41">
        <v>94.185320610006244</v>
      </c>
      <c r="MA25" s="41"/>
      <c r="MB25" s="41">
        <v>95.179142136248956</v>
      </c>
      <c r="MC25" s="41"/>
      <c r="MD25" s="41">
        <v>95.63684314477247</v>
      </c>
      <c r="ME25" s="41"/>
      <c r="MF25" s="41">
        <v>91.949811236953138</v>
      </c>
      <c r="MG25" s="41"/>
      <c r="MH25" s="41">
        <v>87.991971376210842</v>
      </c>
      <c r="MI25" s="41"/>
      <c r="MJ25" s="41">
        <v>94.02895054282267</v>
      </c>
      <c r="MK25" s="41"/>
      <c r="ML25" s="41">
        <v>93.793547003966125</v>
      </c>
      <c r="MM25" s="41"/>
      <c r="MN25" s="41">
        <v>90.575396825396822</v>
      </c>
      <c r="MO25" s="41"/>
      <c r="MP25" s="41">
        <v>93.016239240394</v>
      </c>
      <c r="MQ25" s="41"/>
      <c r="MR25" s="41">
        <v>80.57553956834532</v>
      </c>
      <c r="MS25" s="41"/>
      <c r="MT25" s="41">
        <v>94.947725232473445</v>
      </c>
      <c r="MU25" s="42"/>
      <c r="MV25" s="42"/>
      <c r="MW25" s="41">
        <v>92.121088240704779</v>
      </c>
      <c r="MX25" s="78"/>
      <c r="MY25" s="41">
        <v>92.597024579560156</v>
      </c>
      <c r="MZ25" s="41"/>
      <c r="NA25" s="41">
        <v>93.422519509476032</v>
      </c>
      <c r="NB25" s="41"/>
      <c r="NC25" s="41">
        <v>93.03707579608313</v>
      </c>
      <c r="ND25" s="41"/>
      <c r="NE25" s="41">
        <v>86.674955963112637</v>
      </c>
      <c r="NF25" s="41"/>
      <c r="NG25" s="41">
        <v>90.250062101515269</v>
      </c>
      <c r="NH25" s="41"/>
      <c r="NI25" s="41">
        <v>95.949867790270233</v>
      </c>
      <c r="NJ25" s="41"/>
      <c r="NK25" s="41">
        <v>94.249729660963041</v>
      </c>
      <c r="NL25" s="41"/>
      <c r="NM25" s="41">
        <v>92.732134175984442</v>
      </c>
      <c r="NN25" s="41"/>
      <c r="NO25" s="41" t="s">
        <v>119</v>
      </c>
      <c r="NP25" s="41"/>
      <c r="NQ25" s="41">
        <v>90.693713223908333</v>
      </c>
      <c r="NR25" s="41"/>
      <c r="NS25" s="41">
        <v>91.761408067756648</v>
      </c>
      <c r="NT25" s="41"/>
      <c r="NU25" s="41">
        <v>95.319930825767401</v>
      </c>
      <c r="NV25" s="41"/>
      <c r="NW25" s="41">
        <v>93.940548780487802</v>
      </c>
      <c r="NX25" s="41"/>
      <c r="NY25" s="41">
        <v>87.426155450017376</v>
      </c>
      <c r="NZ25" s="41"/>
      <c r="OA25" s="41">
        <v>84.411138865760023</v>
      </c>
      <c r="OB25" s="41"/>
      <c r="OC25" s="41">
        <v>88.811812122151608</v>
      </c>
      <c r="OD25" s="41"/>
      <c r="OE25" s="41">
        <v>86.902141284770863</v>
      </c>
      <c r="OF25" s="41"/>
      <c r="OG25" s="41">
        <v>82.67204662631697</v>
      </c>
      <c r="OH25" s="41"/>
      <c r="OI25" s="41">
        <v>84.717072384330166</v>
      </c>
      <c r="OJ25" s="41"/>
      <c r="OK25" s="41">
        <v>77.450190026488542</v>
      </c>
      <c r="OL25" s="41"/>
      <c r="OM25" s="41">
        <v>92.03816393238165</v>
      </c>
      <c r="ON25" s="42"/>
      <c r="OO25" s="42"/>
      <c r="OP25" s="41">
        <v>91.303867882500896</v>
      </c>
      <c r="OQ25" s="78"/>
      <c r="OR25" s="41">
        <v>89.364531551784182</v>
      </c>
      <c r="OS25" s="41"/>
      <c r="OT25" s="41">
        <v>90.062866123731965</v>
      </c>
      <c r="OU25" s="41"/>
      <c r="OV25" s="41">
        <v>91.621778870516692</v>
      </c>
      <c r="OW25" s="41"/>
      <c r="OX25" s="41">
        <v>82.342034642595749</v>
      </c>
      <c r="OY25" s="41"/>
      <c r="OZ25" s="41">
        <v>86.502953351006923</v>
      </c>
      <c r="PA25" s="41"/>
      <c r="PB25" s="41">
        <v>94.681507553767744</v>
      </c>
      <c r="PC25" s="41"/>
      <c r="PD25" s="41">
        <v>94.093699110610046</v>
      </c>
      <c r="PE25" s="41"/>
      <c r="PF25" s="41">
        <v>92.304697006570947</v>
      </c>
      <c r="PG25" s="41"/>
      <c r="PH25" s="41" t="s">
        <v>119</v>
      </c>
      <c r="PI25" s="41"/>
      <c r="PJ25" s="41">
        <v>90.866365168041142</v>
      </c>
      <c r="PK25" s="41"/>
      <c r="PL25" s="41">
        <v>89.673875492295991</v>
      </c>
      <c r="PM25" s="41"/>
      <c r="PN25" s="41">
        <v>93.028083506325643</v>
      </c>
      <c r="PO25" s="41"/>
      <c r="PP25" s="41">
        <v>91.595603066924753</v>
      </c>
      <c r="PQ25" s="41"/>
      <c r="PR25" s="41">
        <v>87.396265560165972</v>
      </c>
      <c r="PS25" s="41"/>
      <c r="PT25" s="41">
        <v>81.904898515384062</v>
      </c>
      <c r="PU25" s="41"/>
      <c r="PV25" s="41">
        <v>85.037543735503391</v>
      </c>
      <c r="PW25" s="41"/>
      <c r="PX25" s="41">
        <v>87.761250235360578</v>
      </c>
      <c r="PY25" s="41"/>
      <c r="PZ25" s="41">
        <v>77.256489640390569</v>
      </c>
      <c r="QA25" s="41"/>
      <c r="QB25" s="41">
        <v>86.488004493300167</v>
      </c>
      <c r="QC25" s="41"/>
      <c r="QD25" s="41">
        <v>73.474285714285713</v>
      </c>
      <c r="QE25" s="41"/>
      <c r="QF25" s="41">
        <v>90.216813327029726</v>
      </c>
      <c r="QG25" s="42"/>
      <c r="QH25" s="42"/>
      <c r="QI25" s="41">
        <v>85.674299785116801</v>
      </c>
      <c r="QJ25" s="78"/>
      <c r="QK25" s="41">
        <v>85.317629602151541</v>
      </c>
      <c r="QL25" s="41"/>
      <c r="QM25" s="41">
        <v>89.204730389497669</v>
      </c>
      <c r="QN25" s="41"/>
      <c r="QO25" s="41">
        <v>89.714066784965325</v>
      </c>
      <c r="QP25" s="41"/>
      <c r="QQ25" s="41">
        <v>82.615724524438221</v>
      </c>
      <c r="QR25" s="41"/>
      <c r="QS25" s="41">
        <v>83.53536476868328</v>
      </c>
      <c r="QT25" s="41"/>
      <c r="QU25" s="41">
        <v>93.835356600910472</v>
      </c>
      <c r="QV25" s="41"/>
      <c r="QW25" s="41">
        <v>93.431586608442501</v>
      </c>
      <c r="QX25" s="41"/>
      <c r="QY25" s="41">
        <v>92.234346318580464</v>
      </c>
      <c r="QZ25" s="41"/>
      <c r="RA25" s="41" t="s">
        <v>119</v>
      </c>
      <c r="RB25" s="41"/>
      <c r="RC25" s="41">
        <v>88.659947741694666</v>
      </c>
      <c r="RD25" s="41"/>
      <c r="RE25" s="41">
        <v>88.704159909547457</v>
      </c>
      <c r="RF25" s="41"/>
      <c r="RG25" s="41">
        <v>92.285319050828221</v>
      </c>
      <c r="RH25" s="41"/>
      <c r="RI25" s="41">
        <v>90.032565085190981</v>
      </c>
      <c r="RJ25" s="41"/>
      <c r="RK25" s="41">
        <v>83.776797932187932</v>
      </c>
      <c r="RL25" s="41"/>
      <c r="RM25" s="41">
        <v>77.090228809900708</v>
      </c>
      <c r="RN25" s="41"/>
      <c r="RO25" s="41">
        <v>82.672216780933724</v>
      </c>
      <c r="RP25" s="41"/>
      <c r="RQ25" s="41">
        <v>85.02401536983669</v>
      </c>
      <c r="RR25" s="41"/>
      <c r="RS25" s="41">
        <v>76.953052514381142</v>
      </c>
      <c r="RT25" s="41"/>
      <c r="RU25" s="41">
        <v>85.95463978654017</v>
      </c>
      <c r="RV25" s="41"/>
      <c r="RW25" s="41">
        <v>69.02594756147262</v>
      </c>
      <c r="RX25" s="41"/>
      <c r="RY25" s="41">
        <v>87.698513723208222</v>
      </c>
      <c r="RZ25" s="42"/>
      <c r="SA25" s="43"/>
      <c r="SB25" s="19" t="s">
        <v>25</v>
      </c>
    </row>
    <row r="26" spans="2:496" ht="4.2" customHeight="1" x14ac:dyDescent="0.2">
      <c r="B26" s="13"/>
      <c r="C26" s="13"/>
      <c r="D26" s="1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42"/>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42"/>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42"/>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42"/>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42"/>
      <c r="HQ26" s="42"/>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42"/>
      <c r="JJ26" s="42"/>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c r="KX26" s="79"/>
      <c r="KY26" s="79"/>
      <c r="KZ26" s="79"/>
      <c r="LA26" s="79"/>
      <c r="LB26" s="42"/>
      <c r="LC26" s="42"/>
      <c r="LD26" s="79"/>
      <c r="LE26" s="79"/>
      <c r="LF26" s="79"/>
      <c r="LG26" s="79"/>
      <c r="LH26" s="79"/>
      <c r="LI26" s="79"/>
      <c r="LJ26" s="79"/>
      <c r="LK26" s="79"/>
      <c r="LL26" s="79"/>
      <c r="LM26" s="79"/>
      <c r="LN26" s="79"/>
      <c r="LO26" s="79"/>
      <c r="LP26" s="79"/>
      <c r="LQ26" s="79"/>
      <c r="LR26" s="79"/>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79"/>
      <c r="MS26" s="79"/>
      <c r="MT26" s="79"/>
      <c r="MU26" s="42"/>
      <c r="MV26" s="42"/>
      <c r="MW26" s="79"/>
      <c r="MX26" s="79"/>
      <c r="MY26" s="79"/>
      <c r="MZ26" s="79"/>
      <c r="NA26" s="79"/>
      <c r="NB26" s="79"/>
      <c r="NC26" s="79"/>
      <c r="ND26" s="79"/>
      <c r="NE26" s="79"/>
      <c r="NF26" s="79"/>
      <c r="NG26" s="79"/>
      <c r="NH26" s="79"/>
      <c r="NI26" s="79"/>
      <c r="NJ26" s="79"/>
      <c r="NK26" s="79"/>
      <c r="NL26" s="79"/>
      <c r="NM26" s="79"/>
      <c r="NN26" s="79"/>
      <c r="NO26" s="79"/>
      <c r="NP26" s="79"/>
      <c r="NQ26" s="79"/>
      <c r="NR26" s="79"/>
      <c r="NS26" s="79"/>
      <c r="NT26" s="79"/>
      <c r="NU26" s="79"/>
      <c r="NV26" s="79"/>
      <c r="NW26" s="79"/>
      <c r="NX26" s="79"/>
      <c r="NY26" s="79"/>
      <c r="NZ26" s="79"/>
      <c r="OA26" s="79"/>
      <c r="OB26" s="79"/>
      <c r="OC26" s="79"/>
      <c r="OD26" s="79"/>
      <c r="OE26" s="79"/>
      <c r="OF26" s="79"/>
      <c r="OG26" s="79"/>
      <c r="OH26" s="79"/>
      <c r="OI26" s="79"/>
      <c r="OJ26" s="79"/>
      <c r="OK26" s="79"/>
      <c r="OL26" s="79"/>
      <c r="OM26" s="79"/>
      <c r="ON26" s="42"/>
      <c r="OO26" s="42"/>
      <c r="OP26" s="79"/>
      <c r="OQ26" s="79"/>
      <c r="OR26" s="79"/>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79"/>
      <c r="PQ26" s="79"/>
      <c r="PR26" s="79"/>
      <c r="PS26" s="79"/>
      <c r="PT26" s="79"/>
      <c r="PU26" s="79"/>
      <c r="PV26" s="79"/>
      <c r="PW26" s="79"/>
      <c r="PX26" s="79"/>
      <c r="PY26" s="79"/>
      <c r="PZ26" s="79"/>
      <c r="QA26" s="79"/>
      <c r="QB26" s="79"/>
      <c r="QC26" s="79"/>
      <c r="QD26" s="79"/>
      <c r="QE26" s="79"/>
      <c r="QF26" s="79"/>
      <c r="QG26" s="42"/>
      <c r="QH26" s="42"/>
      <c r="QI26" s="79"/>
      <c r="QJ26" s="79"/>
      <c r="QK26" s="79"/>
      <c r="QL26" s="79"/>
      <c r="QM26" s="79"/>
      <c r="QN26" s="79"/>
      <c r="QO26" s="79"/>
      <c r="QP26" s="79"/>
      <c r="QQ26" s="79"/>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79"/>
      <c r="RP26" s="79"/>
      <c r="RQ26" s="79"/>
      <c r="RR26" s="79"/>
      <c r="RS26" s="79"/>
      <c r="RT26" s="79"/>
      <c r="RU26" s="79"/>
      <c r="RV26" s="79"/>
      <c r="RW26" s="79"/>
      <c r="RX26" s="79"/>
      <c r="RY26" s="79"/>
      <c r="RZ26" s="42"/>
      <c r="SA26" s="43"/>
      <c r="SB26" s="19"/>
    </row>
    <row r="27" spans="2:496" ht="10.5" customHeight="1" x14ac:dyDescent="0.2">
      <c r="B27" s="13">
        <v>9</v>
      </c>
      <c r="C27" s="14"/>
      <c r="D27" s="15" t="s">
        <v>26</v>
      </c>
      <c r="E27" s="16">
        <v>205220</v>
      </c>
      <c r="F27" s="55"/>
      <c r="G27" s="16">
        <v>56777</v>
      </c>
      <c r="H27" s="16"/>
      <c r="I27" s="16">
        <v>12944</v>
      </c>
      <c r="J27" s="16"/>
      <c r="K27" s="16">
        <v>44927</v>
      </c>
      <c r="L27" s="16"/>
      <c r="M27" s="16">
        <v>17832</v>
      </c>
      <c r="N27" s="16"/>
      <c r="O27" s="16">
        <v>21256</v>
      </c>
      <c r="P27" s="16"/>
      <c r="Q27" s="16">
        <v>36452</v>
      </c>
      <c r="R27" s="16"/>
      <c r="S27" s="16">
        <v>6650</v>
      </c>
      <c r="T27" s="16"/>
      <c r="U27" s="16">
        <v>10758</v>
      </c>
      <c r="V27" s="16"/>
      <c r="W27" s="16" t="s">
        <v>119</v>
      </c>
      <c r="X27" s="16"/>
      <c r="Y27" s="16">
        <v>5288</v>
      </c>
      <c r="Z27" s="16"/>
      <c r="AA27" s="16">
        <v>127954</v>
      </c>
      <c r="AB27" s="16"/>
      <c r="AC27" s="16">
        <v>24591</v>
      </c>
      <c r="AD27" s="16"/>
      <c r="AE27" s="16">
        <v>159364</v>
      </c>
      <c r="AF27" s="16"/>
      <c r="AG27" s="16">
        <v>19988</v>
      </c>
      <c r="AH27" s="16"/>
      <c r="AI27" s="16">
        <v>12518</v>
      </c>
      <c r="AJ27" s="16"/>
      <c r="AK27" s="16">
        <v>22186</v>
      </c>
      <c r="AL27" s="16"/>
      <c r="AM27" s="16">
        <v>9166</v>
      </c>
      <c r="AN27" s="16"/>
      <c r="AO27" s="16">
        <v>4859</v>
      </c>
      <c r="AP27" s="16"/>
      <c r="AQ27" s="16">
        <v>9845</v>
      </c>
      <c r="AR27" s="16"/>
      <c r="AS27" s="16">
        <v>4594</v>
      </c>
      <c r="AT27" s="16"/>
      <c r="AU27" s="16">
        <v>813169</v>
      </c>
      <c r="AV27" s="45"/>
      <c r="AW27" s="16">
        <v>210487</v>
      </c>
      <c r="AX27" s="55"/>
      <c r="AY27" s="16">
        <v>55690</v>
      </c>
      <c r="AZ27" s="16"/>
      <c r="BA27" s="16">
        <v>12982</v>
      </c>
      <c r="BB27" s="16"/>
      <c r="BC27" s="16">
        <v>56715</v>
      </c>
      <c r="BD27" s="16"/>
      <c r="BE27" s="16">
        <v>17041</v>
      </c>
      <c r="BF27" s="16"/>
      <c r="BG27" s="16">
        <v>21271</v>
      </c>
      <c r="BH27" s="16"/>
      <c r="BI27" s="16">
        <v>37631</v>
      </c>
      <c r="BJ27" s="16"/>
      <c r="BK27" s="16">
        <v>13683</v>
      </c>
      <c r="BL27" s="16"/>
      <c r="BM27" s="16">
        <v>17861</v>
      </c>
      <c r="BN27" s="16"/>
      <c r="BO27" s="16" t="s">
        <v>119</v>
      </c>
      <c r="BP27" s="16"/>
      <c r="BQ27" s="16">
        <v>9859</v>
      </c>
      <c r="BR27" s="16"/>
      <c r="BS27" s="16">
        <v>143003</v>
      </c>
      <c r="BT27" s="16"/>
      <c r="BU27" s="16">
        <v>24519</v>
      </c>
      <c r="BV27" s="16"/>
      <c r="BW27" s="16">
        <v>161890</v>
      </c>
      <c r="BX27" s="16"/>
      <c r="BY27" s="16">
        <v>20176</v>
      </c>
      <c r="BZ27" s="16"/>
      <c r="CA27" s="16">
        <v>12454</v>
      </c>
      <c r="CB27" s="16"/>
      <c r="CC27" s="16">
        <v>22226</v>
      </c>
      <c r="CD27" s="16"/>
      <c r="CE27" s="16">
        <v>10174</v>
      </c>
      <c r="CF27" s="16"/>
      <c r="CG27" s="16">
        <v>3847</v>
      </c>
      <c r="CH27" s="16"/>
      <c r="CI27" s="16">
        <v>10454</v>
      </c>
      <c r="CJ27" s="16"/>
      <c r="CK27" s="16">
        <v>4387</v>
      </c>
      <c r="CL27" s="16"/>
      <c r="CM27" s="16">
        <v>866350</v>
      </c>
      <c r="CN27" s="45"/>
      <c r="CO27" s="16">
        <v>208569</v>
      </c>
      <c r="CP27" s="55"/>
      <c r="CQ27" s="16">
        <v>54864</v>
      </c>
      <c r="CR27" s="16"/>
      <c r="CS27" s="16">
        <v>12554</v>
      </c>
      <c r="CT27" s="16"/>
      <c r="CU27" s="16">
        <v>47203</v>
      </c>
      <c r="CV27" s="16"/>
      <c r="CW27" s="16">
        <v>18414</v>
      </c>
      <c r="CX27" s="16"/>
      <c r="CY27" s="16">
        <v>20594</v>
      </c>
      <c r="CZ27" s="16"/>
      <c r="DA27" s="16">
        <v>42586</v>
      </c>
      <c r="DB27" s="16"/>
      <c r="DC27" s="16">
        <v>14501</v>
      </c>
      <c r="DD27" s="16"/>
      <c r="DE27" s="16">
        <v>22200</v>
      </c>
      <c r="DF27" s="16"/>
      <c r="DG27" s="16" t="s">
        <v>119</v>
      </c>
      <c r="DH27" s="16"/>
      <c r="DI27" s="16">
        <v>11982</v>
      </c>
      <c r="DJ27" s="16"/>
      <c r="DK27" s="16">
        <v>166083</v>
      </c>
      <c r="DL27" s="16"/>
      <c r="DM27" s="16">
        <v>24676</v>
      </c>
      <c r="DN27" s="16"/>
      <c r="DO27" s="16">
        <v>161060</v>
      </c>
      <c r="DP27" s="16"/>
      <c r="DQ27" s="16">
        <v>19921</v>
      </c>
      <c r="DR27" s="16"/>
      <c r="DS27" s="16">
        <v>12580</v>
      </c>
      <c r="DT27" s="16"/>
      <c r="DU27" s="16">
        <v>23507</v>
      </c>
      <c r="DV27" s="16"/>
      <c r="DW27" s="16">
        <v>9389</v>
      </c>
      <c r="DX27" s="16"/>
      <c r="DY27" s="16">
        <v>3804</v>
      </c>
      <c r="DZ27" s="16"/>
      <c r="EA27" s="16">
        <v>10703</v>
      </c>
      <c r="EB27" s="16"/>
      <c r="EC27" s="16">
        <v>4473</v>
      </c>
      <c r="ED27" s="16"/>
      <c r="EE27" s="16">
        <v>889663</v>
      </c>
      <c r="EF27" s="45"/>
      <c r="EG27" s="16">
        <v>212231</v>
      </c>
      <c r="EH27" s="55"/>
      <c r="EI27" s="16">
        <v>55923</v>
      </c>
      <c r="EJ27" s="16"/>
      <c r="EK27" s="16">
        <v>12114</v>
      </c>
      <c r="EL27" s="16"/>
      <c r="EM27" s="16">
        <v>48013</v>
      </c>
      <c r="EN27" s="16"/>
      <c r="EO27" s="16">
        <v>18232</v>
      </c>
      <c r="EP27" s="16"/>
      <c r="EQ27" s="16">
        <v>20464</v>
      </c>
      <c r="ER27" s="16"/>
      <c r="ES27" s="16">
        <v>47018</v>
      </c>
      <c r="ET27" s="16"/>
      <c r="EU27" s="16">
        <v>15980</v>
      </c>
      <c r="EV27" s="16"/>
      <c r="EW27" s="16">
        <v>22159</v>
      </c>
      <c r="EX27" s="16"/>
      <c r="EY27" s="16" t="s">
        <v>119</v>
      </c>
      <c r="EZ27" s="16"/>
      <c r="FA27" s="16">
        <v>12716</v>
      </c>
      <c r="FB27" s="16"/>
      <c r="FC27" s="16">
        <v>165794</v>
      </c>
      <c r="FD27" s="16"/>
      <c r="FE27" s="16">
        <v>26118</v>
      </c>
      <c r="FF27" s="16"/>
      <c r="FG27" s="16">
        <v>164272</v>
      </c>
      <c r="FH27" s="16"/>
      <c r="FI27" s="16">
        <v>20383</v>
      </c>
      <c r="FJ27" s="16"/>
      <c r="FK27" s="16">
        <v>13118</v>
      </c>
      <c r="FL27" s="16"/>
      <c r="FM27" s="16">
        <v>23915</v>
      </c>
      <c r="FN27" s="16"/>
      <c r="FO27" s="16">
        <v>9924</v>
      </c>
      <c r="FP27" s="16"/>
      <c r="FQ27" s="16">
        <v>3666</v>
      </c>
      <c r="FR27" s="16"/>
      <c r="FS27" s="16">
        <v>10477</v>
      </c>
      <c r="FT27" s="16"/>
      <c r="FU27" s="16">
        <v>3983</v>
      </c>
      <c r="FV27" s="16"/>
      <c r="FW27" s="16">
        <v>906500</v>
      </c>
      <c r="FX27" s="45"/>
      <c r="FY27" s="16">
        <v>214269</v>
      </c>
      <c r="FZ27" s="55"/>
      <c r="GA27" s="16">
        <v>57935</v>
      </c>
      <c r="GB27" s="16"/>
      <c r="GC27" s="16">
        <v>10129</v>
      </c>
      <c r="GD27" s="16"/>
      <c r="GE27" s="16">
        <v>48454</v>
      </c>
      <c r="GF27" s="16"/>
      <c r="GG27" s="16">
        <v>21815</v>
      </c>
      <c r="GH27" s="16"/>
      <c r="GI27" s="16">
        <v>21872</v>
      </c>
      <c r="GJ27" s="16"/>
      <c r="GK27" s="16">
        <v>43398</v>
      </c>
      <c r="GL27" s="16"/>
      <c r="GM27" s="16">
        <v>17213</v>
      </c>
      <c r="GN27" s="16"/>
      <c r="GO27" s="16">
        <v>20308</v>
      </c>
      <c r="GP27" s="16"/>
      <c r="GQ27" s="16" t="s">
        <v>119</v>
      </c>
      <c r="GR27" s="16"/>
      <c r="GS27" s="16">
        <v>12157</v>
      </c>
      <c r="GT27" s="16"/>
      <c r="GU27" s="16">
        <v>171815</v>
      </c>
      <c r="GV27" s="16"/>
      <c r="GW27" s="16">
        <v>26580</v>
      </c>
      <c r="GX27" s="16"/>
      <c r="GY27" s="16">
        <v>169403</v>
      </c>
      <c r="GZ27" s="16"/>
      <c r="HA27" s="16">
        <v>21169</v>
      </c>
      <c r="HB27" s="16"/>
      <c r="HC27" s="16">
        <v>12719</v>
      </c>
      <c r="HD27" s="16"/>
      <c r="HE27" s="16">
        <v>24470</v>
      </c>
      <c r="HF27" s="16"/>
      <c r="HG27" s="16">
        <v>9796</v>
      </c>
      <c r="HH27" s="16"/>
      <c r="HI27" s="16">
        <v>3728</v>
      </c>
      <c r="HJ27" s="16"/>
      <c r="HK27" s="16">
        <v>11880</v>
      </c>
      <c r="HL27" s="16"/>
      <c r="HM27" s="16">
        <v>4243</v>
      </c>
      <c r="HN27" s="16"/>
      <c r="HO27" s="16">
        <v>923353</v>
      </c>
      <c r="HP27" s="45"/>
      <c r="HQ27" s="45"/>
      <c r="HR27" s="16">
        <v>241159</v>
      </c>
      <c r="HS27" s="55"/>
      <c r="HT27" s="16">
        <v>60554</v>
      </c>
      <c r="HU27" s="16"/>
      <c r="HV27" s="16">
        <v>10246</v>
      </c>
      <c r="HW27" s="16"/>
      <c r="HX27" s="16">
        <v>50594</v>
      </c>
      <c r="HY27" s="16"/>
      <c r="HZ27" s="16">
        <v>20018</v>
      </c>
      <c r="IA27" s="16"/>
      <c r="IB27" s="16">
        <v>22087</v>
      </c>
      <c r="IC27" s="16"/>
      <c r="ID27" s="16">
        <v>45309</v>
      </c>
      <c r="IE27" s="16"/>
      <c r="IF27" s="16">
        <v>16211</v>
      </c>
      <c r="IG27" s="16"/>
      <c r="IH27" s="16">
        <v>21831</v>
      </c>
      <c r="II27" s="16"/>
      <c r="IJ27" s="16" t="s">
        <v>119</v>
      </c>
      <c r="IK27" s="16"/>
      <c r="IL27" s="16">
        <v>11719</v>
      </c>
      <c r="IM27" s="16"/>
      <c r="IN27" s="16">
        <v>169016</v>
      </c>
      <c r="IO27" s="16"/>
      <c r="IP27" s="16">
        <v>27363</v>
      </c>
      <c r="IQ27" s="16"/>
      <c r="IR27" s="16">
        <v>164138</v>
      </c>
      <c r="IS27" s="16"/>
      <c r="IT27" s="16">
        <v>19201</v>
      </c>
      <c r="IU27" s="16"/>
      <c r="IV27" s="16">
        <v>11149</v>
      </c>
      <c r="IW27" s="16"/>
      <c r="IX27" s="16">
        <v>23363</v>
      </c>
      <c r="IY27" s="16"/>
      <c r="IZ27" s="16">
        <v>8135</v>
      </c>
      <c r="JA27" s="16"/>
      <c r="JB27" s="16">
        <v>3420</v>
      </c>
      <c r="JC27" s="16"/>
      <c r="JD27" s="16">
        <v>10243</v>
      </c>
      <c r="JE27" s="16"/>
      <c r="JF27" s="16">
        <v>4194</v>
      </c>
      <c r="JG27" s="16"/>
      <c r="JH27" s="16">
        <v>939950</v>
      </c>
      <c r="JI27" s="45"/>
      <c r="JJ27" s="45"/>
      <c r="JK27" s="16">
        <v>255483</v>
      </c>
      <c r="JL27" s="55"/>
      <c r="JM27" s="16">
        <v>61869</v>
      </c>
      <c r="JN27" s="16"/>
      <c r="JO27" s="16">
        <v>11140</v>
      </c>
      <c r="JP27" s="16"/>
      <c r="JQ27" s="16">
        <v>50053</v>
      </c>
      <c r="JR27" s="16"/>
      <c r="JS27" s="16">
        <v>19989</v>
      </c>
      <c r="JT27" s="16"/>
      <c r="JU27" s="16">
        <v>22648</v>
      </c>
      <c r="JV27" s="16"/>
      <c r="JW27" s="16">
        <v>47256</v>
      </c>
      <c r="JX27" s="16"/>
      <c r="JY27" s="16">
        <v>16469</v>
      </c>
      <c r="JZ27" s="16"/>
      <c r="KA27" s="16">
        <v>21033</v>
      </c>
      <c r="KB27" s="16"/>
      <c r="KC27" s="16" t="s">
        <v>119</v>
      </c>
      <c r="KD27" s="16"/>
      <c r="KE27" s="16">
        <v>12180</v>
      </c>
      <c r="KF27" s="16"/>
      <c r="KG27" s="16">
        <v>175989</v>
      </c>
      <c r="KH27" s="16"/>
      <c r="KI27" s="16">
        <v>28470</v>
      </c>
      <c r="KJ27" s="16"/>
      <c r="KK27" s="16">
        <v>169609</v>
      </c>
      <c r="KL27" s="16"/>
      <c r="KM27" s="16">
        <v>17673</v>
      </c>
      <c r="KN27" s="16"/>
      <c r="KO27" s="16">
        <v>11590</v>
      </c>
      <c r="KP27" s="16"/>
      <c r="KQ27" s="16">
        <v>23755</v>
      </c>
      <c r="KR27" s="16"/>
      <c r="KS27" s="16">
        <v>9582</v>
      </c>
      <c r="KT27" s="16"/>
      <c r="KU27" s="16">
        <v>3988</v>
      </c>
      <c r="KV27" s="16"/>
      <c r="KW27" s="16">
        <v>11108</v>
      </c>
      <c r="KX27" s="16"/>
      <c r="KY27" s="16">
        <v>6520</v>
      </c>
      <c r="KZ27" s="16"/>
      <c r="LA27" s="16">
        <v>976404</v>
      </c>
      <c r="LB27" s="45"/>
      <c r="LC27" s="45"/>
      <c r="LD27" s="16">
        <v>234130</v>
      </c>
      <c r="LE27" s="55"/>
      <c r="LF27" s="16">
        <v>60834</v>
      </c>
      <c r="LG27" s="16"/>
      <c r="LH27" s="16">
        <v>10239</v>
      </c>
      <c r="LI27" s="16"/>
      <c r="LJ27" s="16">
        <v>48571</v>
      </c>
      <c r="LK27" s="16"/>
      <c r="LL27" s="16">
        <v>17906</v>
      </c>
      <c r="LM27" s="16"/>
      <c r="LN27" s="16">
        <v>21392</v>
      </c>
      <c r="LO27" s="16"/>
      <c r="LP27" s="16">
        <v>47652</v>
      </c>
      <c r="LQ27" s="16"/>
      <c r="LR27" s="16">
        <v>15543</v>
      </c>
      <c r="LS27" s="16"/>
      <c r="LT27" s="16">
        <v>20509</v>
      </c>
      <c r="LU27" s="16"/>
      <c r="LV27" s="16" t="s">
        <v>119</v>
      </c>
      <c r="LW27" s="16"/>
      <c r="LX27" s="16">
        <v>11248</v>
      </c>
      <c r="LY27" s="16"/>
      <c r="LZ27" s="16">
        <v>152647</v>
      </c>
      <c r="MA27" s="16"/>
      <c r="MB27" s="16">
        <v>29195</v>
      </c>
      <c r="MC27" s="16"/>
      <c r="MD27" s="16">
        <v>168561</v>
      </c>
      <c r="ME27" s="16"/>
      <c r="MF27" s="16">
        <v>17335</v>
      </c>
      <c r="MG27" s="16"/>
      <c r="MH27" s="16">
        <v>10740</v>
      </c>
      <c r="MI27" s="16"/>
      <c r="MJ27" s="16">
        <v>24134</v>
      </c>
      <c r="MK27" s="16"/>
      <c r="ML27" s="16">
        <v>8949</v>
      </c>
      <c r="MM27" s="16"/>
      <c r="MN27" s="16">
        <v>3777</v>
      </c>
      <c r="MO27" s="16"/>
      <c r="MP27" s="16">
        <v>10784</v>
      </c>
      <c r="MQ27" s="16"/>
      <c r="MR27" s="16">
        <v>6244</v>
      </c>
      <c r="MS27" s="16"/>
      <c r="MT27" s="16">
        <v>920390</v>
      </c>
      <c r="MU27" s="45"/>
      <c r="MV27" s="45"/>
      <c r="MW27" s="16">
        <v>234630</v>
      </c>
      <c r="MX27" s="55"/>
      <c r="MY27" s="16">
        <v>59637</v>
      </c>
      <c r="MZ27" s="16"/>
      <c r="NA27" s="16">
        <v>11232</v>
      </c>
      <c r="NB27" s="16"/>
      <c r="NC27" s="16">
        <v>51396</v>
      </c>
      <c r="ND27" s="16"/>
      <c r="NE27" s="16">
        <v>17842</v>
      </c>
      <c r="NF27" s="16"/>
      <c r="NG27" s="16">
        <v>23026</v>
      </c>
      <c r="NH27" s="16"/>
      <c r="NI27" s="16">
        <v>45693</v>
      </c>
      <c r="NJ27" s="16"/>
      <c r="NK27" s="16">
        <v>15335</v>
      </c>
      <c r="NL27" s="16"/>
      <c r="NM27" s="16">
        <v>19767</v>
      </c>
      <c r="NN27" s="16"/>
      <c r="NO27" s="16" t="s">
        <v>119</v>
      </c>
      <c r="NP27" s="16"/>
      <c r="NQ27" s="16">
        <v>11972</v>
      </c>
      <c r="NR27" s="16"/>
      <c r="NS27" s="16">
        <v>159401</v>
      </c>
      <c r="NT27" s="16"/>
      <c r="NU27" s="16">
        <v>27310</v>
      </c>
      <c r="NV27" s="16"/>
      <c r="NW27" s="16">
        <v>162942</v>
      </c>
      <c r="NX27" s="16"/>
      <c r="NY27" s="16">
        <v>16262</v>
      </c>
      <c r="NZ27" s="16"/>
      <c r="OA27" s="16">
        <v>9848</v>
      </c>
      <c r="OB27" s="16"/>
      <c r="OC27" s="16">
        <v>24346</v>
      </c>
      <c r="OD27" s="16"/>
      <c r="OE27" s="16">
        <v>9157</v>
      </c>
      <c r="OF27" s="16"/>
      <c r="OG27" s="16">
        <v>3974</v>
      </c>
      <c r="OH27" s="16"/>
      <c r="OI27" s="16">
        <v>11232</v>
      </c>
      <c r="OJ27" s="16"/>
      <c r="OK27" s="16">
        <v>7312</v>
      </c>
      <c r="OL27" s="16"/>
      <c r="OM27" s="16">
        <v>922314</v>
      </c>
      <c r="ON27" s="45"/>
      <c r="OO27" s="45"/>
      <c r="OP27" s="16">
        <v>240579</v>
      </c>
      <c r="OQ27" s="55"/>
      <c r="OR27" s="16">
        <v>59785</v>
      </c>
      <c r="OS27" s="16"/>
      <c r="OT27" s="16">
        <v>13152</v>
      </c>
      <c r="OU27" s="16"/>
      <c r="OV27" s="16">
        <v>50668</v>
      </c>
      <c r="OW27" s="16"/>
      <c r="OX27" s="16">
        <v>18226</v>
      </c>
      <c r="OY27" s="16"/>
      <c r="OZ27" s="16">
        <v>19928</v>
      </c>
      <c r="PA27" s="16"/>
      <c r="PB27" s="16">
        <v>42846</v>
      </c>
      <c r="PC27" s="16"/>
      <c r="PD27" s="16">
        <v>15566</v>
      </c>
      <c r="PE27" s="16"/>
      <c r="PF27" s="16">
        <v>19677</v>
      </c>
      <c r="PG27" s="16"/>
      <c r="PH27" s="16" t="s">
        <v>119</v>
      </c>
      <c r="PI27" s="16"/>
      <c r="PJ27" s="16">
        <v>10531</v>
      </c>
      <c r="PK27" s="16"/>
      <c r="PL27" s="16">
        <v>164706</v>
      </c>
      <c r="PM27" s="16"/>
      <c r="PN27" s="16">
        <v>24881</v>
      </c>
      <c r="PO27" s="16"/>
      <c r="PP27" s="16">
        <v>164388</v>
      </c>
      <c r="PQ27" s="16"/>
      <c r="PR27" s="16">
        <v>17884</v>
      </c>
      <c r="PS27" s="16"/>
      <c r="PT27" s="16">
        <v>12627</v>
      </c>
      <c r="PU27" s="16"/>
      <c r="PV27" s="16">
        <v>23507</v>
      </c>
      <c r="PW27" s="16"/>
      <c r="PX27" s="16">
        <v>9796</v>
      </c>
      <c r="PY27" s="16"/>
      <c r="PZ27" s="16">
        <v>3611</v>
      </c>
      <c r="QA27" s="16"/>
      <c r="QB27" s="16">
        <v>11411</v>
      </c>
      <c r="QC27" s="16"/>
      <c r="QD27" s="16">
        <v>7198</v>
      </c>
      <c r="QE27" s="16"/>
      <c r="QF27" s="16">
        <v>930967</v>
      </c>
      <c r="QG27" s="45"/>
      <c r="QH27" s="45"/>
      <c r="QI27" s="16">
        <v>200684</v>
      </c>
      <c r="QJ27" s="55"/>
      <c r="QK27" s="16">
        <v>49739</v>
      </c>
      <c r="QL27" s="16"/>
      <c r="QM27" s="16">
        <v>8692</v>
      </c>
      <c r="QN27" s="16"/>
      <c r="QO27" s="16">
        <v>46922</v>
      </c>
      <c r="QP27" s="16"/>
      <c r="QQ27" s="16">
        <v>16628</v>
      </c>
      <c r="QR27" s="16"/>
      <c r="QS27" s="16">
        <v>16393</v>
      </c>
      <c r="QT27" s="16"/>
      <c r="QU27" s="16">
        <v>41041</v>
      </c>
      <c r="QV27" s="16"/>
      <c r="QW27" s="16">
        <v>15990</v>
      </c>
      <c r="QX27" s="16"/>
      <c r="QY27" s="16">
        <v>18807</v>
      </c>
      <c r="QZ27" s="16"/>
      <c r="RA27" s="16" t="s">
        <v>119</v>
      </c>
      <c r="RB27" s="16"/>
      <c r="RC27" s="16">
        <v>12228</v>
      </c>
      <c r="RD27" s="16"/>
      <c r="RE27" s="16">
        <v>228566</v>
      </c>
      <c r="RF27" s="16"/>
      <c r="RG27" s="16">
        <v>27363</v>
      </c>
      <c r="RH27" s="16"/>
      <c r="RI27" s="16">
        <v>158357</v>
      </c>
      <c r="RJ27" s="16"/>
      <c r="RK27" s="16">
        <v>18123</v>
      </c>
      <c r="RL27" s="16"/>
      <c r="RM27" s="16">
        <v>12029</v>
      </c>
      <c r="RN27" s="16"/>
      <c r="RO27" s="16">
        <v>22114</v>
      </c>
      <c r="RP27" s="16"/>
      <c r="RQ27" s="16">
        <v>9373</v>
      </c>
      <c r="RR27" s="16"/>
      <c r="RS27" s="16">
        <v>4599</v>
      </c>
      <c r="RT27" s="16"/>
      <c r="RU27" s="16">
        <v>12351</v>
      </c>
      <c r="RV27" s="16"/>
      <c r="RW27" s="16">
        <v>5857</v>
      </c>
      <c r="RX27" s="16"/>
      <c r="RY27" s="16">
        <v>925856</v>
      </c>
      <c r="RZ27" s="45"/>
      <c r="SA27" s="40"/>
      <c r="SB27" s="15" t="s">
        <v>27</v>
      </c>
    </row>
    <row r="28" spans="2:496" ht="10.5" customHeight="1" x14ac:dyDescent="0.2">
      <c r="B28" s="13">
        <v>10</v>
      </c>
      <c r="C28" s="13"/>
      <c r="D28" s="19" t="s">
        <v>28</v>
      </c>
      <c r="E28" s="41">
        <v>95.582755794023399</v>
      </c>
      <c r="F28" s="78"/>
      <c r="G28" s="41">
        <v>97.699349554324257</v>
      </c>
      <c r="H28" s="41"/>
      <c r="I28" s="41">
        <v>96.553781888706553</v>
      </c>
      <c r="J28" s="41"/>
      <c r="K28" s="41">
        <v>95.194406187096092</v>
      </c>
      <c r="L28" s="41"/>
      <c r="M28" s="41">
        <v>92.628954340034284</v>
      </c>
      <c r="N28" s="41"/>
      <c r="O28" s="41">
        <v>95.476800071868112</v>
      </c>
      <c r="P28" s="41"/>
      <c r="Q28" s="41">
        <v>97.773724585590898</v>
      </c>
      <c r="R28" s="41"/>
      <c r="S28" s="41">
        <v>96.910521713786068</v>
      </c>
      <c r="T28" s="41"/>
      <c r="U28" s="41">
        <v>94.269190325972659</v>
      </c>
      <c r="V28" s="41"/>
      <c r="W28" s="41" t="s">
        <v>119</v>
      </c>
      <c r="X28" s="41"/>
      <c r="Y28" s="41">
        <v>88.398528920093611</v>
      </c>
      <c r="Z28" s="41"/>
      <c r="AA28" s="41">
        <v>95.743852980350482</v>
      </c>
      <c r="AB28" s="41"/>
      <c r="AC28" s="41">
        <v>98.116745800582521</v>
      </c>
      <c r="AD28" s="41"/>
      <c r="AE28" s="41">
        <v>95.7169884981531</v>
      </c>
      <c r="AF28" s="41"/>
      <c r="AG28" s="41">
        <v>92.178564840435342</v>
      </c>
      <c r="AH28" s="41"/>
      <c r="AI28" s="41">
        <v>94.525409650381334</v>
      </c>
      <c r="AJ28" s="41"/>
      <c r="AK28" s="41">
        <v>93.877205602335707</v>
      </c>
      <c r="AL28" s="41"/>
      <c r="AM28" s="41">
        <v>90.842418235877105</v>
      </c>
      <c r="AN28" s="41"/>
      <c r="AO28" s="41">
        <v>89.287026828371921</v>
      </c>
      <c r="AP28" s="41"/>
      <c r="AQ28" s="41">
        <v>88.653759567762265</v>
      </c>
      <c r="AR28" s="41"/>
      <c r="AS28" s="41">
        <v>84.077598828696921</v>
      </c>
      <c r="AT28" s="41"/>
      <c r="AU28" s="41">
        <v>95.405194220092639</v>
      </c>
      <c r="AV28" s="42"/>
      <c r="AW28" s="41">
        <v>95.901714035775143</v>
      </c>
      <c r="AX28" s="78"/>
      <c r="AY28" s="41">
        <v>97.098720228754757</v>
      </c>
      <c r="AZ28" s="41"/>
      <c r="BA28" s="41">
        <v>97.601684083903464</v>
      </c>
      <c r="BB28" s="41"/>
      <c r="BC28" s="41">
        <v>96.662860259403814</v>
      </c>
      <c r="BD28" s="41"/>
      <c r="BE28" s="41">
        <v>93.416292073237585</v>
      </c>
      <c r="BF28" s="41"/>
      <c r="BG28" s="41">
        <v>95.664492916572968</v>
      </c>
      <c r="BH28" s="41"/>
      <c r="BI28" s="41">
        <v>97.976983961674648</v>
      </c>
      <c r="BJ28" s="41"/>
      <c r="BK28" s="41">
        <v>95.879756148833295</v>
      </c>
      <c r="BL28" s="41"/>
      <c r="BM28" s="41">
        <v>95.233271127699282</v>
      </c>
      <c r="BN28" s="41"/>
      <c r="BO28" s="41" t="s">
        <v>119</v>
      </c>
      <c r="BP28" s="41"/>
      <c r="BQ28" s="41">
        <v>90.607480930061584</v>
      </c>
      <c r="BR28" s="41"/>
      <c r="BS28" s="41">
        <v>94.862286730172201</v>
      </c>
      <c r="BT28" s="41"/>
      <c r="BU28" s="41">
        <v>97.829469736264613</v>
      </c>
      <c r="BV28" s="41"/>
      <c r="BW28" s="41">
        <v>95.82181605099764</v>
      </c>
      <c r="BX28" s="41"/>
      <c r="BY28" s="41">
        <v>93.049854724899689</v>
      </c>
      <c r="BZ28" s="41"/>
      <c r="CA28" s="41">
        <v>93.100097181729836</v>
      </c>
      <c r="CB28" s="41"/>
      <c r="CC28" s="41">
        <v>93.741037536904258</v>
      </c>
      <c r="CD28" s="41"/>
      <c r="CE28" s="41">
        <v>92.998171846435099</v>
      </c>
      <c r="CF28" s="41"/>
      <c r="CG28" s="41">
        <v>92.520442520442529</v>
      </c>
      <c r="CH28" s="41"/>
      <c r="CI28" s="41">
        <v>91.397097394649421</v>
      </c>
      <c r="CJ28" s="41"/>
      <c r="CK28" s="41">
        <v>72.946458264050548</v>
      </c>
      <c r="CL28" s="41"/>
      <c r="CM28" s="41">
        <v>95.446422866157974</v>
      </c>
      <c r="CN28" s="42"/>
      <c r="CO28" s="41">
        <v>95.305310199549453</v>
      </c>
      <c r="CP28" s="78"/>
      <c r="CQ28" s="41">
        <v>97.254179001294034</v>
      </c>
      <c r="CR28" s="41"/>
      <c r="CS28" s="41">
        <v>97.107054455445535</v>
      </c>
      <c r="CT28" s="41"/>
      <c r="CU28" s="41">
        <v>96.549396604622615</v>
      </c>
      <c r="CV28" s="41"/>
      <c r="CW28" s="41">
        <v>93.982544786403309</v>
      </c>
      <c r="CX28" s="41"/>
      <c r="CY28" s="41">
        <v>95.267613452375443</v>
      </c>
      <c r="CZ28" s="41"/>
      <c r="DA28" s="41">
        <v>98.348767926837724</v>
      </c>
      <c r="DB28" s="41"/>
      <c r="DC28" s="41">
        <v>95.950506186726656</v>
      </c>
      <c r="DD28" s="41"/>
      <c r="DE28" s="41">
        <v>96.387634595345602</v>
      </c>
      <c r="DF28" s="41"/>
      <c r="DG28" s="41" t="s">
        <v>119</v>
      </c>
      <c r="DH28" s="41"/>
      <c r="DI28" s="41">
        <v>93.40505144995322</v>
      </c>
      <c r="DJ28" s="41"/>
      <c r="DK28" s="41">
        <v>95.898629219451919</v>
      </c>
      <c r="DL28" s="41"/>
      <c r="DM28" s="41">
        <v>97.963396720790826</v>
      </c>
      <c r="DN28" s="41"/>
      <c r="DO28" s="41">
        <v>95.179562337117432</v>
      </c>
      <c r="DP28" s="41"/>
      <c r="DQ28" s="41">
        <v>92.094678933012801</v>
      </c>
      <c r="DR28" s="41"/>
      <c r="DS28" s="41">
        <v>93.691814999627624</v>
      </c>
      <c r="DT28" s="41"/>
      <c r="DU28" s="41">
        <v>94.043046887502001</v>
      </c>
      <c r="DV28" s="41"/>
      <c r="DW28" s="41">
        <v>91.084594489716736</v>
      </c>
      <c r="DX28" s="41"/>
      <c r="DY28" s="41">
        <v>92.397376730629105</v>
      </c>
      <c r="DZ28" s="41"/>
      <c r="EA28" s="41">
        <v>91.019644527595887</v>
      </c>
      <c r="EB28" s="41"/>
      <c r="EC28" s="41">
        <v>85.525812619502872</v>
      </c>
      <c r="ED28" s="41"/>
      <c r="EE28" s="41">
        <v>95.496544721119605</v>
      </c>
      <c r="EF28" s="42"/>
      <c r="EG28" s="41">
        <v>95.51479092877041</v>
      </c>
      <c r="EH28" s="78"/>
      <c r="EI28" s="41">
        <v>97.491370593772885</v>
      </c>
      <c r="EJ28" s="41"/>
      <c r="EK28" s="41">
        <v>97.12957023733162</v>
      </c>
      <c r="EL28" s="41"/>
      <c r="EM28" s="41">
        <v>97.033204664416644</v>
      </c>
      <c r="EN28" s="41"/>
      <c r="EO28" s="41">
        <v>93.339476782880254</v>
      </c>
      <c r="EP28" s="41"/>
      <c r="EQ28" s="41">
        <v>94.443418866531289</v>
      </c>
      <c r="ER28" s="41"/>
      <c r="ES28" s="41">
        <v>98.361958954833582</v>
      </c>
      <c r="ET28" s="41"/>
      <c r="EU28" s="41">
        <v>97.048463500546575</v>
      </c>
      <c r="EV28" s="41"/>
      <c r="EW28" s="41">
        <v>97.175810200412229</v>
      </c>
      <c r="EX28" s="41"/>
      <c r="EY28" s="41" t="s">
        <v>119</v>
      </c>
      <c r="EZ28" s="41"/>
      <c r="FA28" s="41">
        <v>93.623914003828602</v>
      </c>
      <c r="FB28" s="41"/>
      <c r="FC28" s="41">
        <v>95.951709888939689</v>
      </c>
      <c r="FD28" s="41"/>
      <c r="FE28" s="41">
        <v>97.371658651157588</v>
      </c>
      <c r="FF28" s="41"/>
      <c r="FG28" s="41">
        <v>95.115454987609155</v>
      </c>
      <c r="FH28" s="41"/>
      <c r="FI28" s="41">
        <v>91.113495149970944</v>
      </c>
      <c r="FJ28" s="41"/>
      <c r="FK28" s="41">
        <v>93.366548042704622</v>
      </c>
      <c r="FL28" s="41"/>
      <c r="FM28" s="41">
        <v>94.2351643155489</v>
      </c>
      <c r="FN28" s="41"/>
      <c r="FO28" s="41">
        <v>93.39356295878035</v>
      </c>
      <c r="FP28" s="41"/>
      <c r="FQ28" s="41">
        <v>90.742574257425744</v>
      </c>
      <c r="FR28" s="41"/>
      <c r="FS28" s="41">
        <v>92.561180316282361</v>
      </c>
      <c r="FT28" s="41"/>
      <c r="FU28" s="41">
        <v>80.04421221864952</v>
      </c>
      <c r="FV28" s="41"/>
      <c r="FW28" s="41">
        <v>95.577497904464678</v>
      </c>
      <c r="FX28" s="42"/>
      <c r="FY28" s="41">
        <v>94.932368070108595</v>
      </c>
      <c r="FZ28" s="78"/>
      <c r="GA28" s="41">
        <v>96.967211742849017</v>
      </c>
      <c r="GB28" s="41"/>
      <c r="GC28" s="41">
        <v>96.264968637141223</v>
      </c>
      <c r="GD28" s="41"/>
      <c r="GE28" s="41">
        <v>96.948718461753941</v>
      </c>
      <c r="GF28" s="41"/>
      <c r="GG28" s="41">
        <v>92.841639358215943</v>
      </c>
      <c r="GH28" s="41"/>
      <c r="GI28" s="41">
        <v>95.269622789441584</v>
      </c>
      <c r="GJ28" s="41"/>
      <c r="GK28" s="41">
        <v>98.432715643357753</v>
      </c>
      <c r="GL28" s="41"/>
      <c r="GM28" s="41">
        <v>96.609979233316494</v>
      </c>
      <c r="GN28" s="41"/>
      <c r="GO28" s="41">
        <v>96.912431400620378</v>
      </c>
      <c r="GP28" s="41"/>
      <c r="GQ28" s="41" t="s">
        <v>119</v>
      </c>
      <c r="GR28" s="41"/>
      <c r="GS28" s="41">
        <v>93.529773811355582</v>
      </c>
      <c r="GT28" s="41"/>
      <c r="GU28" s="41">
        <v>95.657910853274245</v>
      </c>
      <c r="GV28" s="41"/>
      <c r="GW28" s="41">
        <v>97.448306203255612</v>
      </c>
      <c r="GX28" s="41"/>
      <c r="GY28" s="41">
        <v>96.468759253775545</v>
      </c>
      <c r="GZ28" s="41"/>
      <c r="HA28" s="41">
        <v>94.936765629204416</v>
      </c>
      <c r="HB28" s="41"/>
      <c r="HC28" s="41">
        <v>93.570219966159058</v>
      </c>
      <c r="HD28" s="41"/>
      <c r="HE28" s="41">
        <v>95.53369251190756</v>
      </c>
      <c r="HF28" s="41"/>
      <c r="HG28" s="41">
        <v>92.554799697656847</v>
      </c>
      <c r="HH28" s="41"/>
      <c r="HI28" s="41">
        <v>91.439784155015943</v>
      </c>
      <c r="HJ28" s="41"/>
      <c r="HK28" s="41">
        <v>94.570928196147108</v>
      </c>
      <c r="HL28" s="41"/>
      <c r="HM28" s="41">
        <v>83.754441373864978</v>
      </c>
      <c r="HN28" s="41"/>
      <c r="HO28" s="41">
        <v>95.728194393903109</v>
      </c>
      <c r="HP28" s="42"/>
      <c r="HQ28" s="42"/>
      <c r="HR28" s="41">
        <v>94.042568126160134</v>
      </c>
      <c r="HS28" s="78"/>
      <c r="HT28" s="41">
        <v>96.006215020690306</v>
      </c>
      <c r="HU28" s="41"/>
      <c r="HV28" s="41">
        <v>95.963285567106865</v>
      </c>
      <c r="HW28" s="41"/>
      <c r="HX28" s="41">
        <v>95.496413741034345</v>
      </c>
      <c r="HY28" s="41"/>
      <c r="HZ28" s="41">
        <v>87.224400871459693</v>
      </c>
      <c r="IA28" s="41"/>
      <c r="IB28" s="41">
        <v>93.41086910551914</v>
      </c>
      <c r="IC28" s="41"/>
      <c r="ID28" s="41">
        <v>98.235153827808247</v>
      </c>
      <c r="IE28" s="41"/>
      <c r="IF28" s="41">
        <v>96.430908333829038</v>
      </c>
      <c r="IG28" s="41"/>
      <c r="IH28" s="41">
        <v>96.303321716882081</v>
      </c>
      <c r="II28" s="41"/>
      <c r="IJ28" s="41" t="s">
        <v>119</v>
      </c>
      <c r="IK28" s="41"/>
      <c r="IL28" s="41">
        <v>90.606154321942171</v>
      </c>
      <c r="IM28" s="41"/>
      <c r="IN28" s="41">
        <v>94.969882226018171</v>
      </c>
      <c r="IO28" s="41"/>
      <c r="IP28" s="41">
        <v>96.624174582435813</v>
      </c>
      <c r="IQ28" s="41"/>
      <c r="IR28" s="41">
        <v>94.354416845348624</v>
      </c>
      <c r="IS28" s="41"/>
      <c r="IT28" s="41">
        <v>89.921790849061026</v>
      </c>
      <c r="IU28" s="41"/>
      <c r="IV28" s="41">
        <v>88.09260429835652</v>
      </c>
      <c r="IW28" s="41"/>
      <c r="IX28" s="41">
        <v>92.172643705369467</v>
      </c>
      <c r="IY28" s="41"/>
      <c r="IZ28" s="41">
        <v>86.276381376604093</v>
      </c>
      <c r="JA28" s="41"/>
      <c r="JB28" s="41">
        <v>85.329341317365277</v>
      </c>
      <c r="JC28" s="41"/>
      <c r="JD28" s="41">
        <v>89.646420444600039</v>
      </c>
      <c r="JE28" s="41"/>
      <c r="JF28" s="41">
        <v>78.392523364485982</v>
      </c>
      <c r="JG28" s="41"/>
      <c r="JH28" s="41">
        <v>94.17270389224467</v>
      </c>
      <c r="JI28" s="42"/>
      <c r="JJ28" s="42"/>
      <c r="JK28" s="41">
        <v>96.411225956912077</v>
      </c>
      <c r="JL28" s="78"/>
      <c r="JM28" s="41">
        <v>97.356370674597557</v>
      </c>
      <c r="JN28" s="41"/>
      <c r="JO28" s="41">
        <v>97.539619998248838</v>
      </c>
      <c r="JP28" s="41"/>
      <c r="JQ28" s="41">
        <v>95.743907571062394</v>
      </c>
      <c r="JR28" s="41"/>
      <c r="JS28" s="41">
        <v>92.498843128181392</v>
      </c>
      <c r="JT28" s="41"/>
      <c r="JU28" s="41">
        <v>95.929518403998472</v>
      </c>
      <c r="JV28" s="41"/>
      <c r="JW28" s="41">
        <v>98.368026644462944</v>
      </c>
      <c r="JX28" s="41"/>
      <c r="JY28" s="41">
        <v>97.282769212593777</v>
      </c>
      <c r="JZ28" s="41"/>
      <c r="KA28" s="41">
        <v>96.155252811557105</v>
      </c>
      <c r="KB28" s="41"/>
      <c r="KC28" s="41" t="s">
        <v>119</v>
      </c>
      <c r="KD28" s="41"/>
      <c r="KE28" s="41">
        <v>93.764434180138565</v>
      </c>
      <c r="KF28" s="41"/>
      <c r="KG28" s="41">
        <v>96.510594893393005</v>
      </c>
      <c r="KH28" s="41"/>
      <c r="KI28" s="41">
        <v>97.473294987674606</v>
      </c>
      <c r="KJ28" s="41"/>
      <c r="KK28" s="41">
        <v>96.545933730653417</v>
      </c>
      <c r="KL28" s="41"/>
      <c r="KM28" s="41">
        <v>91.565203875446869</v>
      </c>
      <c r="KN28" s="41"/>
      <c r="KO28" s="41">
        <v>92.453733248245058</v>
      </c>
      <c r="KP28" s="41"/>
      <c r="KQ28" s="41">
        <v>92.992757878254068</v>
      </c>
      <c r="KR28" s="41"/>
      <c r="KS28" s="41">
        <v>93.812414333268066</v>
      </c>
      <c r="KT28" s="41"/>
      <c r="KU28" s="41">
        <v>91.279468986037998</v>
      </c>
      <c r="KV28" s="41"/>
      <c r="KW28" s="41">
        <v>94.415639609009773</v>
      </c>
      <c r="KX28" s="41"/>
      <c r="KY28" s="41">
        <v>85.429769392033535</v>
      </c>
      <c r="KZ28" s="41"/>
      <c r="LA28" s="41">
        <v>96.112972638823805</v>
      </c>
      <c r="LB28" s="42"/>
      <c r="LC28" s="42"/>
      <c r="LD28" s="41">
        <v>97.848527654025858</v>
      </c>
      <c r="LE28" s="78"/>
      <c r="LF28" s="41">
        <v>98.374812011837193</v>
      </c>
      <c r="LG28" s="41"/>
      <c r="LH28" s="41">
        <v>97.6910600133575</v>
      </c>
      <c r="LI28" s="41"/>
      <c r="LJ28" s="41">
        <v>97.632113208305697</v>
      </c>
      <c r="LK28" s="41"/>
      <c r="LL28" s="41">
        <v>94.625587908893934</v>
      </c>
      <c r="LM28" s="41"/>
      <c r="LN28" s="41">
        <v>95.482949473308338</v>
      </c>
      <c r="LO28" s="41"/>
      <c r="LP28" s="41">
        <v>98.466752076703727</v>
      </c>
      <c r="LQ28" s="41"/>
      <c r="LR28" s="41">
        <v>98.379644281283632</v>
      </c>
      <c r="LS28" s="41"/>
      <c r="LT28" s="41">
        <v>97.876300467691138</v>
      </c>
      <c r="LU28" s="41"/>
      <c r="LV28" s="41" t="s">
        <v>119</v>
      </c>
      <c r="LW28" s="41"/>
      <c r="LX28" s="41">
        <v>94.600504625735908</v>
      </c>
      <c r="LY28" s="41"/>
      <c r="LZ28" s="41">
        <v>97.238536902320021</v>
      </c>
      <c r="MA28" s="41"/>
      <c r="MB28" s="41">
        <v>98.21698906644238</v>
      </c>
      <c r="MC28" s="41"/>
      <c r="MD28" s="41">
        <v>97.917465407270583</v>
      </c>
      <c r="ME28" s="41"/>
      <c r="MF28" s="41">
        <v>96.241394625805015</v>
      </c>
      <c r="MG28" s="41"/>
      <c r="MH28" s="41">
        <v>93.725455973470645</v>
      </c>
      <c r="MI28" s="41"/>
      <c r="MJ28" s="41">
        <v>97.040611178126255</v>
      </c>
      <c r="MK28" s="41"/>
      <c r="ML28" s="41">
        <v>95.926680244399193</v>
      </c>
      <c r="MM28" s="41"/>
      <c r="MN28" s="41">
        <v>93.675595238095227</v>
      </c>
      <c r="MO28" s="41"/>
      <c r="MP28" s="41">
        <v>95.696157600496932</v>
      </c>
      <c r="MQ28" s="41"/>
      <c r="MR28" s="41">
        <v>88.080124135985329</v>
      </c>
      <c r="MS28" s="41"/>
      <c r="MT28" s="41">
        <v>97.434534799031141</v>
      </c>
      <c r="MU28" s="42"/>
      <c r="MV28" s="42"/>
      <c r="MW28" s="41">
        <v>95.918075342885757</v>
      </c>
      <c r="MX28" s="78"/>
      <c r="MY28" s="41">
        <v>96.4375808538163</v>
      </c>
      <c r="MZ28" s="41"/>
      <c r="NA28" s="41">
        <v>96.321070234113719</v>
      </c>
      <c r="NB28" s="41"/>
      <c r="NC28" s="41">
        <v>96.045746748392872</v>
      </c>
      <c r="ND28" s="41"/>
      <c r="NE28" s="41">
        <v>92.436016993057706</v>
      </c>
      <c r="NF28" s="41"/>
      <c r="NG28" s="41">
        <v>95.329966051171638</v>
      </c>
      <c r="NH28" s="41"/>
      <c r="NI28" s="41">
        <v>98.228604596169149</v>
      </c>
      <c r="NJ28" s="41"/>
      <c r="NK28" s="41">
        <v>97.544685452579344</v>
      </c>
      <c r="NL28" s="41"/>
      <c r="NM28" s="41">
        <v>96.096256684491976</v>
      </c>
      <c r="NN28" s="41"/>
      <c r="NO28" s="41" t="s">
        <v>119</v>
      </c>
      <c r="NP28" s="41"/>
      <c r="NQ28" s="41">
        <v>92.69123567668008</v>
      </c>
      <c r="NR28" s="41"/>
      <c r="NS28" s="41">
        <v>95.884914762815654</v>
      </c>
      <c r="NT28" s="41"/>
      <c r="NU28" s="41">
        <v>98.39314022193399</v>
      </c>
      <c r="NV28" s="41"/>
      <c r="NW28" s="41">
        <v>97.026248094512198</v>
      </c>
      <c r="NX28" s="41"/>
      <c r="NY28" s="41">
        <v>94.185103671956455</v>
      </c>
      <c r="NZ28" s="41"/>
      <c r="OA28" s="41">
        <v>91.109260801184206</v>
      </c>
      <c r="OB28" s="41"/>
      <c r="OC28" s="41">
        <v>94.349713222756165</v>
      </c>
      <c r="OD28" s="41"/>
      <c r="OE28" s="41">
        <v>91.624974984990999</v>
      </c>
      <c r="OF28" s="41"/>
      <c r="OG28" s="41">
        <v>89.083165209594256</v>
      </c>
      <c r="OH28" s="41"/>
      <c r="OI28" s="41">
        <v>90.536837014347896</v>
      </c>
      <c r="OJ28" s="41"/>
      <c r="OK28" s="41">
        <v>84.210526315789465</v>
      </c>
      <c r="OL28" s="41"/>
      <c r="OM28" s="41">
        <v>95.858194800268151</v>
      </c>
      <c r="ON28" s="42"/>
      <c r="OO28" s="42"/>
      <c r="OP28" s="41">
        <v>94.845714420882061</v>
      </c>
      <c r="OQ28" s="78"/>
      <c r="OR28" s="41">
        <v>94.647436912262933</v>
      </c>
      <c r="OS28" s="41"/>
      <c r="OT28" s="41">
        <v>93.956279468495495</v>
      </c>
      <c r="OU28" s="41"/>
      <c r="OV28" s="41">
        <v>95.095812766276907</v>
      </c>
      <c r="OW28" s="41"/>
      <c r="OX28" s="41">
        <v>88.929007074896319</v>
      </c>
      <c r="OY28" s="41"/>
      <c r="OZ28" s="41">
        <v>92.68406120645551</v>
      </c>
      <c r="PA28" s="41"/>
      <c r="PB28" s="41">
        <v>97.926999291477159</v>
      </c>
      <c r="PC28" s="41"/>
      <c r="PD28" s="41">
        <v>97.494676186897152</v>
      </c>
      <c r="PE28" s="41"/>
      <c r="PF28" s="41">
        <v>95.775127768313467</v>
      </c>
      <c r="PG28" s="41"/>
      <c r="PH28" s="41" t="s">
        <v>119</v>
      </c>
      <c r="PI28" s="41"/>
      <c r="PJ28" s="41">
        <v>93.384765451804569</v>
      </c>
      <c r="PK28" s="41"/>
      <c r="PL28" s="41">
        <v>94.835210391763965</v>
      </c>
      <c r="PM28" s="41"/>
      <c r="PN28" s="41">
        <v>97.454075437703182</v>
      </c>
      <c r="PO28" s="41"/>
      <c r="PP28" s="41">
        <v>95.558307029628736</v>
      </c>
      <c r="PQ28" s="41"/>
      <c r="PR28" s="41">
        <v>92.75933609958507</v>
      </c>
      <c r="PS28" s="41"/>
      <c r="PT28" s="41">
        <v>90.561572115039795</v>
      </c>
      <c r="PU28" s="41"/>
      <c r="PV28" s="41">
        <v>92.412627275228999</v>
      </c>
      <c r="PW28" s="41"/>
      <c r="PX28" s="41">
        <v>92.223686688006026</v>
      </c>
      <c r="PY28" s="41"/>
      <c r="PZ28" s="41">
        <v>85.996665872826867</v>
      </c>
      <c r="QA28" s="41"/>
      <c r="QB28" s="41">
        <v>91.559014683463047</v>
      </c>
      <c r="QC28" s="41"/>
      <c r="QD28" s="41">
        <v>82.262857142857143</v>
      </c>
      <c r="QE28" s="41"/>
      <c r="QF28" s="41">
        <v>94.65231072679488</v>
      </c>
      <c r="QG28" s="42"/>
      <c r="QH28" s="42"/>
      <c r="QI28" s="41">
        <v>92.539956285564102</v>
      </c>
      <c r="QJ28" s="78"/>
      <c r="QK28" s="41">
        <v>92.25447463600112</v>
      </c>
      <c r="QL28" s="41"/>
      <c r="QM28" s="41">
        <v>94.304003471845505</v>
      </c>
      <c r="QN28" s="41"/>
      <c r="QO28" s="41">
        <v>94.616067107597999</v>
      </c>
      <c r="QP28" s="41"/>
      <c r="QQ28" s="41">
        <v>89.605000808320312</v>
      </c>
      <c r="QR28" s="41"/>
      <c r="QS28" s="41">
        <v>91.153247330960852</v>
      </c>
      <c r="QT28" s="41"/>
      <c r="QU28" s="41">
        <v>97.308896054628221</v>
      </c>
      <c r="QV28" s="41"/>
      <c r="QW28" s="41">
        <v>96.979621542940322</v>
      </c>
      <c r="QX28" s="41"/>
      <c r="QY28" s="41">
        <v>95.895370181521528</v>
      </c>
      <c r="QZ28" s="41"/>
      <c r="RA28" s="41" t="s">
        <v>119</v>
      </c>
      <c r="RB28" s="41"/>
      <c r="RC28" s="41">
        <v>91.287793952967519</v>
      </c>
      <c r="RD28" s="41"/>
      <c r="RE28" s="41">
        <v>94.317417480615845</v>
      </c>
      <c r="RF28" s="41"/>
      <c r="RG28" s="41">
        <v>97.056006810201112</v>
      </c>
      <c r="RH28" s="41"/>
      <c r="RI28" s="41">
        <v>94.970703417834628</v>
      </c>
      <c r="RJ28" s="41"/>
      <c r="RK28" s="41">
        <v>91.850387714763571</v>
      </c>
      <c r="RL28" s="41"/>
      <c r="RM28" s="41">
        <v>86.552021873650887</v>
      </c>
      <c r="RN28" s="41"/>
      <c r="RO28" s="41">
        <v>90.246490368919368</v>
      </c>
      <c r="RP28" s="41"/>
      <c r="RQ28" s="41">
        <v>90.038424591738703</v>
      </c>
      <c r="RR28" s="41"/>
      <c r="RS28" s="41">
        <v>85.340508443124889</v>
      </c>
      <c r="RT28" s="41"/>
      <c r="RU28" s="41">
        <v>91.543136673584343</v>
      </c>
      <c r="RV28" s="41"/>
      <c r="RW28" s="41">
        <v>79.567993479146864</v>
      </c>
      <c r="RX28" s="41"/>
      <c r="RY28" s="41">
        <v>93.534413086347911</v>
      </c>
      <c r="RZ28" s="42"/>
      <c r="SA28" s="43"/>
      <c r="SB28" s="19" t="s">
        <v>29</v>
      </c>
    </row>
    <row r="29" spans="2:496" ht="4.2" customHeight="1" x14ac:dyDescent="0.2">
      <c r="B29" s="13"/>
      <c r="C29" s="13"/>
      <c r="D29" s="1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42"/>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42"/>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42"/>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42"/>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42"/>
      <c r="HQ29" s="42"/>
      <c r="HR29" s="79"/>
      <c r="HS29" s="79"/>
      <c r="HT29" s="79"/>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79"/>
      <c r="IU29" s="79"/>
      <c r="IV29" s="79"/>
      <c r="IW29" s="79"/>
      <c r="IX29" s="79"/>
      <c r="IY29" s="79"/>
      <c r="IZ29" s="79"/>
      <c r="JA29" s="79"/>
      <c r="JB29" s="79"/>
      <c r="JC29" s="79"/>
      <c r="JD29" s="79"/>
      <c r="JE29" s="79"/>
      <c r="JF29" s="79"/>
      <c r="JG29" s="79"/>
      <c r="JH29" s="79"/>
      <c r="JI29" s="42"/>
      <c r="JJ29" s="42"/>
      <c r="JK29" s="79"/>
      <c r="JL29" s="79"/>
      <c r="JM29" s="79"/>
      <c r="JN29" s="79"/>
      <c r="JO29" s="79"/>
      <c r="JP29" s="79"/>
      <c r="JQ29" s="79"/>
      <c r="JR29" s="79"/>
      <c r="JS29" s="79"/>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79"/>
      <c r="KT29" s="79"/>
      <c r="KU29" s="79"/>
      <c r="KV29" s="79"/>
      <c r="KW29" s="79"/>
      <c r="KX29" s="79"/>
      <c r="KY29" s="79"/>
      <c r="KZ29" s="79"/>
      <c r="LA29" s="79"/>
      <c r="LB29" s="42"/>
      <c r="LC29" s="42"/>
      <c r="LD29" s="79"/>
      <c r="LE29" s="79"/>
      <c r="LF29" s="79"/>
      <c r="LG29" s="79"/>
      <c r="LH29" s="79"/>
      <c r="LI29" s="79"/>
      <c r="LJ29" s="79"/>
      <c r="LK29" s="79"/>
      <c r="LL29" s="79"/>
      <c r="LM29" s="79"/>
      <c r="LN29" s="79"/>
      <c r="LO29" s="79"/>
      <c r="LP29" s="79"/>
      <c r="LQ29" s="79"/>
      <c r="LR29" s="79"/>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79"/>
      <c r="MS29" s="79"/>
      <c r="MT29" s="79"/>
      <c r="MU29" s="42"/>
      <c r="MV29" s="42"/>
      <c r="MW29" s="79"/>
      <c r="MX29" s="79"/>
      <c r="MY29" s="79"/>
      <c r="MZ29" s="79"/>
      <c r="NA29" s="79"/>
      <c r="NB29" s="79"/>
      <c r="NC29" s="79"/>
      <c r="ND29" s="79"/>
      <c r="NE29" s="79"/>
      <c r="NF29" s="79"/>
      <c r="NG29" s="79"/>
      <c r="NH29" s="79"/>
      <c r="NI29" s="79"/>
      <c r="NJ29" s="79"/>
      <c r="NK29" s="79"/>
      <c r="NL29" s="79"/>
      <c r="NM29" s="79"/>
      <c r="NN29" s="79"/>
      <c r="NO29" s="79"/>
      <c r="NP29" s="79"/>
      <c r="NQ29" s="79"/>
      <c r="NR29" s="79"/>
      <c r="NS29" s="79"/>
      <c r="NT29" s="79"/>
      <c r="NU29" s="79"/>
      <c r="NV29" s="79"/>
      <c r="NW29" s="79"/>
      <c r="NX29" s="79"/>
      <c r="NY29" s="79"/>
      <c r="NZ29" s="79"/>
      <c r="OA29" s="79"/>
      <c r="OB29" s="79"/>
      <c r="OC29" s="79"/>
      <c r="OD29" s="79"/>
      <c r="OE29" s="79"/>
      <c r="OF29" s="79"/>
      <c r="OG29" s="79"/>
      <c r="OH29" s="79"/>
      <c r="OI29" s="79"/>
      <c r="OJ29" s="79"/>
      <c r="OK29" s="79"/>
      <c r="OL29" s="79"/>
      <c r="OM29" s="79"/>
      <c r="ON29" s="42"/>
      <c r="OO29" s="42"/>
      <c r="OP29" s="79"/>
      <c r="OQ29" s="79"/>
      <c r="OR29" s="79"/>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79"/>
      <c r="PQ29" s="79"/>
      <c r="PR29" s="79"/>
      <c r="PS29" s="79"/>
      <c r="PT29" s="79"/>
      <c r="PU29" s="79"/>
      <c r="PV29" s="79"/>
      <c r="PW29" s="79"/>
      <c r="PX29" s="79"/>
      <c r="PY29" s="79"/>
      <c r="PZ29" s="79"/>
      <c r="QA29" s="79"/>
      <c r="QB29" s="79"/>
      <c r="QC29" s="79"/>
      <c r="QD29" s="79"/>
      <c r="QE29" s="79"/>
      <c r="QF29" s="79"/>
      <c r="QG29" s="42"/>
      <c r="QH29" s="42"/>
      <c r="QI29" s="79"/>
      <c r="QJ29" s="79"/>
      <c r="QK29" s="79"/>
      <c r="QL29" s="79"/>
      <c r="QM29" s="79"/>
      <c r="QN29" s="79"/>
      <c r="QO29" s="79"/>
      <c r="QP29" s="79"/>
      <c r="QQ29" s="79"/>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79"/>
      <c r="RP29" s="79"/>
      <c r="RQ29" s="79"/>
      <c r="RR29" s="79"/>
      <c r="RS29" s="79"/>
      <c r="RT29" s="79"/>
      <c r="RU29" s="79"/>
      <c r="RV29" s="79"/>
      <c r="RW29" s="79"/>
      <c r="RX29" s="79"/>
      <c r="RY29" s="79"/>
      <c r="RZ29" s="42"/>
      <c r="SA29" s="43"/>
      <c r="SB29" s="19"/>
    </row>
    <row r="30" spans="2:496" ht="10.5" customHeight="1" x14ac:dyDescent="0.2">
      <c r="B30" s="13">
        <v>11</v>
      </c>
      <c r="C30" s="14"/>
      <c r="D30" s="15" t="s">
        <v>30</v>
      </c>
      <c r="E30" s="16">
        <v>208732</v>
      </c>
      <c r="F30" s="55"/>
      <c r="G30" s="16">
        <v>57366</v>
      </c>
      <c r="H30" s="16"/>
      <c r="I30" s="16">
        <v>13134</v>
      </c>
      <c r="J30" s="16"/>
      <c r="K30" s="16">
        <v>45874</v>
      </c>
      <c r="L30" s="16"/>
      <c r="M30" s="16">
        <v>18316</v>
      </c>
      <c r="N30" s="16"/>
      <c r="O30" s="16">
        <v>21653</v>
      </c>
      <c r="P30" s="16"/>
      <c r="Q30" s="16">
        <v>36750</v>
      </c>
      <c r="R30" s="16"/>
      <c r="S30" s="16">
        <v>6740</v>
      </c>
      <c r="T30" s="16"/>
      <c r="U30" s="16">
        <v>10953</v>
      </c>
      <c r="V30" s="16"/>
      <c r="W30" s="16" t="s">
        <v>119</v>
      </c>
      <c r="X30" s="16"/>
      <c r="Y30" s="16">
        <v>5612</v>
      </c>
      <c r="Z30" s="16"/>
      <c r="AA30" s="16">
        <v>130187</v>
      </c>
      <c r="AB30" s="16"/>
      <c r="AC30" s="16">
        <v>24824</v>
      </c>
      <c r="AD30" s="16"/>
      <c r="AE30" s="16">
        <v>162188</v>
      </c>
      <c r="AF30" s="16"/>
      <c r="AG30" s="16">
        <v>20550</v>
      </c>
      <c r="AH30" s="16"/>
      <c r="AI30" s="16">
        <v>12750</v>
      </c>
      <c r="AJ30" s="16"/>
      <c r="AK30" s="16">
        <v>22648</v>
      </c>
      <c r="AL30" s="16"/>
      <c r="AM30" s="16">
        <v>9468</v>
      </c>
      <c r="AN30" s="16"/>
      <c r="AO30" s="16">
        <v>5038</v>
      </c>
      <c r="AP30" s="16"/>
      <c r="AQ30" s="16">
        <v>10238</v>
      </c>
      <c r="AR30" s="16"/>
      <c r="AS30" s="16">
        <v>4792</v>
      </c>
      <c r="AT30" s="16"/>
      <c r="AU30" s="16">
        <v>827813</v>
      </c>
      <c r="AV30" s="45"/>
      <c r="AW30" s="16">
        <v>213692</v>
      </c>
      <c r="AX30" s="55"/>
      <c r="AY30" s="16">
        <v>56416</v>
      </c>
      <c r="AZ30" s="16"/>
      <c r="BA30" s="16">
        <v>13096</v>
      </c>
      <c r="BB30" s="16"/>
      <c r="BC30" s="16">
        <v>57483</v>
      </c>
      <c r="BD30" s="16"/>
      <c r="BE30" s="16">
        <v>17511</v>
      </c>
      <c r="BF30" s="16"/>
      <c r="BG30" s="16">
        <v>21581</v>
      </c>
      <c r="BH30" s="16"/>
      <c r="BI30" s="16">
        <v>37902</v>
      </c>
      <c r="BJ30" s="16"/>
      <c r="BK30" s="16">
        <v>13906</v>
      </c>
      <c r="BL30" s="16"/>
      <c r="BM30" s="16">
        <v>18114</v>
      </c>
      <c r="BN30" s="16"/>
      <c r="BO30" s="16" t="s">
        <v>119</v>
      </c>
      <c r="BP30" s="16"/>
      <c r="BQ30" s="16">
        <v>10321</v>
      </c>
      <c r="BR30" s="16"/>
      <c r="BS30" s="16">
        <v>146263</v>
      </c>
      <c r="BT30" s="16"/>
      <c r="BU30" s="16">
        <v>24776</v>
      </c>
      <c r="BV30" s="16"/>
      <c r="BW30" s="16">
        <v>164450</v>
      </c>
      <c r="BX30" s="16"/>
      <c r="BY30" s="16">
        <v>20754</v>
      </c>
      <c r="BZ30" s="16"/>
      <c r="CA30" s="16">
        <v>12765</v>
      </c>
      <c r="CB30" s="16"/>
      <c r="CC30" s="16">
        <v>22720</v>
      </c>
      <c r="CD30" s="16"/>
      <c r="CE30" s="16">
        <v>10368</v>
      </c>
      <c r="CF30" s="16"/>
      <c r="CG30" s="16">
        <v>3912</v>
      </c>
      <c r="CH30" s="16"/>
      <c r="CI30" s="16">
        <v>10719</v>
      </c>
      <c r="CJ30" s="16"/>
      <c r="CK30" s="16">
        <v>4630</v>
      </c>
      <c r="CL30" s="16"/>
      <c r="CM30" s="16">
        <v>881379</v>
      </c>
      <c r="CN30" s="45"/>
      <c r="CO30" s="16">
        <v>212245</v>
      </c>
      <c r="CP30" s="55"/>
      <c r="CQ30" s="16">
        <v>55536</v>
      </c>
      <c r="CR30" s="16"/>
      <c r="CS30" s="16">
        <v>12723</v>
      </c>
      <c r="CT30" s="16"/>
      <c r="CU30" s="16">
        <v>47874</v>
      </c>
      <c r="CV30" s="16"/>
      <c r="CW30" s="16">
        <v>18838</v>
      </c>
      <c r="CX30" s="16"/>
      <c r="CY30" s="16">
        <v>21008</v>
      </c>
      <c r="CZ30" s="16"/>
      <c r="DA30" s="16">
        <v>42860</v>
      </c>
      <c r="DB30" s="16"/>
      <c r="DC30" s="16">
        <v>14760</v>
      </c>
      <c r="DD30" s="16"/>
      <c r="DE30" s="16">
        <v>22493</v>
      </c>
      <c r="DF30" s="16"/>
      <c r="DG30" s="16" t="s">
        <v>119</v>
      </c>
      <c r="DH30" s="16"/>
      <c r="DI30" s="16">
        <v>12386</v>
      </c>
      <c r="DJ30" s="16"/>
      <c r="DK30" s="16">
        <v>169079</v>
      </c>
      <c r="DL30" s="16"/>
      <c r="DM30" s="16">
        <v>24940</v>
      </c>
      <c r="DN30" s="16"/>
      <c r="DO30" s="16">
        <v>164194</v>
      </c>
      <c r="DP30" s="16"/>
      <c r="DQ30" s="16">
        <v>20524</v>
      </c>
      <c r="DR30" s="16"/>
      <c r="DS30" s="16">
        <v>12882</v>
      </c>
      <c r="DT30" s="16"/>
      <c r="DU30" s="16">
        <v>24021</v>
      </c>
      <c r="DV30" s="16"/>
      <c r="DW30" s="16">
        <v>9700</v>
      </c>
      <c r="DX30" s="16"/>
      <c r="DY30" s="16">
        <v>3886</v>
      </c>
      <c r="DZ30" s="16"/>
      <c r="EA30" s="16">
        <v>11042</v>
      </c>
      <c r="EB30" s="16"/>
      <c r="EC30" s="16">
        <v>4644</v>
      </c>
      <c r="ED30" s="16"/>
      <c r="EE30" s="16">
        <v>905635</v>
      </c>
      <c r="EF30" s="45"/>
      <c r="EG30" s="16">
        <v>215713</v>
      </c>
      <c r="EH30" s="55"/>
      <c r="EI30" s="16">
        <v>56598</v>
      </c>
      <c r="EJ30" s="16"/>
      <c r="EK30" s="16">
        <v>12258</v>
      </c>
      <c r="EL30" s="16"/>
      <c r="EM30" s="16">
        <v>48549</v>
      </c>
      <c r="EN30" s="16"/>
      <c r="EO30" s="16">
        <v>18700</v>
      </c>
      <c r="EP30" s="16"/>
      <c r="EQ30" s="16">
        <v>21060</v>
      </c>
      <c r="ER30" s="16"/>
      <c r="ES30" s="16">
        <v>47353</v>
      </c>
      <c r="ET30" s="16"/>
      <c r="EU30" s="16">
        <v>16186</v>
      </c>
      <c r="EV30" s="16"/>
      <c r="EW30" s="16">
        <v>22329</v>
      </c>
      <c r="EX30" s="16"/>
      <c r="EY30" s="16" t="s">
        <v>119</v>
      </c>
      <c r="EZ30" s="16"/>
      <c r="FA30" s="16">
        <v>13148</v>
      </c>
      <c r="FB30" s="16"/>
      <c r="FC30" s="16">
        <v>168648</v>
      </c>
      <c r="FD30" s="16"/>
      <c r="FE30" s="16">
        <v>26455</v>
      </c>
      <c r="FF30" s="16"/>
      <c r="FG30" s="16">
        <v>167608</v>
      </c>
      <c r="FH30" s="16"/>
      <c r="FI30" s="16">
        <v>21100</v>
      </c>
      <c r="FJ30" s="16"/>
      <c r="FK30" s="16">
        <v>13464</v>
      </c>
      <c r="FL30" s="16"/>
      <c r="FM30" s="16">
        <v>24472</v>
      </c>
      <c r="FN30" s="16"/>
      <c r="FO30" s="16">
        <v>10132</v>
      </c>
      <c r="FP30" s="16"/>
      <c r="FQ30" s="16">
        <v>3781</v>
      </c>
      <c r="FR30" s="16"/>
      <c r="FS30" s="16">
        <v>10719</v>
      </c>
      <c r="FT30" s="16"/>
      <c r="FU30" s="16">
        <v>4142</v>
      </c>
      <c r="FV30" s="16"/>
      <c r="FW30" s="16">
        <v>922415</v>
      </c>
      <c r="FX30" s="45"/>
      <c r="FY30" s="16">
        <v>218228</v>
      </c>
      <c r="FZ30" s="55"/>
      <c r="GA30" s="16">
        <v>58672</v>
      </c>
      <c r="GB30" s="16"/>
      <c r="GC30" s="16">
        <v>10272</v>
      </c>
      <c r="GD30" s="16"/>
      <c r="GE30" s="16">
        <v>49012</v>
      </c>
      <c r="GF30" s="16"/>
      <c r="GG30" s="16">
        <v>22361</v>
      </c>
      <c r="GH30" s="16"/>
      <c r="GI30" s="16">
        <v>22334</v>
      </c>
      <c r="GJ30" s="16"/>
      <c r="GK30" s="16">
        <v>43678</v>
      </c>
      <c r="GL30" s="16"/>
      <c r="GM30" s="16">
        <v>17445</v>
      </c>
      <c r="GN30" s="16"/>
      <c r="GO30" s="16">
        <v>20471</v>
      </c>
      <c r="GP30" s="16"/>
      <c r="GQ30" s="16" t="s">
        <v>119</v>
      </c>
      <c r="GR30" s="16"/>
      <c r="GS30" s="16">
        <v>12584</v>
      </c>
      <c r="GT30" s="16"/>
      <c r="GU30" s="16">
        <v>174903</v>
      </c>
      <c r="GV30" s="16"/>
      <c r="GW30" s="16">
        <v>26934</v>
      </c>
      <c r="GX30" s="16"/>
      <c r="GY30" s="16">
        <v>171892</v>
      </c>
      <c r="GZ30" s="16"/>
      <c r="HA30" s="16">
        <v>21515</v>
      </c>
      <c r="HB30" s="16"/>
      <c r="HC30" s="16">
        <v>13043</v>
      </c>
      <c r="HD30" s="16"/>
      <c r="HE30" s="16">
        <v>24834</v>
      </c>
      <c r="HF30" s="16"/>
      <c r="HG30" s="16">
        <v>10040</v>
      </c>
      <c r="HH30" s="16"/>
      <c r="HI30" s="16">
        <v>3824</v>
      </c>
      <c r="HJ30" s="16"/>
      <c r="HK30" s="16">
        <v>12097</v>
      </c>
      <c r="HL30" s="16"/>
      <c r="HM30" s="16">
        <v>4446</v>
      </c>
      <c r="HN30" s="16"/>
      <c r="HO30" s="16">
        <v>938585</v>
      </c>
      <c r="HP30" s="45"/>
      <c r="HQ30" s="45"/>
      <c r="HR30" s="16">
        <v>246195</v>
      </c>
      <c r="HS30" s="55"/>
      <c r="HT30" s="16">
        <v>61494</v>
      </c>
      <c r="HU30" s="16"/>
      <c r="HV30" s="16">
        <v>10393</v>
      </c>
      <c r="HW30" s="16"/>
      <c r="HX30" s="16">
        <v>51378</v>
      </c>
      <c r="HY30" s="16"/>
      <c r="HZ30" s="16">
        <v>20981</v>
      </c>
      <c r="IA30" s="16"/>
      <c r="IB30" s="16">
        <v>22658</v>
      </c>
      <c r="IC30" s="16"/>
      <c r="ID30" s="16">
        <v>45673</v>
      </c>
      <c r="IE30" s="16"/>
      <c r="IF30" s="16">
        <v>16440</v>
      </c>
      <c r="IG30" s="16"/>
      <c r="IH30" s="16">
        <v>22049</v>
      </c>
      <c r="II30" s="16"/>
      <c r="IJ30" s="16" t="s">
        <v>119</v>
      </c>
      <c r="IK30" s="16"/>
      <c r="IL30" s="16">
        <v>12289</v>
      </c>
      <c r="IM30" s="16"/>
      <c r="IN30" s="16">
        <v>172851</v>
      </c>
      <c r="IO30" s="16"/>
      <c r="IP30" s="16">
        <v>27875</v>
      </c>
      <c r="IQ30" s="16"/>
      <c r="IR30" s="16">
        <v>167420</v>
      </c>
      <c r="IS30" s="16"/>
      <c r="IT30" s="16">
        <v>19890</v>
      </c>
      <c r="IU30" s="16"/>
      <c r="IV30" s="16">
        <v>11626</v>
      </c>
      <c r="IW30" s="16"/>
      <c r="IX30" s="16">
        <v>23974</v>
      </c>
      <c r="IY30" s="16"/>
      <c r="IZ30" s="16">
        <v>8519</v>
      </c>
      <c r="JA30" s="16"/>
      <c r="JB30" s="16">
        <v>3554</v>
      </c>
      <c r="JC30" s="16"/>
      <c r="JD30" s="16">
        <v>10674</v>
      </c>
      <c r="JE30" s="16"/>
      <c r="JF30" s="16">
        <v>4490</v>
      </c>
      <c r="JG30" s="16"/>
      <c r="JH30" s="16">
        <v>960423</v>
      </c>
      <c r="JI30" s="45"/>
      <c r="JJ30" s="45"/>
      <c r="JK30" s="16">
        <v>258731</v>
      </c>
      <c r="JL30" s="55"/>
      <c r="JM30" s="16">
        <v>62536</v>
      </c>
      <c r="JN30" s="16"/>
      <c r="JO30" s="16">
        <v>11225</v>
      </c>
      <c r="JP30" s="16"/>
      <c r="JQ30" s="16">
        <v>50848</v>
      </c>
      <c r="JR30" s="16"/>
      <c r="JS30" s="16">
        <v>20508</v>
      </c>
      <c r="JT30" s="16"/>
      <c r="JU30" s="16">
        <v>22959</v>
      </c>
      <c r="JV30" s="16"/>
      <c r="JW30" s="16">
        <v>47566</v>
      </c>
      <c r="JX30" s="16"/>
      <c r="JY30" s="16">
        <v>16635</v>
      </c>
      <c r="JZ30" s="16"/>
      <c r="KA30" s="16">
        <v>21315</v>
      </c>
      <c r="KB30" s="16"/>
      <c r="KC30" s="16" t="s">
        <v>119</v>
      </c>
      <c r="KD30" s="16"/>
      <c r="KE30" s="16">
        <v>12590</v>
      </c>
      <c r="KF30" s="16"/>
      <c r="KG30" s="16">
        <v>178802</v>
      </c>
      <c r="KH30" s="16"/>
      <c r="KI30" s="16">
        <v>28858</v>
      </c>
      <c r="KJ30" s="16"/>
      <c r="KK30" s="16">
        <v>171741</v>
      </c>
      <c r="KL30" s="16"/>
      <c r="KM30" s="16">
        <v>18209</v>
      </c>
      <c r="KN30" s="16"/>
      <c r="KO30" s="16">
        <v>11900</v>
      </c>
      <c r="KP30" s="16"/>
      <c r="KQ30" s="16">
        <v>24328</v>
      </c>
      <c r="KR30" s="16"/>
      <c r="KS30" s="16">
        <v>9738</v>
      </c>
      <c r="KT30" s="16"/>
      <c r="KU30" s="16">
        <v>4079</v>
      </c>
      <c r="KV30" s="16"/>
      <c r="KW30" s="16">
        <v>11277</v>
      </c>
      <c r="KX30" s="16"/>
      <c r="KY30" s="16">
        <v>6795</v>
      </c>
      <c r="KZ30" s="16"/>
      <c r="LA30" s="16">
        <v>990640</v>
      </c>
      <c r="LB30" s="45"/>
      <c r="LC30" s="45"/>
      <c r="LD30" s="16">
        <v>236111</v>
      </c>
      <c r="LE30" s="55"/>
      <c r="LF30" s="16">
        <v>61238</v>
      </c>
      <c r="LG30" s="16"/>
      <c r="LH30" s="16">
        <v>10331</v>
      </c>
      <c r="LI30" s="16"/>
      <c r="LJ30" s="16">
        <v>49005</v>
      </c>
      <c r="LK30" s="16"/>
      <c r="LL30" s="16">
        <v>18208</v>
      </c>
      <c r="LM30" s="16"/>
      <c r="LN30" s="16">
        <v>21785</v>
      </c>
      <c r="LO30" s="16"/>
      <c r="LP30" s="16">
        <v>48018</v>
      </c>
      <c r="LQ30" s="16"/>
      <c r="LR30" s="16">
        <v>15652</v>
      </c>
      <c r="LS30" s="16"/>
      <c r="LT30" s="16">
        <v>20663</v>
      </c>
      <c r="LU30" s="16"/>
      <c r="LV30" s="16" t="s">
        <v>119</v>
      </c>
      <c r="LW30" s="16"/>
      <c r="LX30" s="16">
        <v>11603</v>
      </c>
      <c r="LY30" s="16"/>
      <c r="LZ30" s="16">
        <v>154598</v>
      </c>
      <c r="MA30" s="16"/>
      <c r="MB30" s="16">
        <v>29495</v>
      </c>
      <c r="MC30" s="16"/>
      <c r="MD30" s="16">
        <v>170003</v>
      </c>
      <c r="ME30" s="16"/>
      <c r="MF30" s="16">
        <v>17572</v>
      </c>
      <c r="MG30" s="16"/>
      <c r="MH30" s="16">
        <v>11036</v>
      </c>
      <c r="MI30" s="16"/>
      <c r="MJ30" s="16">
        <v>24339</v>
      </c>
      <c r="MK30" s="16"/>
      <c r="ML30" s="16">
        <v>9066</v>
      </c>
      <c r="MM30" s="16"/>
      <c r="MN30" s="16">
        <v>3853</v>
      </c>
      <c r="MO30" s="16"/>
      <c r="MP30" s="16">
        <v>10944</v>
      </c>
      <c r="MQ30" s="16"/>
      <c r="MR30" s="16">
        <v>6500</v>
      </c>
      <c r="MS30" s="16"/>
      <c r="MT30" s="16">
        <v>930020</v>
      </c>
      <c r="MU30" s="45"/>
      <c r="MV30" s="45"/>
      <c r="MW30" s="16">
        <v>238459</v>
      </c>
      <c r="MX30" s="55"/>
      <c r="MY30" s="16">
        <v>60555</v>
      </c>
      <c r="MZ30" s="16"/>
      <c r="NA30" s="16">
        <v>11385</v>
      </c>
      <c r="NB30" s="16"/>
      <c r="NC30" s="16">
        <v>52172</v>
      </c>
      <c r="ND30" s="16"/>
      <c r="NE30" s="16">
        <v>18255</v>
      </c>
      <c r="NF30" s="16"/>
      <c r="NG30" s="16">
        <v>23455</v>
      </c>
      <c r="NH30" s="16"/>
      <c r="NI30" s="16">
        <v>46087</v>
      </c>
      <c r="NJ30" s="16"/>
      <c r="NK30" s="16">
        <v>15491</v>
      </c>
      <c r="NL30" s="16"/>
      <c r="NM30" s="16">
        <v>19967</v>
      </c>
      <c r="NN30" s="16"/>
      <c r="NO30" s="16" t="s">
        <v>119</v>
      </c>
      <c r="NP30" s="16"/>
      <c r="NQ30" s="16">
        <v>12490</v>
      </c>
      <c r="NR30" s="16"/>
      <c r="NS30" s="16">
        <v>162224</v>
      </c>
      <c r="NT30" s="16"/>
      <c r="NU30" s="16">
        <v>27540</v>
      </c>
      <c r="NV30" s="16"/>
      <c r="NW30" s="16">
        <v>164818</v>
      </c>
      <c r="NX30" s="16"/>
      <c r="NY30" s="16">
        <v>16635</v>
      </c>
      <c r="NZ30" s="16"/>
      <c r="OA30" s="16">
        <v>10180</v>
      </c>
      <c r="OB30" s="16"/>
      <c r="OC30" s="16">
        <v>24797</v>
      </c>
      <c r="OD30" s="16"/>
      <c r="OE30" s="16">
        <v>9408</v>
      </c>
      <c r="OF30" s="16"/>
      <c r="OG30" s="16">
        <v>4088</v>
      </c>
      <c r="OH30" s="16"/>
      <c r="OI30" s="16">
        <v>11550</v>
      </c>
      <c r="OJ30" s="16"/>
      <c r="OK30" s="16">
        <v>7627</v>
      </c>
      <c r="OL30" s="16"/>
      <c r="OM30" s="16">
        <v>937183</v>
      </c>
      <c r="ON30" s="45"/>
      <c r="OO30" s="45"/>
      <c r="OP30" s="16">
        <v>245005</v>
      </c>
      <c r="OQ30" s="55"/>
      <c r="OR30" s="16">
        <v>61175</v>
      </c>
      <c r="OS30" s="16"/>
      <c r="OT30" s="16">
        <v>13413</v>
      </c>
      <c r="OU30" s="16"/>
      <c r="OV30" s="16">
        <v>51619</v>
      </c>
      <c r="OW30" s="16"/>
      <c r="OX30" s="16">
        <v>18882</v>
      </c>
      <c r="OY30" s="16"/>
      <c r="OZ30" s="16">
        <v>20530</v>
      </c>
      <c r="PA30" s="16"/>
      <c r="PB30" s="16">
        <v>43324</v>
      </c>
      <c r="PC30" s="16"/>
      <c r="PD30" s="16">
        <v>15722</v>
      </c>
      <c r="PE30" s="16"/>
      <c r="PF30" s="16">
        <v>19917</v>
      </c>
      <c r="PG30" s="16"/>
      <c r="PH30" s="16" t="s">
        <v>119</v>
      </c>
      <c r="PI30" s="16"/>
      <c r="PJ30" s="16">
        <v>10958</v>
      </c>
      <c r="PK30" s="16"/>
      <c r="PL30" s="16">
        <v>168292</v>
      </c>
      <c r="PM30" s="16"/>
      <c r="PN30" s="16">
        <v>25192</v>
      </c>
      <c r="PO30" s="16"/>
      <c r="PP30" s="16">
        <v>166906</v>
      </c>
      <c r="PQ30" s="16"/>
      <c r="PR30" s="16">
        <v>18247</v>
      </c>
      <c r="PS30" s="16"/>
      <c r="PT30" s="16">
        <v>13064</v>
      </c>
      <c r="PU30" s="16"/>
      <c r="PV30" s="16">
        <v>24134</v>
      </c>
      <c r="PW30" s="16"/>
      <c r="PX30" s="16">
        <v>10013</v>
      </c>
      <c r="PY30" s="16"/>
      <c r="PZ30" s="16">
        <v>3731</v>
      </c>
      <c r="QA30" s="16"/>
      <c r="QB30" s="16">
        <v>11670</v>
      </c>
      <c r="QC30" s="16"/>
      <c r="QD30" s="16">
        <v>7661</v>
      </c>
      <c r="QE30" s="16"/>
      <c r="QF30" s="16">
        <v>949455</v>
      </c>
      <c r="QG30" s="45"/>
      <c r="QH30" s="45"/>
      <c r="QI30" s="16">
        <v>206722</v>
      </c>
      <c r="QJ30" s="55"/>
      <c r="QK30" s="16">
        <v>51410</v>
      </c>
      <c r="QL30" s="16"/>
      <c r="QM30" s="16">
        <v>8882</v>
      </c>
      <c r="QN30" s="16"/>
      <c r="QO30" s="16">
        <v>47948</v>
      </c>
      <c r="QP30" s="16"/>
      <c r="QQ30" s="16">
        <v>17184</v>
      </c>
      <c r="QR30" s="16"/>
      <c r="QS30" s="16">
        <v>16974</v>
      </c>
      <c r="QT30" s="16"/>
      <c r="QU30" s="16">
        <v>41545</v>
      </c>
      <c r="QV30" s="16"/>
      <c r="QW30" s="16">
        <v>16196</v>
      </c>
      <c r="QX30" s="16"/>
      <c r="QY30" s="16">
        <v>19035</v>
      </c>
      <c r="QZ30" s="16"/>
      <c r="RA30" s="16" t="s">
        <v>119</v>
      </c>
      <c r="RB30" s="16"/>
      <c r="RC30" s="16">
        <v>12856</v>
      </c>
      <c r="RD30" s="16"/>
      <c r="RE30" s="16">
        <v>234325</v>
      </c>
      <c r="RF30" s="16"/>
      <c r="RG30" s="16">
        <v>27756</v>
      </c>
      <c r="RH30" s="16"/>
      <c r="RI30" s="16">
        <v>161528</v>
      </c>
      <c r="RJ30" s="16"/>
      <c r="RK30" s="16">
        <v>18727</v>
      </c>
      <c r="RL30" s="16"/>
      <c r="RM30" s="16">
        <v>12654</v>
      </c>
      <c r="RN30" s="16"/>
      <c r="RO30" s="16">
        <v>22896</v>
      </c>
      <c r="RP30" s="16"/>
      <c r="RQ30" s="16">
        <v>9675</v>
      </c>
      <c r="RR30" s="16"/>
      <c r="RS30" s="16">
        <v>4769</v>
      </c>
      <c r="RT30" s="16"/>
      <c r="RU30" s="16">
        <v>12673</v>
      </c>
      <c r="RV30" s="16"/>
      <c r="RW30" s="16">
        <v>6271</v>
      </c>
      <c r="RX30" s="16"/>
      <c r="RY30" s="16">
        <v>950026</v>
      </c>
      <c r="RZ30" s="45"/>
      <c r="SA30" s="40"/>
      <c r="SB30" s="15" t="s">
        <v>31</v>
      </c>
    </row>
    <row r="31" spans="2:496" ht="10.5" customHeight="1" x14ac:dyDescent="0.2">
      <c r="B31" s="13">
        <v>12</v>
      </c>
      <c r="C31" s="13"/>
      <c r="D31" s="19" t="s">
        <v>32</v>
      </c>
      <c r="E31" s="41">
        <v>97.218496162158132</v>
      </c>
      <c r="F31" s="78"/>
      <c r="G31" s="41">
        <v>98.712874694565855</v>
      </c>
      <c r="H31" s="41"/>
      <c r="I31" s="41">
        <v>97.971057735342384</v>
      </c>
      <c r="J31" s="41"/>
      <c r="K31" s="41">
        <v>97.200974679521138</v>
      </c>
      <c r="L31" s="41"/>
      <c r="M31" s="41">
        <v>95.143109448859803</v>
      </c>
      <c r="N31" s="41"/>
      <c r="O31" s="41">
        <v>97.260027848897266</v>
      </c>
      <c r="P31" s="41"/>
      <c r="Q31" s="41">
        <v>98.573037927149826</v>
      </c>
      <c r="R31" s="41"/>
      <c r="S31" s="41">
        <v>98.222092684348581</v>
      </c>
      <c r="T31" s="41"/>
      <c r="U31" s="41">
        <v>95.977917981072551</v>
      </c>
      <c r="V31" s="41"/>
      <c r="W31" s="41" t="s">
        <v>119</v>
      </c>
      <c r="X31" s="41"/>
      <c r="Y31" s="41">
        <v>93.814777666332333</v>
      </c>
      <c r="Z31" s="41"/>
      <c r="AA31" s="41">
        <v>97.414734888732582</v>
      </c>
      <c r="AB31" s="41"/>
      <c r="AC31" s="41">
        <v>99.046403064278024</v>
      </c>
      <c r="AD31" s="41"/>
      <c r="AE31" s="41">
        <v>97.413135529595479</v>
      </c>
      <c r="AF31" s="41"/>
      <c r="AG31" s="41">
        <v>94.77033757609297</v>
      </c>
      <c r="AH31" s="41"/>
      <c r="AI31" s="41">
        <v>96.277278562259312</v>
      </c>
      <c r="AJ31" s="41"/>
      <c r="AK31" s="41">
        <v>95.832099183345321</v>
      </c>
      <c r="AL31" s="41"/>
      <c r="AM31" s="41">
        <v>93.835480673934597</v>
      </c>
      <c r="AN31" s="41"/>
      <c r="AO31" s="41">
        <v>92.576258728408675</v>
      </c>
      <c r="AP31" s="41"/>
      <c r="AQ31" s="41">
        <v>92.192705988293568</v>
      </c>
      <c r="AR31" s="41"/>
      <c r="AS31" s="41">
        <v>87.701317715959007</v>
      </c>
      <c r="AT31" s="41"/>
      <c r="AU31" s="41">
        <v>97.123304064613322</v>
      </c>
      <c r="AV31" s="42"/>
      <c r="AW31" s="41">
        <v>97.361970457714079</v>
      </c>
      <c r="AX31" s="78"/>
      <c r="AY31" s="41">
        <v>98.36454301356487</v>
      </c>
      <c r="AZ31" s="41"/>
      <c r="BA31" s="41">
        <v>98.458762499060228</v>
      </c>
      <c r="BB31" s="41"/>
      <c r="BC31" s="41">
        <v>97.971809861435418</v>
      </c>
      <c r="BD31" s="41"/>
      <c r="BE31" s="41">
        <v>95.992763951321123</v>
      </c>
      <c r="BF31" s="41"/>
      <c r="BG31" s="41">
        <v>97.058691252529798</v>
      </c>
      <c r="BH31" s="41"/>
      <c r="BI31" s="41">
        <v>98.682566132055825</v>
      </c>
      <c r="BJ31" s="41"/>
      <c r="BK31" s="41">
        <v>97.4423656366057</v>
      </c>
      <c r="BL31" s="41"/>
      <c r="BM31" s="41">
        <v>96.582244734737401</v>
      </c>
      <c r="BN31" s="41"/>
      <c r="BO31" s="41" t="s">
        <v>119</v>
      </c>
      <c r="BP31" s="41"/>
      <c r="BQ31" s="41">
        <v>94.853414208252914</v>
      </c>
      <c r="BR31" s="41"/>
      <c r="BS31" s="41">
        <v>97.024836150396681</v>
      </c>
      <c r="BT31" s="41"/>
      <c r="BU31" s="41">
        <v>98.854885688066076</v>
      </c>
      <c r="BV31" s="41"/>
      <c r="BW31" s="41">
        <v>97.337066215248385</v>
      </c>
      <c r="BX31" s="41"/>
      <c r="BY31" s="41">
        <v>95.715537517871141</v>
      </c>
      <c r="BZ31" s="41"/>
      <c r="CA31" s="41">
        <v>95.424983180085221</v>
      </c>
      <c r="CB31" s="41"/>
      <c r="CC31" s="41">
        <v>95.824546604808106</v>
      </c>
      <c r="CD31" s="41"/>
      <c r="CE31" s="41">
        <v>94.771480804387565</v>
      </c>
      <c r="CF31" s="41"/>
      <c r="CG31" s="41">
        <v>94.083694083694084</v>
      </c>
      <c r="CH31" s="41"/>
      <c r="CI31" s="41">
        <v>93.713936002797695</v>
      </c>
      <c r="CJ31" s="41"/>
      <c r="CK31" s="41">
        <v>76.987030262720324</v>
      </c>
      <c r="CL31" s="41"/>
      <c r="CM31" s="41">
        <v>97.102178956947483</v>
      </c>
      <c r="CN31" s="42"/>
      <c r="CO31" s="41">
        <v>96.985053211663157</v>
      </c>
      <c r="CP31" s="78"/>
      <c r="CQ31" s="41">
        <v>98.445393792211007</v>
      </c>
      <c r="CR31" s="41"/>
      <c r="CS31" s="41">
        <v>98.414294554455452</v>
      </c>
      <c r="CT31" s="41"/>
      <c r="CU31" s="41">
        <v>97.921865412149728</v>
      </c>
      <c r="CV31" s="41"/>
      <c r="CW31" s="41">
        <v>96.146582963303217</v>
      </c>
      <c r="CX31" s="41"/>
      <c r="CY31" s="41">
        <v>97.182772817689781</v>
      </c>
      <c r="CZ31" s="41"/>
      <c r="DA31" s="41">
        <v>98.981547770259354</v>
      </c>
      <c r="DB31" s="41"/>
      <c r="DC31" s="41">
        <v>97.664262555415874</v>
      </c>
      <c r="DD31" s="41"/>
      <c r="DE31" s="41">
        <v>97.659777700590482</v>
      </c>
      <c r="DF31" s="41"/>
      <c r="DG31" s="41" t="s">
        <v>119</v>
      </c>
      <c r="DH31" s="41"/>
      <c r="DI31" s="41">
        <v>96.554412223261608</v>
      </c>
      <c r="DJ31" s="41"/>
      <c r="DK31" s="41">
        <v>97.62856120009701</v>
      </c>
      <c r="DL31" s="41"/>
      <c r="DM31" s="41">
        <v>99.011473262138239</v>
      </c>
      <c r="DN31" s="41"/>
      <c r="DO31" s="41">
        <v>97.031622118345084</v>
      </c>
      <c r="DP31" s="41"/>
      <c r="DQ31" s="41">
        <v>94.882344782950398</v>
      </c>
      <c r="DR31" s="41"/>
      <c r="DS31" s="41">
        <v>95.941014374022487</v>
      </c>
      <c r="DT31" s="41"/>
      <c r="DU31" s="41">
        <v>96.099375900144025</v>
      </c>
      <c r="DV31" s="41"/>
      <c r="DW31" s="41">
        <v>94.101668606907253</v>
      </c>
      <c r="DX31" s="41"/>
      <c r="DY31" s="41">
        <v>94.389118290017009</v>
      </c>
      <c r="DZ31" s="41"/>
      <c r="EA31" s="41">
        <v>93.902542733225616</v>
      </c>
      <c r="EB31" s="41"/>
      <c r="EC31" s="41">
        <v>88.795411089866164</v>
      </c>
      <c r="ED31" s="41"/>
      <c r="EE31" s="41">
        <v>97.210981324963669</v>
      </c>
      <c r="EF31" s="42"/>
      <c r="EG31" s="41">
        <v>97.081868792107912</v>
      </c>
      <c r="EH31" s="78"/>
      <c r="EI31" s="41">
        <v>98.668107806561835</v>
      </c>
      <c r="EJ31" s="41"/>
      <c r="EK31" s="41">
        <v>98.284156510583713</v>
      </c>
      <c r="EL31" s="41"/>
      <c r="EM31" s="41">
        <v>98.116448737899404</v>
      </c>
      <c r="EN31" s="41"/>
      <c r="EO31" s="41">
        <v>95.735422106179286</v>
      </c>
      <c r="EP31" s="41"/>
      <c r="EQ31" s="41">
        <v>97.194018829610485</v>
      </c>
      <c r="ER31" s="41"/>
      <c r="ES31" s="41">
        <v>99.06278111336583</v>
      </c>
      <c r="ET31" s="41"/>
      <c r="EU31" s="41">
        <v>98.299526296611191</v>
      </c>
      <c r="EV31" s="41"/>
      <c r="EW31" s="41">
        <v>97.9213261412972</v>
      </c>
      <c r="EX31" s="41"/>
      <c r="EY31" s="41" t="s">
        <v>119</v>
      </c>
      <c r="EZ31" s="41"/>
      <c r="FA31" s="41">
        <v>96.804594316006472</v>
      </c>
      <c r="FB31" s="41"/>
      <c r="FC31" s="41">
        <v>97.603435403874087</v>
      </c>
      <c r="FD31" s="41"/>
      <c r="FE31" s="41">
        <v>98.628043097341831</v>
      </c>
      <c r="FF31" s="41"/>
      <c r="FG31" s="41">
        <v>97.047038932765133</v>
      </c>
      <c r="FH31" s="41"/>
      <c r="FI31" s="41">
        <v>94.318537392159499</v>
      </c>
      <c r="FJ31" s="41"/>
      <c r="FK31" s="41">
        <v>95.829181494661924</v>
      </c>
      <c r="FL31" s="41"/>
      <c r="FM31" s="41">
        <v>96.42997872172748</v>
      </c>
      <c r="FN31" s="41"/>
      <c r="FO31" s="41">
        <v>95.351025785808403</v>
      </c>
      <c r="FP31" s="41"/>
      <c r="FQ31" s="41">
        <v>93.589108910891099</v>
      </c>
      <c r="FR31" s="41"/>
      <c r="FS31" s="41">
        <v>94.699178372647765</v>
      </c>
      <c r="FT31" s="41"/>
      <c r="FU31" s="41">
        <v>83.239549839228303</v>
      </c>
      <c r="FV31" s="41"/>
      <c r="FW31" s="41">
        <v>97.255507699444877</v>
      </c>
      <c r="FX31" s="42"/>
      <c r="FY31" s="41">
        <v>96.686412029755388</v>
      </c>
      <c r="FZ31" s="78"/>
      <c r="GA31" s="41">
        <v>98.200746480994866</v>
      </c>
      <c r="GB31" s="41"/>
      <c r="GC31" s="41">
        <v>97.624025850598755</v>
      </c>
      <c r="GD31" s="41"/>
      <c r="GE31" s="41">
        <v>98.065187378699065</v>
      </c>
      <c r="GF31" s="41"/>
      <c r="GG31" s="41">
        <v>95.165340256202924</v>
      </c>
      <c r="GH31" s="41"/>
      <c r="GI31" s="41">
        <v>97.28199320498301</v>
      </c>
      <c r="GJ31" s="41"/>
      <c r="GK31" s="41">
        <v>99.067794688017415</v>
      </c>
      <c r="GL31" s="41"/>
      <c r="GM31" s="41">
        <v>97.912106415221416</v>
      </c>
      <c r="GN31" s="41"/>
      <c r="GO31" s="41">
        <v>97.690288713910761</v>
      </c>
      <c r="GP31" s="41"/>
      <c r="GQ31" s="41" t="s">
        <v>119</v>
      </c>
      <c r="GR31" s="41"/>
      <c r="GS31" s="41">
        <v>96.814894599169094</v>
      </c>
      <c r="GT31" s="41"/>
      <c r="GU31" s="41">
        <v>97.377153228590203</v>
      </c>
      <c r="GV31" s="41"/>
      <c r="GW31" s="41">
        <v>98.746150461944566</v>
      </c>
      <c r="GX31" s="41"/>
      <c r="GY31" s="41">
        <v>97.886152935012873</v>
      </c>
      <c r="GZ31" s="41"/>
      <c r="HA31" s="41">
        <v>96.488474302628035</v>
      </c>
      <c r="HB31" s="41"/>
      <c r="HC31" s="41">
        <v>95.953799749871266</v>
      </c>
      <c r="HD31" s="41"/>
      <c r="HE31" s="41">
        <v>96.954790349027874</v>
      </c>
      <c r="HF31" s="41"/>
      <c r="HG31" s="41">
        <v>94.860166288737716</v>
      </c>
      <c r="HH31" s="41"/>
      <c r="HI31" s="41">
        <v>93.794456708363995</v>
      </c>
      <c r="HJ31" s="41"/>
      <c r="HK31" s="41">
        <v>96.298360133736665</v>
      </c>
      <c r="HL31" s="41"/>
      <c r="HM31" s="41">
        <v>87.761547572048954</v>
      </c>
      <c r="HN31" s="41"/>
      <c r="HO31" s="41">
        <v>97.307364935405587</v>
      </c>
      <c r="HP31" s="42"/>
      <c r="HQ31" s="42"/>
      <c r="HR31" s="41">
        <v>96.006410956339977</v>
      </c>
      <c r="HS31" s="78"/>
      <c r="HT31" s="41">
        <v>97.49655161479555</v>
      </c>
      <c r="HU31" s="41"/>
      <c r="HV31" s="41">
        <v>97.340076800599419</v>
      </c>
      <c r="HW31" s="41"/>
      <c r="HX31" s="41">
        <v>96.976217440543593</v>
      </c>
      <c r="HY31" s="41"/>
      <c r="HZ31" s="41">
        <v>91.420479302832248</v>
      </c>
      <c r="IA31" s="41"/>
      <c r="IB31" s="41">
        <v>95.825755973778811</v>
      </c>
      <c r="IC31" s="41"/>
      <c r="ID31" s="41">
        <v>99.024347939206038</v>
      </c>
      <c r="IE31" s="41"/>
      <c r="IF31" s="41">
        <v>97.793111653084281</v>
      </c>
      <c r="IG31" s="41"/>
      <c r="IH31" s="41">
        <v>97.264987427764794</v>
      </c>
      <c r="II31" s="41"/>
      <c r="IJ31" s="41" t="s">
        <v>119</v>
      </c>
      <c r="IK31" s="41"/>
      <c r="IL31" s="41">
        <v>95.013143652389047</v>
      </c>
      <c r="IM31" s="41"/>
      <c r="IN31" s="41">
        <v>97.12476400251731</v>
      </c>
      <c r="IO31" s="41"/>
      <c r="IP31" s="41">
        <v>98.432148027825832</v>
      </c>
      <c r="IQ31" s="41"/>
      <c r="IR31" s="41">
        <v>96.241068297702341</v>
      </c>
      <c r="IS31" s="41"/>
      <c r="IT31" s="41">
        <v>93.148503723130233</v>
      </c>
      <c r="IU31" s="41"/>
      <c r="IV31" s="41">
        <v>91.861567635903924</v>
      </c>
      <c r="IW31" s="41"/>
      <c r="IX31" s="41">
        <v>94.583185386830792</v>
      </c>
      <c r="IY31" s="41"/>
      <c r="IZ31" s="41">
        <v>90.348923533778773</v>
      </c>
      <c r="JA31" s="41"/>
      <c r="JB31" s="41">
        <v>88.672654690618756</v>
      </c>
      <c r="JC31" s="41"/>
      <c r="JD31" s="41">
        <v>93.41851916681253</v>
      </c>
      <c r="JE31" s="41"/>
      <c r="JF31" s="41">
        <v>83.925233644859816</v>
      </c>
      <c r="JG31" s="41"/>
      <c r="JH31" s="41">
        <v>96.223874451089202</v>
      </c>
      <c r="JI31" s="42"/>
      <c r="JJ31" s="42"/>
      <c r="JK31" s="41">
        <v>97.636918711060289</v>
      </c>
      <c r="JL31" s="78"/>
      <c r="JM31" s="41">
        <v>98.405954460337696</v>
      </c>
      <c r="JN31" s="41"/>
      <c r="JO31" s="41">
        <v>98.283863059276769</v>
      </c>
      <c r="JP31" s="41"/>
      <c r="JQ31" s="41">
        <v>97.264623742300785</v>
      </c>
      <c r="JR31" s="41"/>
      <c r="JS31" s="41">
        <v>94.900509023600193</v>
      </c>
      <c r="JT31" s="41"/>
      <c r="JU31" s="41">
        <v>97.246812656190443</v>
      </c>
      <c r="JV31" s="41"/>
      <c r="JW31" s="41">
        <v>99.013322231473779</v>
      </c>
      <c r="JX31" s="41"/>
      <c r="JY31" s="41">
        <v>98.263335105440362</v>
      </c>
      <c r="JZ31" s="41"/>
      <c r="KA31" s="41">
        <v>97.444454603639016</v>
      </c>
      <c r="KB31" s="41"/>
      <c r="KC31" s="41" t="s">
        <v>119</v>
      </c>
      <c r="KD31" s="41"/>
      <c r="KE31" s="41">
        <v>96.920708237105472</v>
      </c>
      <c r="KF31" s="41"/>
      <c r="KG31" s="41">
        <v>98.053215758532957</v>
      </c>
      <c r="KH31" s="41"/>
      <c r="KI31" s="41">
        <v>98.801698164886332</v>
      </c>
      <c r="KJ31" s="41"/>
      <c r="KK31" s="41">
        <v>97.759524582045458</v>
      </c>
      <c r="KL31" s="41"/>
      <c r="KM31" s="41">
        <v>94.342262058960685</v>
      </c>
      <c r="KN31" s="41"/>
      <c r="KO31" s="41">
        <v>94.926611359285261</v>
      </c>
      <c r="KP31" s="41"/>
      <c r="KQ31" s="41">
        <v>95.235858289293404</v>
      </c>
      <c r="KR31" s="41"/>
      <c r="KS31" s="41">
        <v>95.339729782651261</v>
      </c>
      <c r="KT31" s="41"/>
      <c r="KU31" s="41">
        <v>93.362325474937052</v>
      </c>
      <c r="KV31" s="41"/>
      <c r="KW31" s="41">
        <v>95.852103697407571</v>
      </c>
      <c r="KX31" s="41"/>
      <c r="KY31" s="41">
        <v>89.033018867924525</v>
      </c>
      <c r="KZ31" s="41"/>
      <c r="LA31" s="41">
        <v>97.514302701468267</v>
      </c>
      <c r="LB31" s="42"/>
      <c r="LC31" s="42"/>
      <c r="LD31" s="41">
        <v>98.676434941783199</v>
      </c>
      <c r="LE31" s="78"/>
      <c r="LF31" s="41">
        <v>99.028121412053878</v>
      </c>
      <c r="LG31" s="41"/>
      <c r="LH31" s="41">
        <v>98.568838851254654</v>
      </c>
      <c r="LI31" s="41"/>
      <c r="LJ31" s="41">
        <v>98.504492552614124</v>
      </c>
      <c r="LK31" s="41"/>
      <c r="LL31" s="41">
        <v>96.221529355810389</v>
      </c>
      <c r="LM31" s="41"/>
      <c r="LN31" s="41">
        <v>97.237100517764688</v>
      </c>
      <c r="LO31" s="41"/>
      <c r="LP31" s="41">
        <v>99.223044179030467</v>
      </c>
      <c r="LQ31" s="41"/>
      <c r="LR31" s="41">
        <v>99.069561364643334</v>
      </c>
      <c r="LS31" s="41"/>
      <c r="LT31" s="41">
        <v>98.611243676624994</v>
      </c>
      <c r="LU31" s="41"/>
      <c r="LV31" s="41" t="s">
        <v>119</v>
      </c>
      <c r="LW31" s="41"/>
      <c r="LX31" s="41">
        <v>97.586206896551715</v>
      </c>
      <c r="LY31" s="41"/>
      <c r="LZ31" s="41">
        <v>98.481354550203207</v>
      </c>
      <c r="MA31" s="41"/>
      <c r="MB31" s="41">
        <v>99.226240538267447</v>
      </c>
      <c r="MC31" s="41"/>
      <c r="MD31" s="41">
        <v>98.75512646242143</v>
      </c>
      <c r="ME31" s="41"/>
      <c r="MF31" s="41">
        <v>97.55718409948922</v>
      </c>
      <c r="MG31" s="41"/>
      <c r="MH31" s="41">
        <v>96.308578409983411</v>
      </c>
      <c r="MI31" s="41"/>
      <c r="MJ31" s="41">
        <v>97.8648974668275</v>
      </c>
      <c r="MK31" s="41"/>
      <c r="ML31" s="41">
        <v>97.180833958623651</v>
      </c>
      <c r="MM31" s="41"/>
      <c r="MN31" s="41">
        <v>95.560515873015873</v>
      </c>
      <c r="MO31" s="41"/>
      <c r="MP31" s="41">
        <v>97.115981897240218</v>
      </c>
      <c r="MQ31" s="41"/>
      <c r="MR31" s="41">
        <v>91.691352800112853</v>
      </c>
      <c r="MS31" s="41"/>
      <c r="MT31" s="41">
        <v>98.453988041802873</v>
      </c>
      <c r="MU31" s="42"/>
      <c r="MV31" s="42"/>
      <c r="MW31" s="41">
        <v>97.48339226948471</v>
      </c>
      <c r="MX31" s="78"/>
      <c r="MY31" s="41">
        <v>97.922056921086678</v>
      </c>
      <c r="MZ31" s="41"/>
      <c r="NA31" s="41">
        <v>97.633136094674555</v>
      </c>
      <c r="NB31" s="41"/>
      <c r="NC31" s="41">
        <v>97.49588877261175</v>
      </c>
      <c r="ND31" s="41"/>
      <c r="NE31" s="41">
        <v>94.575691638172216</v>
      </c>
      <c r="NF31" s="41"/>
      <c r="NG31" s="41">
        <v>97.106069388093076</v>
      </c>
      <c r="NH31" s="41"/>
      <c r="NI31" s="41">
        <v>99.075606767418364</v>
      </c>
      <c r="NJ31" s="41"/>
      <c r="NK31" s="41">
        <v>98.536988741174227</v>
      </c>
      <c r="NL31" s="41"/>
      <c r="NM31" s="41">
        <v>97.068546426835198</v>
      </c>
      <c r="NN31" s="41"/>
      <c r="NO31" s="41" t="s">
        <v>119</v>
      </c>
      <c r="NP31" s="41"/>
      <c r="NQ31" s="41">
        <v>96.701765252400122</v>
      </c>
      <c r="NR31" s="41"/>
      <c r="NS31" s="41">
        <v>97.583041589971245</v>
      </c>
      <c r="NT31" s="41"/>
      <c r="NU31" s="41">
        <v>99.221789883268485</v>
      </c>
      <c r="NV31" s="41"/>
      <c r="NW31" s="41">
        <v>98.143340320121951</v>
      </c>
      <c r="NX31" s="41"/>
      <c r="NY31" s="41">
        <v>96.345418742036372</v>
      </c>
      <c r="NZ31" s="41"/>
      <c r="OA31" s="41">
        <v>94.180775279859375</v>
      </c>
      <c r="OB31" s="41"/>
      <c r="OC31" s="41">
        <v>96.097504262904977</v>
      </c>
      <c r="OD31" s="41"/>
      <c r="OE31" s="41">
        <v>94.136481889133478</v>
      </c>
      <c r="OF31" s="41"/>
      <c r="OG31" s="41">
        <v>91.638646043488009</v>
      </c>
      <c r="OH31" s="41"/>
      <c r="OI31" s="41">
        <v>93.100112848621634</v>
      </c>
      <c r="OJ31" s="41"/>
      <c r="OK31" s="41">
        <v>87.838304733387076</v>
      </c>
      <c r="OL31" s="41"/>
      <c r="OM31" s="41">
        <v>97.40356383780329</v>
      </c>
      <c r="ON31" s="42"/>
      <c r="OO31" s="42"/>
      <c r="OP31" s="41">
        <v>96.590617891371281</v>
      </c>
      <c r="OQ31" s="78"/>
      <c r="OR31" s="41">
        <v>96.847987841560339</v>
      </c>
      <c r="OS31" s="41"/>
      <c r="OT31" s="41">
        <v>95.820831547363909</v>
      </c>
      <c r="OU31" s="41"/>
      <c r="OV31" s="41">
        <v>96.880689176254194</v>
      </c>
      <c r="OW31" s="41"/>
      <c r="OX31" s="41">
        <v>92.12978775311052</v>
      </c>
      <c r="OY31" s="41"/>
      <c r="OZ31" s="41">
        <v>95.483930979954422</v>
      </c>
      <c r="PA31" s="41"/>
      <c r="PB31" s="41">
        <v>99.019495806001885</v>
      </c>
      <c r="PC31" s="41"/>
      <c r="PD31" s="41">
        <v>98.471752474007275</v>
      </c>
      <c r="PE31" s="41"/>
      <c r="PF31" s="41">
        <v>96.943295205646137</v>
      </c>
      <c r="PG31" s="41"/>
      <c r="PH31" s="41" t="s">
        <v>119</v>
      </c>
      <c r="PI31" s="41"/>
      <c r="PJ31" s="41">
        <v>97.171233484082649</v>
      </c>
      <c r="PK31" s="41"/>
      <c r="PL31" s="41">
        <v>96.899974665469031</v>
      </c>
      <c r="PM31" s="41"/>
      <c r="PN31" s="41">
        <v>98.672202420586743</v>
      </c>
      <c r="PO31" s="41"/>
      <c r="PP31" s="41">
        <v>97.02201373024316</v>
      </c>
      <c r="PQ31" s="41"/>
      <c r="PR31" s="41">
        <v>94.642116182572607</v>
      </c>
      <c r="PS31" s="41"/>
      <c r="PT31" s="41">
        <v>93.695761313920968</v>
      </c>
      <c r="PU31" s="41"/>
      <c r="PV31" s="41">
        <v>94.877540590478432</v>
      </c>
      <c r="PW31" s="41"/>
      <c r="PX31" s="41">
        <v>94.266616456411228</v>
      </c>
      <c r="PY31" s="41"/>
      <c r="PZ31" s="41">
        <v>88.854489164086687</v>
      </c>
      <c r="QA31" s="41"/>
      <c r="QB31" s="41">
        <v>93.637166011393731</v>
      </c>
      <c r="QC31" s="41"/>
      <c r="QD31" s="41">
        <v>87.554285714285712</v>
      </c>
      <c r="QE31" s="41"/>
      <c r="QF31" s="41">
        <v>96.532003477146915</v>
      </c>
      <c r="QG31" s="42"/>
      <c r="QH31" s="42"/>
      <c r="QI31" s="41">
        <v>95.324215399655074</v>
      </c>
      <c r="QJ31" s="78"/>
      <c r="QK31" s="41">
        <v>95.35379764444032</v>
      </c>
      <c r="QL31" s="41"/>
      <c r="QM31" s="41">
        <v>96.365411739177603</v>
      </c>
      <c r="QN31" s="41"/>
      <c r="QO31" s="41">
        <v>96.68494918535248</v>
      </c>
      <c r="QP31" s="41"/>
      <c r="QQ31" s="41">
        <v>92.601174758851116</v>
      </c>
      <c r="QR31" s="41"/>
      <c r="QS31" s="41">
        <v>94.383896797153028</v>
      </c>
      <c r="QT31" s="41"/>
      <c r="QU31" s="41">
        <v>98.503888467374807</v>
      </c>
      <c r="QV31" s="41"/>
      <c r="QW31" s="41">
        <v>98.229015041242121</v>
      </c>
      <c r="QX31" s="41"/>
      <c r="QY31" s="41">
        <v>97.057923720171317</v>
      </c>
      <c r="QZ31" s="41"/>
      <c r="RA31" s="41" t="s">
        <v>119</v>
      </c>
      <c r="RB31" s="41"/>
      <c r="RC31" s="41">
        <v>95.976110488988425</v>
      </c>
      <c r="RD31" s="41"/>
      <c r="RE31" s="41">
        <v>96.693860202940527</v>
      </c>
      <c r="RF31" s="41"/>
      <c r="RG31" s="41">
        <v>98.449969850672147</v>
      </c>
      <c r="RH31" s="41"/>
      <c r="RI31" s="41">
        <v>96.872432425948915</v>
      </c>
      <c r="RJ31" s="41"/>
      <c r="RK31" s="41">
        <v>94.911560488571283</v>
      </c>
      <c r="RL31" s="41"/>
      <c r="RM31" s="41">
        <v>91.049071808893373</v>
      </c>
      <c r="RN31" s="41"/>
      <c r="RO31" s="41">
        <v>93.437806072477954</v>
      </c>
      <c r="RP31" s="41"/>
      <c r="RQ31" s="41">
        <v>92.939481268011519</v>
      </c>
      <c r="RR31" s="41"/>
      <c r="RS31" s="41">
        <v>88.495082575617005</v>
      </c>
      <c r="RT31" s="41"/>
      <c r="RU31" s="41">
        <v>93.929736139934775</v>
      </c>
      <c r="RV31" s="41"/>
      <c r="RW31" s="41">
        <v>85.192229316668929</v>
      </c>
      <c r="RX31" s="41"/>
      <c r="RY31" s="41">
        <v>95.97618239420683</v>
      </c>
      <c r="RZ31" s="42"/>
      <c r="SA31" s="42"/>
      <c r="SB31" s="19" t="s">
        <v>33</v>
      </c>
    </row>
    <row r="32" spans="2:496" ht="4.2" customHeight="1" x14ac:dyDescent="0.2">
      <c r="B32" s="13"/>
      <c r="C32" s="13"/>
      <c r="D32" s="1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42"/>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42"/>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42"/>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42"/>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42"/>
      <c r="HQ32" s="42"/>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42"/>
      <c r="JJ32" s="42"/>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c r="KX32" s="79"/>
      <c r="KY32" s="79"/>
      <c r="KZ32" s="79"/>
      <c r="LA32" s="79"/>
      <c r="LB32" s="42"/>
      <c r="LC32" s="42"/>
      <c r="LD32" s="79"/>
      <c r="LE32" s="79"/>
      <c r="LF32" s="79"/>
      <c r="LG32" s="79"/>
      <c r="LH32" s="79"/>
      <c r="LI32" s="79"/>
      <c r="LJ32" s="79"/>
      <c r="LK32" s="79"/>
      <c r="LL32" s="79"/>
      <c r="LM32" s="79"/>
      <c r="LN32" s="79"/>
      <c r="LO32" s="79"/>
      <c r="LP32" s="79"/>
      <c r="LQ32" s="79"/>
      <c r="LR32" s="79"/>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79"/>
      <c r="MS32" s="79"/>
      <c r="MT32" s="79"/>
      <c r="MU32" s="42"/>
      <c r="MV32" s="42"/>
      <c r="MW32" s="79"/>
      <c r="MX32" s="79"/>
      <c r="MY32" s="79"/>
      <c r="MZ32" s="79"/>
      <c r="NA32" s="79"/>
      <c r="NB32" s="79"/>
      <c r="NC32" s="79"/>
      <c r="ND32" s="79"/>
      <c r="NE32" s="79"/>
      <c r="NF32" s="79"/>
      <c r="NG32" s="79"/>
      <c r="NH32" s="79"/>
      <c r="NI32" s="79"/>
      <c r="NJ32" s="79"/>
      <c r="NK32" s="79"/>
      <c r="NL32" s="79"/>
      <c r="NM32" s="79"/>
      <c r="NN32" s="79"/>
      <c r="NO32" s="79"/>
      <c r="NP32" s="79"/>
      <c r="NQ32" s="79"/>
      <c r="NR32" s="79"/>
      <c r="NS32" s="79"/>
      <c r="NT32" s="79"/>
      <c r="NU32" s="79"/>
      <c r="NV32" s="79"/>
      <c r="NW32" s="79"/>
      <c r="NX32" s="79"/>
      <c r="NY32" s="79"/>
      <c r="NZ32" s="79"/>
      <c r="OA32" s="79"/>
      <c r="OB32" s="79"/>
      <c r="OC32" s="79"/>
      <c r="OD32" s="79"/>
      <c r="OE32" s="79"/>
      <c r="OF32" s="79"/>
      <c r="OG32" s="79"/>
      <c r="OH32" s="79"/>
      <c r="OI32" s="79"/>
      <c r="OJ32" s="79"/>
      <c r="OK32" s="79"/>
      <c r="OL32" s="79"/>
      <c r="OM32" s="79"/>
      <c r="ON32" s="42"/>
      <c r="OO32" s="42"/>
      <c r="OP32" s="79"/>
      <c r="OQ32" s="79"/>
      <c r="OR32" s="79"/>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79"/>
      <c r="PQ32" s="79"/>
      <c r="PR32" s="79"/>
      <c r="PS32" s="79"/>
      <c r="PT32" s="79"/>
      <c r="PU32" s="79"/>
      <c r="PV32" s="79"/>
      <c r="PW32" s="79"/>
      <c r="PX32" s="79"/>
      <c r="PY32" s="79"/>
      <c r="PZ32" s="79"/>
      <c r="QA32" s="79"/>
      <c r="QB32" s="79"/>
      <c r="QC32" s="79"/>
      <c r="QD32" s="79"/>
      <c r="QE32" s="79"/>
      <c r="QF32" s="79"/>
      <c r="QG32" s="42"/>
      <c r="QH32" s="42"/>
      <c r="QI32" s="79"/>
      <c r="QJ32" s="79"/>
      <c r="QK32" s="79"/>
      <c r="QL32" s="79"/>
      <c r="QM32" s="79"/>
      <c r="QN32" s="79"/>
      <c r="QO32" s="79"/>
      <c r="QP32" s="79"/>
      <c r="QQ32" s="79"/>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79"/>
      <c r="RP32" s="79"/>
      <c r="RQ32" s="79"/>
      <c r="RR32" s="79"/>
      <c r="RS32" s="79"/>
      <c r="RT32" s="79"/>
      <c r="RU32" s="79"/>
      <c r="RV32" s="79"/>
      <c r="RW32" s="79"/>
      <c r="RX32" s="79"/>
      <c r="RY32" s="79"/>
      <c r="RZ32" s="42"/>
      <c r="SA32" s="43"/>
      <c r="SB32" s="19"/>
    </row>
    <row r="33" spans="2:498" ht="10.5" customHeight="1" x14ac:dyDescent="0.2">
      <c r="B33" s="13">
        <v>13</v>
      </c>
      <c r="C33" s="14"/>
      <c r="D33" s="15" t="s">
        <v>34</v>
      </c>
      <c r="E33" s="16">
        <v>212365</v>
      </c>
      <c r="F33" s="55"/>
      <c r="G33" s="16">
        <v>57908</v>
      </c>
      <c r="H33" s="16"/>
      <c r="I33" s="16">
        <v>13306</v>
      </c>
      <c r="J33" s="16"/>
      <c r="K33" s="16">
        <v>46766</v>
      </c>
      <c r="L33" s="16"/>
      <c r="M33" s="16">
        <v>18883</v>
      </c>
      <c r="N33" s="16"/>
      <c r="O33" s="16">
        <v>22042</v>
      </c>
      <c r="P33" s="16"/>
      <c r="Q33" s="16">
        <v>37126</v>
      </c>
      <c r="R33" s="16"/>
      <c r="S33" s="16">
        <v>6828</v>
      </c>
      <c r="T33" s="16"/>
      <c r="U33" s="16">
        <v>11182</v>
      </c>
      <c r="V33" s="16"/>
      <c r="W33" s="16" t="s">
        <v>119</v>
      </c>
      <c r="X33" s="16"/>
      <c r="Y33" s="16">
        <v>5883</v>
      </c>
      <c r="Z33" s="16"/>
      <c r="AA33" s="16">
        <v>132618</v>
      </c>
      <c r="AB33" s="16"/>
      <c r="AC33" s="16">
        <v>25010</v>
      </c>
      <c r="AD33" s="16"/>
      <c r="AE33" s="16">
        <v>165240</v>
      </c>
      <c r="AF33" s="16"/>
      <c r="AG33" s="16">
        <v>21233</v>
      </c>
      <c r="AH33" s="16"/>
      <c r="AI33" s="16">
        <v>13048</v>
      </c>
      <c r="AJ33" s="16"/>
      <c r="AK33" s="16">
        <v>23215</v>
      </c>
      <c r="AL33" s="16"/>
      <c r="AM33" s="16">
        <v>9768</v>
      </c>
      <c r="AN33" s="16"/>
      <c r="AO33" s="16">
        <v>5264</v>
      </c>
      <c r="AP33" s="16"/>
      <c r="AQ33" s="16">
        <v>10735</v>
      </c>
      <c r="AR33" s="16"/>
      <c r="AS33" s="16">
        <v>5082</v>
      </c>
      <c r="AT33" s="16"/>
      <c r="AU33" s="16">
        <v>843502</v>
      </c>
      <c r="AV33" s="45"/>
      <c r="AW33" s="16">
        <v>217207</v>
      </c>
      <c r="AX33" s="55"/>
      <c r="AY33" s="16">
        <v>57081</v>
      </c>
      <c r="AZ33" s="16"/>
      <c r="BA33" s="16">
        <v>13216</v>
      </c>
      <c r="BB33" s="16"/>
      <c r="BC33" s="16">
        <v>58217</v>
      </c>
      <c r="BD33" s="16"/>
      <c r="BE33" s="16">
        <v>17988</v>
      </c>
      <c r="BF33" s="16"/>
      <c r="BG33" s="16">
        <v>22020</v>
      </c>
      <c r="BH33" s="16"/>
      <c r="BI33" s="16">
        <v>38245</v>
      </c>
      <c r="BJ33" s="16"/>
      <c r="BK33" s="16">
        <v>14164</v>
      </c>
      <c r="BL33" s="16"/>
      <c r="BM33" s="16">
        <v>18412</v>
      </c>
      <c r="BN33" s="16"/>
      <c r="BO33" s="16" t="s">
        <v>119</v>
      </c>
      <c r="BP33" s="16"/>
      <c r="BQ33" s="16">
        <v>10719</v>
      </c>
      <c r="BR33" s="16"/>
      <c r="BS33" s="16">
        <v>149508</v>
      </c>
      <c r="BT33" s="16"/>
      <c r="BU33" s="16">
        <v>24993</v>
      </c>
      <c r="BV33" s="16"/>
      <c r="BW33" s="16">
        <v>167252</v>
      </c>
      <c r="BX33" s="16"/>
      <c r="BY33" s="16">
        <v>21325</v>
      </c>
      <c r="BZ33" s="16"/>
      <c r="CA33" s="16">
        <v>13113</v>
      </c>
      <c r="CB33" s="16"/>
      <c r="CC33" s="16">
        <v>23290</v>
      </c>
      <c r="CD33" s="16"/>
      <c r="CE33" s="16">
        <v>10648</v>
      </c>
      <c r="CF33" s="16"/>
      <c r="CG33" s="16">
        <v>4023</v>
      </c>
      <c r="CH33" s="16"/>
      <c r="CI33" s="16">
        <v>11091</v>
      </c>
      <c r="CJ33" s="16"/>
      <c r="CK33" s="16">
        <v>5113</v>
      </c>
      <c r="CL33" s="16"/>
      <c r="CM33" s="16">
        <v>897625</v>
      </c>
      <c r="CN33" s="45"/>
      <c r="CO33" s="16">
        <v>216230</v>
      </c>
      <c r="CP33" s="55"/>
      <c r="CQ33" s="16">
        <v>56163</v>
      </c>
      <c r="CR33" s="16"/>
      <c r="CS33" s="16">
        <v>12850</v>
      </c>
      <c r="CT33" s="16"/>
      <c r="CU33" s="16">
        <v>48527</v>
      </c>
      <c r="CV33" s="16"/>
      <c r="CW33" s="16">
        <v>19302</v>
      </c>
      <c r="CX33" s="16"/>
      <c r="CY33" s="16">
        <v>21429</v>
      </c>
      <c r="CZ33" s="16"/>
      <c r="DA33" s="16">
        <v>43144</v>
      </c>
      <c r="DB33" s="16"/>
      <c r="DC33" s="16">
        <v>15002</v>
      </c>
      <c r="DD33" s="16"/>
      <c r="DE33" s="16">
        <v>22729</v>
      </c>
      <c r="DF33" s="16"/>
      <c r="DG33" s="16" t="s">
        <v>119</v>
      </c>
      <c r="DH33" s="16"/>
      <c r="DI33" s="16">
        <v>12737</v>
      </c>
      <c r="DJ33" s="16"/>
      <c r="DK33" s="16">
        <v>172046</v>
      </c>
      <c r="DL33" s="16"/>
      <c r="DM33" s="16">
        <v>25121</v>
      </c>
      <c r="DN33" s="16"/>
      <c r="DO33" s="16">
        <v>167400</v>
      </c>
      <c r="DP33" s="16"/>
      <c r="DQ33" s="16">
        <v>21267</v>
      </c>
      <c r="DR33" s="16"/>
      <c r="DS33" s="16">
        <v>13184</v>
      </c>
      <c r="DT33" s="16"/>
      <c r="DU33" s="16">
        <v>24545</v>
      </c>
      <c r="DV33" s="16"/>
      <c r="DW33" s="16">
        <v>10031</v>
      </c>
      <c r="DX33" s="16"/>
      <c r="DY33" s="16">
        <v>4007</v>
      </c>
      <c r="DZ33" s="16"/>
      <c r="EA33" s="16">
        <v>11461</v>
      </c>
      <c r="EB33" s="16"/>
      <c r="EC33" s="16">
        <v>4904</v>
      </c>
      <c r="ED33" s="16"/>
      <c r="EE33" s="16">
        <v>922079</v>
      </c>
      <c r="EF33" s="45"/>
      <c r="EG33" s="16">
        <v>219528</v>
      </c>
      <c r="EH33" s="55"/>
      <c r="EI33" s="16">
        <v>57154</v>
      </c>
      <c r="EJ33" s="16"/>
      <c r="EK33" s="16">
        <v>12400</v>
      </c>
      <c r="EL33" s="16"/>
      <c r="EM33" s="16">
        <v>49134</v>
      </c>
      <c r="EN33" s="16"/>
      <c r="EO33" s="16">
        <v>19231</v>
      </c>
      <c r="EP33" s="16"/>
      <c r="EQ33" s="16">
        <v>21477</v>
      </c>
      <c r="ER33" s="16"/>
      <c r="ES33" s="16">
        <v>47649</v>
      </c>
      <c r="ET33" s="16"/>
      <c r="EU33" s="16">
        <v>16383</v>
      </c>
      <c r="EV33" s="16"/>
      <c r="EW33" s="16">
        <v>22572</v>
      </c>
      <c r="EX33" s="16"/>
      <c r="EY33" s="16" t="s">
        <v>119</v>
      </c>
      <c r="EZ33" s="16"/>
      <c r="FA33" s="16">
        <v>13494</v>
      </c>
      <c r="FB33" s="16"/>
      <c r="FC33" s="16">
        <v>171653</v>
      </c>
      <c r="FD33" s="16"/>
      <c r="FE33" s="16">
        <v>26754</v>
      </c>
      <c r="FF33" s="16"/>
      <c r="FG33" s="16">
        <v>171029</v>
      </c>
      <c r="FH33" s="16"/>
      <c r="FI33" s="16">
        <v>21924</v>
      </c>
      <c r="FJ33" s="16"/>
      <c r="FK33" s="16">
        <v>13803</v>
      </c>
      <c r="FL33" s="16"/>
      <c r="FM33" s="16">
        <v>25021</v>
      </c>
      <c r="FN33" s="16"/>
      <c r="FO33" s="16">
        <v>10365</v>
      </c>
      <c r="FP33" s="16"/>
      <c r="FQ33" s="16">
        <v>3936</v>
      </c>
      <c r="FR33" s="16"/>
      <c r="FS33" s="16">
        <v>11044</v>
      </c>
      <c r="FT33" s="16"/>
      <c r="FU33" s="16">
        <v>4452</v>
      </c>
      <c r="FV33" s="16"/>
      <c r="FW33" s="16">
        <v>939003</v>
      </c>
      <c r="FX33" s="45"/>
      <c r="FY33" s="16">
        <v>222744</v>
      </c>
      <c r="FZ33" s="55"/>
      <c r="GA33" s="16">
        <v>59430</v>
      </c>
      <c r="GB33" s="16"/>
      <c r="GC33" s="16">
        <v>10434</v>
      </c>
      <c r="GD33" s="16"/>
      <c r="GE33" s="16">
        <v>49621</v>
      </c>
      <c r="GF33" s="16"/>
      <c r="GG33" s="16">
        <v>23014</v>
      </c>
      <c r="GH33" s="16"/>
      <c r="GI33" s="16">
        <v>22777</v>
      </c>
      <c r="GJ33" s="16"/>
      <c r="GK33" s="16">
        <v>43970</v>
      </c>
      <c r="GL33" s="16"/>
      <c r="GM33" s="16">
        <v>17717</v>
      </c>
      <c r="GN33" s="16"/>
      <c r="GO33" s="16">
        <v>20753</v>
      </c>
      <c r="GP33" s="16"/>
      <c r="GQ33" s="16" t="s">
        <v>119</v>
      </c>
      <c r="GR33" s="16"/>
      <c r="GS33" s="16">
        <v>12903</v>
      </c>
      <c r="GT33" s="16"/>
      <c r="GU33" s="16">
        <v>178240</v>
      </c>
      <c r="GV33" s="16"/>
      <c r="GW33" s="16">
        <v>27214</v>
      </c>
      <c r="GX33" s="16"/>
      <c r="GY33" s="16">
        <v>174344</v>
      </c>
      <c r="GZ33" s="16"/>
      <c r="HA33" s="16">
        <v>21968</v>
      </c>
      <c r="HB33" s="16"/>
      <c r="HC33" s="16">
        <v>13350</v>
      </c>
      <c r="HD33" s="16"/>
      <c r="HE33" s="16">
        <v>25265</v>
      </c>
      <c r="HF33" s="16"/>
      <c r="HG33" s="16">
        <v>10328</v>
      </c>
      <c r="HH33" s="16"/>
      <c r="HI33" s="16">
        <v>3954</v>
      </c>
      <c r="HJ33" s="16"/>
      <c r="HK33" s="16">
        <v>12337</v>
      </c>
      <c r="HL33" s="16"/>
      <c r="HM33" s="16">
        <v>4744</v>
      </c>
      <c r="HN33" s="16"/>
      <c r="HO33" s="16">
        <v>955107</v>
      </c>
      <c r="HP33" s="45"/>
      <c r="HQ33" s="45"/>
      <c r="HR33" s="16">
        <v>251589</v>
      </c>
      <c r="HS33" s="55"/>
      <c r="HT33" s="16">
        <v>62529</v>
      </c>
      <c r="HU33" s="16"/>
      <c r="HV33" s="16">
        <v>10553</v>
      </c>
      <c r="HW33" s="16"/>
      <c r="HX33" s="16">
        <v>52344</v>
      </c>
      <c r="HY33" s="16"/>
      <c r="HZ33" s="16">
        <v>22083</v>
      </c>
      <c r="IA33" s="16"/>
      <c r="IB33" s="16">
        <v>23272</v>
      </c>
      <c r="IC33" s="16"/>
      <c r="ID33" s="16">
        <v>46000</v>
      </c>
      <c r="IE33" s="16"/>
      <c r="IF33" s="16">
        <v>16702</v>
      </c>
      <c r="IG33" s="16"/>
      <c r="IH33" s="16">
        <v>22376</v>
      </c>
      <c r="II33" s="16"/>
      <c r="IJ33" s="16" t="s">
        <v>119</v>
      </c>
      <c r="IK33" s="16"/>
      <c r="IL33" s="16">
        <v>12775</v>
      </c>
      <c r="IM33" s="16"/>
      <c r="IN33" s="16">
        <v>176327</v>
      </c>
      <c r="IO33" s="16"/>
      <c r="IP33" s="16">
        <v>28230</v>
      </c>
      <c r="IQ33" s="16"/>
      <c r="IR33" s="16">
        <v>171407</v>
      </c>
      <c r="IS33" s="16"/>
      <c r="IT33" s="16">
        <v>20722</v>
      </c>
      <c r="IU33" s="16"/>
      <c r="IV33" s="16">
        <v>12173</v>
      </c>
      <c r="IW33" s="16"/>
      <c r="IX33" s="16">
        <v>24721</v>
      </c>
      <c r="IY33" s="16"/>
      <c r="IZ33" s="16">
        <v>9002</v>
      </c>
      <c r="JA33" s="16"/>
      <c r="JB33" s="16">
        <v>3809</v>
      </c>
      <c r="JC33" s="16"/>
      <c r="JD33" s="16">
        <v>11067</v>
      </c>
      <c r="JE33" s="16"/>
      <c r="JF33" s="16">
        <v>4842</v>
      </c>
      <c r="JG33" s="16"/>
      <c r="JH33" s="16">
        <v>982523</v>
      </c>
      <c r="JI33" s="45"/>
      <c r="JJ33" s="45"/>
      <c r="JK33" s="16">
        <v>261997</v>
      </c>
      <c r="JL33" s="55"/>
      <c r="JM33" s="16">
        <v>63249</v>
      </c>
      <c r="JN33" s="16"/>
      <c r="JO33" s="16">
        <v>11322</v>
      </c>
      <c r="JP33" s="16"/>
      <c r="JQ33" s="16">
        <v>51714</v>
      </c>
      <c r="JR33" s="16"/>
      <c r="JS33" s="16">
        <v>21156</v>
      </c>
      <c r="JT33" s="16"/>
      <c r="JU33" s="16">
        <v>23364</v>
      </c>
      <c r="JV33" s="16"/>
      <c r="JW33" s="16">
        <v>47890</v>
      </c>
      <c r="JX33" s="16"/>
      <c r="JY33" s="16">
        <v>16831</v>
      </c>
      <c r="JZ33" s="16"/>
      <c r="KA33" s="16">
        <v>21673</v>
      </c>
      <c r="KB33" s="16"/>
      <c r="KC33" s="16" t="s">
        <v>119</v>
      </c>
      <c r="KD33" s="16"/>
      <c r="KE33" s="16">
        <v>12881</v>
      </c>
      <c r="KF33" s="16"/>
      <c r="KG33" s="16">
        <v>181216</v>
      </c>
      <c r="KH33" s="16"/>
      <c r="KI33" s="16">
        <v>29124</v>
      </c>
      <c r="KJ33" s="16"/>
      <c r="KK33" s="16">
        <v>174186</v>
      </c>
      <c r="KL33" s="16"/>
      <c r="KM33" s="16">
        <v>18901</v>
      </c>
      <c r="KN33" s="16"/>
      <c r="KO33" s="16">
        <v>12235</v>
      </c>
      <c r="KP33" s="16"/>
      <c r="KQ33" s="16">
        <v>25033</v>
      </c>
      <c r="KR33" s="16"/>
      <c r="KS33" s="16">
        <v>9948</v>
      </c>
      <c r="KT33" s="16"/>
      <c r="KU33" s="16">
        <v>4195</v>
      </c>
      <c r="KV33" s="16"/>
      <c r="KW33" s="16">
        <v>11551</v>
      </c>
      <c r="KX33" s="16"/>
      <c r="KY33" s="16">
        <v>7154</v>
      </c>
      <c r="KZ33" s="16"/>
      <c r="LA33" s="16">
        <v>1005620</v>
      </c>
      <c r="LB33" s="45"/>
      <c r="LC33" s="45"/>
      <c r="LD33" s="16">
        <v>237987</v>
      </c>
      <c r="LE33" s="55"/>
      <c r="LF33" s="16">
        <v>61646</v>
      </c>
      <c r="LG33" s="16"/>
      <c r="LH33" s="16">
        <v>10426</v>
      </c>
      <c r="LI33" s="16"/>
      <c r="LJ33" s="16">
        <v>49479</v>
      </c>
      <c r="LK33" s="16"/>
      <c r="LL33" s="16">
        <v>18620</v>
      </c>
      <c r="LM33" s="16"/>
      <c r="LN33" s="16">
        <v>22232</v>
      </c>
      <c r="LO33" s="16"/>
      <c r="LP33" s="16">
        <v>48292</v>
      </c>
      <c r="LQ33" s="16"/>
      <c r="LR33" s="16">
        <v>15752</v>
      </c>
      <c r="LS33" s="16"/>
      <c r="LT33" s="16">
        <v>20854</v>
      </c>
      <c r="LU33" s="16"/>
      <c r="LV33" s="16" t="s">
        <v>119</v>
      </c>
      <c r="LW33" s="16"/>
      <c r="LX33" s="16">
        <v>11829</v>
      </c>
      <c r="LY33" s="16"/>
      <c r="LZ33" s="16">
        <v>156420</v>
      </c>
      <c r="MA33" s="16"/>
      <c r="MB33" s="16">
        <v>29684</v>
      </c>
      <c r="MC33" s="16"/>
      <c r="MD33" s="16">
        <v>171377</v>
      </c>
      <c r="ME33" s="16"/>
      <c r="MF33" s="16">
        <v>17848</v>
      </c>
      <c r="MG33" s="16"/>
      <c r="MH33" s="16">
        <v>11282</v>
      </c>
      <c r="MI33" s="16"/>
      <c r="MJ33" s="16">
        <v>24622</v>
      </c>
      <c r="MK33" s="16"/>
      <c r="ML33" s="16">
        <v>9197</v>
      </c>
      <c r="MM33" s="16"/>
      <c r="MN33" s="16">
        <v>3931</v>
      </c>
      <c r="MO33" s="16"/>
      <c r="MP33" s="16">
        <v>11102</v>
      </c>
      <c r="MQ33" s="16"/>
      <c r="MR33" s="16">
        <v>6779</v>
      </c>
      <c r="MS33" s="16"/>
      <c r="MT33" s="16">
        <v>939359</v>
      </c>
      <c r="MU33" s="45"/>
      <c r="MV33" s="45"/>
      <c r="MW33" s="16">
        <v>241897</v>
      </c>
      <c r="MX33" s="55"/>
      <c r="MY33" s="16">
        <v>61446</v>
      </c>
      <c r="MZ33" s="16"/>
      <c r="NA33" s="16">
        <v>11558</v>
      </c>
      <c r="NB33" s="16"/>
      <c r="NC33" s="16">
        <v>53106</v>
      </c>
      <c r="ND33" s="16"/>
      <c r="NE33" s="16">
        <v>18872</v>
      </c>
      <c r="NF33" s="16"/>
      <c r="NG33" s="16">
        <v>23946</v>
      </c>
      <c r="NH33" s="16"/>
      <c r="NI33" s="16">
        <v>46408</v>
      </c>
      <c r="NJ33" s="16"/>
      <c r="NK33" s="16">
        <v>15650</v>
      </c>
      <c r="NL33" s="16"/>
      <c r="NM33" s="16">
        <v>20368</v>
      </c>
      <c r="NN33" s="16"/>
      <c r="NO33" s="16" t="s">
        <v>119</v>
      </c>
      <c r="NP33" s="16"/>
      <c r="NQ33" s="16">
        <v>12783</v>
      </c>
      <c r="NR33" s="16"/>
      <c r="NS33" s="16">
        <v>165047</v>
      </c>
      <c r="NT33" s="16"/>
      <c r="NU33" s="16">
        <v>27698</v>
      </c>
      <c r="NV33" s="16"/>
      <c r="NW33" s="16">
        <v>166775</v>
      </c>
      <c r="NX33" s="16"/>
      <c r="NY33" s="16">
        <v>17015</v>
      </c>
      <c r="NZ33" s="16"/>
      <c r="OA33" s="16">
        <v>10538</v>
      </c>
      <c r="OB33" s="16"/>
      <c r="OC33" s="16">
        <v>25377</v>
      </c>
      <c r="OD33" s="16"/>
      <c r="OE33" s="16">
        <v>9718</v>
      </c>
      <c r="OF33" s="16"/>
      <c r="OG33" s="16">
        <v>4255</v>
      </c>
      <c r="OH33" s="16"/>
      <c r="OI33" s="16">
        <v>11999</v>
      </c>
      <c r="OJ33" s="16"/>
      <c r="OK33" s="16">
        <v>8099</v>
      </c>
      <c r="OL33" s="16"/>
      <c r="OM33" s="16">
        <v>952555</v>
      </c>
      <c r="ON33" s="45"/>
      <c r="OO33" s="45"/>
      <c r="OP33" s="16">
        <v>249911</v>
      </c>
      <c r="OQ33" s="55"/>
      <c r="OR33" s="16">
        <v>62562</v>
      </c>
      <c r="OS33" s="16"/>
      <c r="OT33" s="16">
        <v>13791</v>
      </c>
      <c r="OU33" s="16"/>
      <c r="OV33" s="16">
        <v>52729</v>
      </c>
      <c r="OW33" s="16"/>
      <c r="OX33" s="16">
        <v>19895</v>
      </c>
      <c r="OY33" s="16"/>
      <c r="OZ33" s="16">
        <v>21202</v>
      </c>
      <c r="PA33" s="16"/>
      <c r="PB33" s="16">
        <v>43635</v>
      </c>
      <c r="PC33" s="16"/>
      <c r="PD33" s="16">
        <v>15893</v>
      </c>
      <c r="PE33" s="16"/>
      <c r="PF33" s="16">
        <v>20325</v>
      </c>
      <c r="PG33" s="16"/>
      <c r="PH33" s="16" t="s">
        <v>119</v>
      </c>
      <c r="PI33" s="16"/>
      <c r="PJ33" s="16">
        <v>11173</v>
      </c>
      <c r="PK33" s="16"/>
      <c r="PL33" s="16">
        <v>171884</v>
      </c>
      <c r="PM33" s="16"/>
      <c r="PN33" s="16">
        <v>25446</v>
      </c>
      <c r="PO33" s="16"/>
      <c r="PP33" s="16">
        <v>169994</v>
      </c>
      <c r="PQ33" s="16"/>
      <c r="PR33" s="16">
        <v>18787</v>
      </c>
      <c r="PS33" s="16"/>
      <c r="PT33" s="16">
        <v>13543</v>
      </c>
      <c r="PU33" s="16"/>
      <c r="PV33" s="16">
        <v>24857</v>
      </c>
      <c r="PW33" s="16"/>
      <c r="PX33" s="16">
        <v>10284</v>
      </c>
      <c r="PY33" s="16"/>
      <c r="PZ33" s="16">
        <v>3946</v>
      </c>
      <c r="QA33" s="16"/>
      <c r="QB33" s="16">
        <v>12062</v>
      </c>
      <c r="QC33" s="16"/>
      <c r="QD33" s="16">
        <v>8164</v>
      </c>
      <c r="QE33" s="16"/>
      <c r="QF33" s="16">
        <v>970083</v>
      </c>
      <c r="QG33" s="45"/>
      <c r="QH33" s="45"/>
      <c r="QI33" s="16">
        <v>212418</v>
      </c>
      <c r="QJ33" s="55"/>
      <c r="QK33" s="16">
        <v>53196</v>
      </c>
      <c r="QL33" s="16"/>
      <c r="QM33" s="16">
        <v>9102</v>
      </c>
      <c r="QN33" s="16"/>
      <c r="QO33" s="16">
        <v>49052</v>
      </c>
      <c r="QP33" s="16"/>
      <c r="QQ33" s="16">
        <v>17962</v>
      </c>
      <c r="QR33" s="16"/>
      <c r="QS33" s="16">
        <v>17678</v>
      </c>
      <c r="QT33" s="16"/>
      <c r="QU33" s="16">
        <v>42026</v>
      </c>
      <c r="QV33" s="16"/>
      <c r="QW33" s="16">
        <v>16418</v>
      </c>
      <c r="QX33" s="16"/>
      <c r="QY33" s="16">
        <v>19403</v>
      </c>
      <c r="QZ33" s="16"/>
      <c r="RA33" s="16" t="s">
        <v>119</v>
      </c>
      <c r="RB33" s="16"/>
      <c r="RC33" s="16">
        <v>13220</v>
      </c>
      <c r="RD33" s="16"/>
      <c r="RE33" s="16">
        <v>239798</v>
      </c>
      <c r="RF33" s="16"/>
      <c r="RG33" s="16">
        <v>28096</v>
      </c>
      <c r="RH33" s="16"/>
      <c r="RI33" s="16">
        <v>164720</v>
      </c>
      <c r="RJ33" s="16"/>
      <c r="RK33" s="16">
        <v>19310</v>
      </c>
      <c r="RL33" s="16"/>
      <c r="RM33" s="16">
        <v>13365</v>
      </c>
      <c r="RN33" s="16"/>
      <c r="RO33" s="16">
        <v>23787</v>
      </c>
      <c r="RP33" s="16"/>
      <c r="RQ33" s="16">
        <v>10021</v>
      </c>
      <c r="RR33" s="16"/>
      <c r="RS33" s="16">
        <v>5057</v>
      </c>
      <c r="RT33" s="16"/>
      <c r="RU33" s="16">
        <v>13060</v>
      </c>
      <c r="RV33" s="16"/>
      <c r="RW33" s="16">
        <v>6779</v>
      </c>
      <c r="RX33" s="16"/>
      <c r="RY33" s="16">
        <v>974468</v>
      </c>
      <c r="RZ33" s="45"/>
      <c r="SA33" s="40"/>
      <c r="SB33" s="15" t="s">
        <v>35</v>
      </c>
    </row>
    <row r="34" spans="2:498" ht="10.5" customHeight="1" x14ac:dyDescent="0.2">
      <c r="B34" s="13">
        <v>14</v>
      </c>
      <c r="C34" s="13"/>
      <c r="D34" s="19" t="s">
        <v>36</v>
      </c>
      <c r="E34" s="41">
        <v>98.910593188762206</v>
      </c>
      <c r="F34" s="78"/>
      <c r="G34" s="41">
        <v>99.645524314278831</v>
      </c>
      <c r="H34" s="41"/>
      <c r="I34" s="41">
        <v>99.25406534387588</v>
      </c>
      <c r="J34" s="41"/>
      <c r="K34" s="41">
        <v>99.091005403114735</v>
      </c>
      <c r="L34" s="41"/>
      <c r="M34" s="41">
        <v>98.088410991636792</v>
      </c>
      <c r="N34" s="41"/>
      <c r="O34" s="41">
        <v>99.007321564928347</v>
      </c>
      <c r="P34" s="41"/>
      <c r="Q34" s="41">
        <v>99.581567512472503</v>
      </c>
      <c r="R34" s="41"/>
      <c r="S34" s="41">
        <v>99.504517633343042</v>
      </c>
      <c r="T34" s="41"/>
      <c r="U34" s="41">
        <v>97.984577637574489</v>
      </c>
      <c r="V34" s="41"/>
      <c r="W34" s="41" t="s">
        <v>119</v>
      </c>
      <c r="X34" s="41"/>
      <c r="Y34" s="41">
        <v>98.345035105315944</v>
      </c>
      <c r="Z34" s="41"/>
      <c r="AA34" s="41">
        <v>99.233773813621468</v>
      </c>
      <c r="AB34" s="41"/>
      <c r="AC34" s="41">
        <v>99.788532897099316</v>
      </c>
      <c r="AD34" s="41"/>
      <c r="AE34" s="41">
        <v>99.246223610318623</v>
      </c>
      <c r="AF34" s="41"/>
      <c r="AG34" s="41">
        <v>97.920125438111043</v>
      </c>
      <c r="AH34" s="41"/>
      <c r="AI34" s="41">
        <v>98.527523974930148</v>
      </c>
      <c r="AJ34" s="41"/>
      <c r="AK34" s="41">
        <v>98.231286760038927</v>
      </c>
      <c r="AL34" s="41"/>
      <c r="AM34" s="41">
        <v>96.808721506442026</v>
      </c>
      <c r="AN34" s="41"/>
      <c r="AO34" s="41">
        <v>96.729143697170159</v>
      </c>
      <c r="AP34" s="41"/>
      <c r="AQ34" s="41">
        <v>96.668167492120674</v>
      </c>
      <c r="AR34" s="41"/>
      <c r="AS34" s="41">
        <v>93.008784773060029</v>
      </c>
      <c r="AT34" s="41"/>
      <c r="AU34" s="41">
        <v>98.964018715711717</v>
      </c>
      <c r="AV34" s="42"/>
      <c r="AW34" s="41">
        <v>98.963468530448964</v>
      </c>
      <c r="AX34" s="78"/>
      <c r="AY34" s="41">
        <v>99.524008787530079</v>
      </c>
      <c r="AZ34" s="41"/>
      <c r="BA34" s="41">
        <v>99.360950304488384</v>
      </c>
      <c r="BB34" s="41"/>
      <c r="BC34" s="41">
        <v>99.22281117379373</v>
      </c>
      <c r="BD34" s="41"/>
      <c r="BE34" s="41">
        <v>98.607608814822939</v>
      </c>
      <c r="BF34" s="41"/>
      <c r="BG34" s="41">
        <v>99.033055992804137</v>
      </c>
      <c r="BH34" s="41"/>
      <c r="BI34" s="41">
        <v>99.57560924807332</v>
      </c>
      <c r="BJ34" s="41"/>
      <c r="BK34" s="41">
        <v>99.250227734566593</v>
      </c>
      <c r="BL34" s="41"/>
      <c r="BM34" s="41">
        <v>98.17115435883764</v>
      </c>
      <c r="BN34" s="41"/>
      <c r="BO34" s="41" t="s">
        <v>119</v>
      </c>
      <c r="BP34" s="41"/>
      <c r="BQ34" s="41">
        <v>98.511166253101734</v>
      </c>
      <c r="BR34" s="41"/>
      <c r="BS34" s="41">
        <v>99.17743518985327</v>
      </c>
      <c r="BT34" s="41"/>
      <c r="BU34" s="41">
        <v>99.720703826357578</v>
      </c>
      <c r="BV34" s="41"/>
      <c r="BW34" s="41">
        <v>98.995554871588467</v>
      </c>
      <c r="BX34" s="41"/>
      <c r="BY34" s="41">
        <v>98.348936955218363</v>
      </c>
      <c r="BZ34" s="41"/>
      <c r="CA34" s="41">
        <v>98.026463332585777</v>
      </c>
      <c r="CB34" s="41"/>
      <c r="CC34" s="41">
        <v>98.228595529312528</v>
      </c>
      <c r="CD34" s="41"/>
      <c r="CE34" s="41">
        <v>97.330895795246803</v>
      </c>
      <c r="CF34" s="41"/>
      <c r="CG34" s="41">
        <v>96.753246753246756</v>
      </c>
      <c r="CH34" s="41"/>
      <c r="CI34" s="41">
        <v>96.966252841405847</v>
      </c>
      <c r="CJ34" s="41"/>
      <c r="CK34" s="41">
        <v>85.018290655138003</v>
      </c>
      <c r="CL34" s="41"/>
      <c r="CM34" s="41">
        <v>98.892012841501767</v>
      </c>
      <c r="CN34" s="42"/>
      <c r="CO34" s="41">
        <v>98.805993337689586</v>
      </c>
      <c r="CP34" s="78"/>
      <c r="CQ34" s="41">
        <v>99.556839735521947</v>
      </c>
      <c r="CR34" s="41"/>
      <c r="CS34" s="41">
        <v>99.396658415841586</v>
      </c>
      <c r="CT34" s="41"/>
      <c r="CU34" s="41">
        <v>99.257516874616485</v>
      </c>
      <c r="CV34" s="41"/>
      <c r="CW34" s="41">
        <v>98.514775685193683</v>
      </c>
      <c r="CX34" s="41"/>
      <c r="CY34" s="41">
        <v>99.130314104639865</v>
      </c>
      <c r="CZ34" s="41"/>
      <c r="DA34" s="41">
        <v>99.637421768550382</v>
      </c>
      <c r="DB34" s="41"/>
      <c r="DC34" s="41">
        <v>99.265532984847482</v>
      </c>
      <c r="DD34" s="41"/>
      <c r="DE34" s="41">
        <v>98.684439041333789</v>
      </c>
      <c r="DF34" s="41"/>
      <c r="DG34" s="41" t="s">
        <v>119</v>
      </c>
      <c r="DH34" s="41"/>
      <c r="DI34" s="41">
        <v>99.290614281259749</v>
      </c>
      <c r="DJ34" s="41"/>
      <c r="DK34" s="41">
        <v>99.341748178259209</v>
      </c>
      <c r="DL34" s="41"/>
      <c r="DM34" s="41">
        <v>99.730040890865055</v>
      </c>
      <c r="DN34" s="41"/>
      <c r="DO34" s="41">
        <v>98.926230816052765</v>
      </c>
      <c r="DP34" s="41"/>
      <c r="DQ34" s="41">
        <v>98.317229901530212</v>
      </c>
      <c r="DR34" s="41"/>
      <c r="DS34" s="41">
        <v>98.190213748417364</v>
      </c>
      <c r="DT34" s="41"/>
      <c r="DU34" s="41">
        <v>98.195711313810207</v>
      </c>
      <c r="DV34" s="41"/>
      <c r="DW34" s="41">
        <v>97.312766783081102</v>
      </c>
      <c r="DX34" s="41"/>
      <c r="DY34" s="41">
        <v>97.328151566674762</v>
      </c>
      <c r="DZ34" s="41"/>
      <c r="EA34" s="41">
        <v>97.465770898885964</v>
      </c>
      <c r="EB34" s="41"/>
      <c r="EC34" s="41">
        <v>93.766730401529642</v>
      </c>
      <c r="ED34" s="41"/>
      <c r="EE34" s="41">
        <v>98.976082471570976</v>
      </c>
      <c r="EF34" s="42"/>
      <c r="EG34" s="41">
        <v>98.79881366535102</v>
      </c>
      <c r="EH34" s="78"/>
      <c r="EI34" s="41">
        <v>99.63739060702207</v>
      </c>
      <c r="EJ34" s="41"/>
      <c r="EK34" s="41">
        <v>99.422706863373961</v>
      </c>
      <c r="EL34" s="41"/>
      <c r="EM34" s="41">
        <v>99.298720721084862</v>
      </c>
      <c r="EN34" s="41"/>
      <c r="EO34" s="41">
        <v>98.453898530691646</v>
      </c>
      <c r="EP34" s="41"/>
      <c r="EQ34" s="41">
        <v>99.118515783644085</v>
      </c>
      <c r="ER34" s="41"/>
      <c r="ES34" s="41">
        <v>99.682015020606258</v>
      </c>
      <c r="ET34" s="41"/>
      <c r="EU34" s="41">
        <v>99.495931009352603</v>
      </c>
      <c r="EV34" s="41"/>
      <c r="EW34" s="41">
        <v>98.98697539797395</v>
      </c>
      <c r="EX34" s="41"/>
      <c r="EY34" s="41" t="s">
        <v>119</v>
      </c>
      <c r="EZ34" s="41"/>
      <c r="FA34" s="41">
        <v>99.352083640111914</v>
      </c>
      <c r="FB34" s="41"/>
      <c r="FC34" s="41">
        <v>99.342550741077261</v>
      </c>
      <c r="FD34" s="41"/>
      <c r="FE34" s="41">
        <v>99.742758080751599</v>
      </c>
      <c r="FF34" s="41"/>
      <c r="FG34" s="41">
        <v>99.027838895708371</v>
      </c>
      <c r="FH34" s="41"/>
      <c r="FI34" s="41">
        <v>98.001877430602107</v>
      </c>
      <c r="FJ34" s="41"/>
      <c r="FK34" s="41">
        <v>98.241992882562272</v>
      </c>
      <c r="FL34" s="41"/>
      <c r="FM34" s="41">
        <v>98.593269761210507</v>
      </c>
      <c r="FN34" s="41"/>
      <c r="FO34" s="41">
        <v>97.54376058723885</v>
      </c>
      <c r="FP34" s="41"/>
      <c r="FQ34" s="41">
        <v>97.425742574257427</v>
      </c>
      <c r="FR34" s="41"/>
      <c r="FS34" s="41">
        <v>97.57045675413022</v>
      </c>
      <c r="FT34" s="41"/>
      <c r="FU34" s="41">
        <v>89.469453376205792</v>
      </c>
      <c r="FV34" s="41"/>
      <c r="FW34" s="41">
        <v>99.004475747143999</v>
      </c>
      <c r="FX34" s="42"/>
      <c r="FY34" s="41">
        <v>98.687236106988266</v>
      </c>
      <c r="FZ34" s="78"/>
      <c r="GA34" s="41">
        <v>99.469429427418959</v>
      </c>
      <c r="GB34" s="41"/>
      <c r="GC34" s="41">
        <v>99.163657099410756</v>
      </c>
      <c r="GD34" s="41"/>
      <c r="GE34" s="41">
        <v>99.283699153644534</v>
      </c>
      <c r="GF34" s="41"/>
      <c r="GG34" s="41">
        <v>97.944418436396148</v>
      </c>
      <c r="GH34" s="41"/>
      <c r="GI34" s="41">
        <v>99.211603798240262</v>
      </c>
      <c r="GJ34" s="41"/>
      <c r="GK34" s="41">
        <v>99.730091406019639</v>
      </c>
      <c r="GL34" s="41"/>
      <c r="GM34" s="41">
        <v>99.438738283661678</v>
      </c>
      <c r="GN34" s="41"/>
      <c r="GO34" s="41">
        <v>99.036029587210692</v>
      </c>
      <c r="GP34" s="41"/>
      <c r="GQ34" s="41" t="s">
        <v>119</v>
      </c>
      <c r="GR34" s="41"/>
      <c r="GS34" s="41">
        <v>99.269118325896287</v>
      </c>
      <c r="GT34" s="41"/>
      <c r="GU34" s="41">
        <v>99.235026222900231</v>
      </c>
      <c r="GV34" s="41"/>
      <c r="GW34" s="41">
        <v>99.772693943393463</v>
      </c>
      <c r="GX34" s="41"/>
      <c r="GY34" s="41">
        <v>99.282476481173561</v>
      </c>
      <c r="GZ34" s="41"/>
      <c r="HA34" s="41">
        <v>98.520046640954348</v>
      </c>
      <c r="HB34" s="41"/>
      <c r="HC34" s="41">
        <v>98.212315162215845</v>
      </c>
      <c r="HD34" s="41"/>
      <c r="HE34" s="41">
        <v>98.637463886936828</v>
      </c>
      <c r="HF34" s="41"/>
      <c r="HG34" s="41">
        <v>97.581254724111872</v>
      </c>
      <c r="HH34" s="41"/>
      <c r="HI34" s="41">
        <v>96.983075791022813</v>
      </c>
      <c r="HJ34" s="41"/>
      <c r="HK34" s="41">
        <v>98.20888393567904</v>
      </c>
      <c r="HL34" s="41"/>
      <c r="HM34" s="41">
        <v>93.643900513225418</v>
      </c>
      <c r="HN34" s="41"/>
      <c r="HO34" s="41">
        <v>99.020275629123006</v>
      </c>
      <c r="HP34" s="42"/>
      <c r="HQ34" s="42"/>
      <c r="HR34" s="41">
        <v>98.109859770079083</v>
      </c>
      <c r="HS34" s="78"/>
      <c r="HT34" s="41">
        <v>99.13750733277314</v>
      </c>
      <c r="HU34" s="41"/>
      <c r="HV34" s="41">
        <v>98.838625081951861</v>
      </c>
      <c r="HW34" s="41"/>
      <c r="HX34" s="41">
        <v>98.799546998867498</v>
      </c>
      <c r="HY34" s="41"/>
      <c r="HZ34" s="41">
        <v>96.222222222222214</v>
      </c>
      <c r="IA34" s="41"/>
      <c r="IB34" s="41">
        <v>98.42249947134701</v>
      </c>
      <c r="IC34" s="41"/>
      <c r="ID34" s="41">
        <v>99.733321770049656</v>
      </c>
      <c r="IE34" s="41"/>
      <c r="IF34" s="41">
        <v>99.351615013978943</v>
      </c>
      <c r="IG34" s="41"/>
      <c r="IH34" s="41">
        <v>98.707485994088842</v>
      </c>
      <c r="II34" s="41"/>
      <c r="IJ34" s="41" t="s">
        <v>119</v>
      </c>
      <c r="IK34" s="41"/>
      <c r="IL34" s="41">
        <v>98.770681923612187</v>
      </c>
      <c r="IM34" s="41"/>
      <c r="IN34" s="41">
        <v>99.077924121190335</v>
      </c>
      <c r="IO34" s="41"/>
      <c r="IP34" s="41">
        <v>99.68572336593806</v>
      </c>
      <c r="IQ34" s="41"/>
      <c r="IR34" s="41">
        <v>98.532987658011379</v>
      </c>
      <c r="IS34" s="41"/>
      <c r="IT34" s="41">
        <v>97.044911722006276</v>
      </c>
      <c r="IU34" s="41"/>
      <c r="IV34" s="41">
        <v>96.18362831858407</v>
      </c>
      <c r="IW34" s="41"/>
      <c r="IX34" s="41">
        <v>97.530279717520813</v>
      </c>
      <c r="IY34" s="41"/>
      <c r="IZ34" s="41">
        <v>95.471417965850037</v>
      </c>
      <c r="JA34" s="41"/>
      <c r="JB34" s="41">
        <v>95.034930139720558</v>
      </c>
      <c r="JC34" s="41"/>
      <c r="JD34" s="41">
        <v>96.858043059688427</v>
      </c>
      <c r="JE34" s="41"/>
      <c r="JF34" s="41">
        <v>90.504672897196258</v>
      </c>
      <c r="JG34" s="41"/>
      <c r="JH34" s="41">
        <v>98.438052605266137</v>
      </c>
      <c r="JI34" s="42"/>
      <c r="JJ34" s="42"/>
      <c r="JK34" s="41">
        <v>98.869404097466727</v>
      </c>
      <c r="JL34" s="78"/>
      <c r="JM34" s="41">
        <v>99.527923334749573</v>
      </c>
      <c r="JN34" s="41"/>
      <c r="JO34" s="41">
        <v>99.133175728920406</v>
      </c>
      <c r="JP34" s="41"/>
      <c r="JQ34" s="41">
        <v>98.921152301159182</v>
      </c>
      <c r="JR34" s="41"/>
      <c r="JS34" s="41">
        <v>97.899120777417863</v>
      </c>
      <c r="JT34" s="41"/>
      <c r="JU34" s="41">
        <v>98.962260155025632</v>
      </c>
      <c r="JV34" s="41"/>
      <c r="JW34" s="41">
        <v>99.687760199833477</v>
      </c>
      <c r="JX34" s="41"/>
      <c r="JY34" s="41">
        <v>99.421111701813459</v>
      </c>
      <c r="JZ34" s="41"/>
      <c r="KA34" s="41">
        <v>99.081100850324589</v>
      </c>
      <c r="KB34" s="41"/>
      <c r="KC34" s="41" t="s">
        <v>119</v>
      </c>
      <c r="KD34" s="41"/>
      <c r="KE34" s="41">
        <v>99.160892994611231</v>
      </c>
      <c r="KF34" s="41"/>
      <c r="KG34" s="41">
        <v>99.377029042730541</v>
      </c>
      <c r="KH34" s="41"/>
      <c r="KI34" s="41">
        <v>99.712407559572725</v>
      </c>
      <c r="KJ34" s="41"/>
      <c r="KK34" s="41">
        <v>99.151283321094965</v>
      </c>
      <c r="KL34" s="41"/>
      <c r="KM34" s="41">
        <v>97.927568519765813</v>
      </c>
      <c r="KN34" s="41"/>
      <c r="KO34" s="41">
        <v>97.598915124441604</v>
      </c>
      <c r="KP34" s="41"/>
      <c r="KQ34" s="41">
        <v>97.995693873556462</v>
      </c>
      <c r="KR34" s="41"/>
      <c r="KS34" s="41">
        <v>97.395731349128638</v>
      </c>
      <c r="KT34" s="41"/>
      <c r="KU34" s="41">
        <v>96.017395284962234</v>
      </c>
      <c r="KV34" s="41"/>
      <c r="KW34" s="41">
        <v>98.181045473863151</v>
      </c>
      <c r="KX34" s="41"/>
      <c r="KY34" s="41">
        <v>93.736897274633122</v>
      </c>
      <c r="KZ34" s="41"/>
      <c r="LA34" s="41">
        <v>98.98886889551251</v>
      </c>
      <c r="LB34" s="42"/>
      <c r="LC34" s="42"/>
      <c r="LD34" s="41">
        <v>99.460460217821947</v>
      </c>
      <c r="LE34" s="78"/>
      <c r="LF34" s="41">
        <v>99.687899222173698</v>
      </c>
      <c r="LG34" s="41"/>
      <c r="LH34" s="41">
        <v>99.475240912126708</v>
      </c>
      <c r="LI34" s="41"/>
      <c r="LJ34" s="41">
        <v>99.457275523126086</v>
      </c>
      <c r="LK34" s="41"/>
      <c r="LL34" s="41">
        <v>98.398773978756012</v>
      </c>
      <c r="LM34" s="41"/>
      <c r="LN34" s="41">
        <v>99.23227995000893</v>
      </c>
      <c r="LO34" s="41"/>
      <c r="LP34" s="41">
        <v>99.78923006984337</v>
      </c>
      <c r="LQ34" s="41"/>
      <c r="LR34" s="41">
        <v>99.702512817266921</v>
      </c>
      <c r="LS34" s="41"/>
      <c r="LT34" s="41">
        <v>99.522764150042946</v>
      </c>
      <c r="LU34" s="41"/>
      <c r="LV34" s="41" t="s">
        <v>119</v>
      </c>
      <c r="LW34" s="41"/>
      <c r="LX34" s="41">
        <v>99.486963835155592</v>
      </c>
      <c r="LY34" s="41"/>
      <c r="LZ34" s="41">
        <v>99.64199717165026</v>
      </c>
      <c r="MA34" s="41"/>
      <c r="MB34" s="41">
        <v>99.862068965517238</v>
      </c>
      <c r="MC34" s="41"/>
      <c r="MD34" s="41">
        <v>99.55328616407003</v>
      </c>
      <c r="ME34" s="41"/>
      <c r="MF34" s="41">
        <v>99.089495891627806</v>
      </c>
      <c r="MG34" s="41"/>
      <c r="MH34" s="41">
        <v>98.455362597085255</v>
      </c>
      <c r="MI34" s="41"/>
      <c r="MJ34" s="41">
        <v>99.002814636107757</v>
      </c>
      <c r="MK34" s="41"/>
      <c r="ML34" s="41">
        <v>98.585057348054448</v>
      </c>
      <c r="MM34" s="41"/>
      <c r="MN34" s="41">
        <v>97.495039682539684</v>
      </c>
      <c r="MO34" s="41"/>
      <c r="MP34" s="41">
        <v>98.518058390274206</v>
      </c>
      <c r="MQ34" s="41"/>
      <c r="MR34" s="41">
        <v>95.627027789533088</v>
      </c>
      <c r="MS34" s="41"/>
      <c r="MT34" s="41">
        <v>99.442635376615456</v>
      </c>
      <c r="MU34" s="42"/>
      <c r="MV34" s="42"/>
      <c r="MW34" s="41">
        <v>98.888866177462546</v>
      </c>
      <c r="MX34" s="78"/>
      <c r="MY34" s="41">
        <v>99.362871927554991</v>
      </c>
      <c r="MZ34" s="41"/>
      <c r="NA34" s="41">
        <v>99.116713832432907</v>
      </c>
      <c r="NB34" s="41"/>
      <c r="NC34" s="41">
        <v>99.241291672895798</v>
      </c>
      <c r="ND34" s="41"/>
      <c r="NE34" s="41">
        <v>97.772251580147142</v>
      </c>
      <c r="NF34" s="41"/>
      <c r="NG34" s="41">
        <v>99.138858988159313</v>
      </c>
      <c r="NH34" s="41"/>
      <c r="NI34" s="41">
        <v>99.765677064299069</v>
      </c>
      <c r="NJ34" s="41"/>
      <c r="NK34" s="41">
        <v>99.548374785318998</v>
      </c>
      <c r="NL34" s="41"/>
      <c r="NM34" s="41">
        <v>99.017987360233349</v>
      </c>
      <c r="NN34" s="41"/>
      <c r="NO34" s="41" t="s">
        <v>119</v>
      </c>
      <c r="NP34" s="41"/>
      <c r="NQ34" s="41">
        <v>98.970269433261066</v>
      </c>
      <c r="NR34" s="41"/>
      <c r="NS34" s="41">
        <v>99.281168417126835</v>
      </c>
      <c r="NT34" s="41"/>
      <c r="NU34" s="41">
        <v>99.791036172359128</v>
      </c>
      <c r="NV34" s="41"/>
      <c r="NW34" s="41">
        <v>99.308665205792678</v>
      </c>
      <c r="NX34" s="41"/>
      <c r="NY34" s="41">
        <v>98.546275917989107</v>
      </c>
      <c r="NZ34" s="41"/>
      <c r="OA34" s="41">
        <v>97.492830049033202</v>
      </c>
      <c r="OB34" s="41"/>
      <c r="OC34" s="41">
        <v>98.345217795690587</v>
      </c>
      <c r="OD34" s="41"/>
      <c r="OE34" s="41">
        <v>97.238343005803486</v>
      </c>
      <c r="OF34" s="41"/>
      <c r="OG34" s="41">
        <v>95.382201300156908</v>
      </c>
      <c r="OH34" s="41"/>
      <c r="OI34" s="41">
        <v>96.719329356762856</v>
      </c>
      <c r="OJ34" s="41"/>
      <c r="OK34" s="41">
        <v>93.274213981342854</v>
      </c>
      <c r="OL34" s="41"/>
      <c r="OM34" s="41">
        <v>99.001210811035534</v>
      </c>
      <c r="ON34" s="42"/>
      <c r="OO34" s="42"/>
      <c r="OP34" s="41">
        <v>98.524756261506866</v>
      </c>
      <c r="OQ34" s="78"/>
      <c r="OR34" s="41">
        <v>99.043789380362853</v>
      </c>
      <c r="OS34" s="41"/>
      <c r="OT34" s="41">
        <v>98.521217316759532</v>
      </c>
      <c r="OU34" s="41"/>
      <c r="OV34" s="41">
        <v>98.963983408719798</v>
      </c>
      <c r="OW34" s="41"/>
      <c r="OX34" s="41">
        <v>97.07245669675531</v>
      </c>
      <c r="OY34" s="41"/>
      <c r="OZ34" s="41">
        <v>98.609367006185749</v>
      </c>
      <c r="PA34" s="41"/>
      <c r="PB34" s="41">
        <v>99.73030420771147</v>
      </c>
      <c r="PC34" s="41"/>
      <c r="PD34" s="41">
        <v>99.542778404108731</v>
      </c>
      <c r="PE34" s="41"/>
      <c r="PF34" s="41">
        <v>98.929179849111705</v>
      </c>
      <c r="PG34" s="41"/>
      <c r="PH34" s="41" t="s">
        <v>119</v>
      </c>
      <c r="PI34" s="41"/>
      <c r="PJ34" s="41">
        <v>99.077768910171145</v>
      </c>
      <c r="PK34" s="41"/>
      <c r="PL34" s="41">
        <v>98.968193647942144</v>
      </c>
      <c r="PM34" s="41"/>
      <c r="PN34" s="41">
        <v>99.667071403391958</v>
      </c>
      <c r="PO34" s="41"/>
      <c r="PP34" s="41">
        <v>98.817059914316772</v>
      </c>
      <c r="PQ34" s="41"/>
      <c r="PR34" s="41">
        <v>97.44294605809128</v>
      </c>
      <c r="PS34" s="41"/>
      <c r="PT34" s="41">
        <v>97.131176934662562</v>
      </c>
      <c r="PU34" s="41"/>
      <c r="PV34" s="41">
        <v>97.719856901364153</v>
      </c>
      <c r="PW34" s="41"/>
      <c r="PX34" s="41">
        <v>96.817925061193748</v>
      </c>
      <c r="PY34" s="41"/>
      <c r="PZ34" s="41">
        <v>93.974755894260539</v>
      </c>
      <c r="QA34" s="41"/>
      <c r="QB34" s="41">
        <v>96.782476129342854</v>
      </c>
      <c r="QC34" s="41"/>
      <c r="QD34" s="41">
        <v>93.30285714285715</v>
      </c>
      <c r="QE34" s="41"/>
      <c r="QF34" s="41">
        <v>98.629272086745672</v>
      </c>
      <c r="QG34" s="42"/>
      <c r="QH34" s="42"/>
      <c r="QI34" s="41">
        <v>97.950770536101288</v>
      </c>
      <c r="QJ34" s="78"/>
      <c r="QK34" s="41">
        <v>98.666419363813404</v>
      </c>
      <c r="QL34" s="41"/>
      <c r="QM34" s="41">
        <v>98.752305522404242</v>
      </c>
      <c r="QN34" s="41"/>
      <c r="QO34" s="41">
        <v>98.911114695918698</v>
      </c>
      <c r="QP34" s="41"/>
      <c r="QQ34" s="41">
        <v>96.793662768766509</v>
      </c>
      <c r="QR34" s="41"/>
      <c r="QS34" s="41">
        <v>98.298487544483976</v>
      </c>
      <c r="QT34" s="41"/>
      <c r="QU34" s="41">
        <v>99.644347496206379</v>
      </c>
      <c r="QV34" s="41"/>
      <c r="QW34" s="41">
        <v>99.575448811256678</v>
      </c>
      <c r="QX34" s="41"/>
      <c r="QY34" s="41">
        <v>98.93432592290435</v>
      </c>
      <c r="QZ34" s="41"/>
      <c r="RA34" s="41" t="s">
        <v>119</v>
      </c>
      <c r="RB34" s="41"/>
      <c r="RC34" s="41">
        <v>98.693542366554681</v>
      </c>
      <c r="RD34" s="41"/>
      <c r="RE34" s="41">
        <v>98.952285453727669</v>
      </c>
      <c r="RF34" s="41"/>
      <c r="RG34" s="41">
        <v>99.655942964565668</v>
      </c>
      <c r="RH34" s="41"/>
      <c r="RI34" s="41">
        <v>98.786755665905019</v>
      </c>
      <c r="RJ34" s="41"/>
      <c r="RK34" s="41">
        <v>97.86630175865389</v>
      </c>
      <c r="RL34" s="41"/>
      <c r="RM34" s="41">
        <v>96.164915815225214</v>
      </c>
      <c r="RN34" s="41"/>
      <c r="RO34" s="41">
        <v>97.073947110675803</v>
      </c>
      <c r="RP34" s="41"/>
      <c r="RQ34" s="41">
        <v>96.263208453410186</v>
      </c>
      <c r="RR34" s="41"/>
      <c r="RS34" s="41">
        <v>93.839302282427155</v>
      </c>
      <c r="RT34" s="41"/>
      <c r="RU34" s="41">
        <v>96.79810257930626</v>
      </c>
      <c r="RV34" s="41"/>
      <c r="RW34" s="41">
        <v>92.093465561744324</v>
      </c>
      <c r="RX34" s="41"/>
      <c r="RY34" s="41">
        <v>98.445430446448782</v>
      </c>
      <c r="RZ34" s="42"/>
      <c r="SA34" s="42"/>
      <c r="SB34" s="19" t="s">
        <v>37</v>
      </c>
    </row>
    <row r="35" spans="2:498" ht="4.5" customHeight="1" x14ac:dyDescent="0.2">
      <c r="B35" s="13"/>
      <c r="C35" s="13"/>
      <c r="D35" s="19"/>
      <c r="E35" s="78"/>
      <c r="F35" s="52"/>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42"/>
      <c r="AW35" s="78"/>
      <c r="AX35" s="52"/>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42"/>
      <c r="CO35" s="78"/>
      <c r="CP35" s="52"/>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42"/>
      <c r="EG35" s="78"/>
      <c r="EH35" s="52"/>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42"/>
      <c r="FY35" s="78"/>
      <c r="FZ35" s="52"/>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c r="HN35" s="78"/>
      <c r="HO35" s="78"/>
      <c r="HP35" s="42"/>
      <c r="HQ35" s="42"/>
      <c r="HR35" s="78"/>
      <c r="HS35" s="52"/>
      <c r="HT35" s="78"/>
      <c r="HU35" s="78"/>
      <c r="HV35" s="78"/>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78"/>
      <c r="IU35" s="78"/>
      <c r="IV35" s="78"/>
      <c r="IW35" s="78"/>
      <c r="IX35" s="78"/>
      <c r="IY35" s="78"/>
      <c r="IZ35" s="78"/>
      <c r="JA35" s="78"/>
      <c r="JB35" s="78"/>
      <c r="JC35" s="78"/>
      <c r="JD35" s="78"/>
      <c r="JE35" s="78"/>
      <c r="JF35" s="78"/>
      <c r="JG35" s="78"/>
      <c r="JH35" s="78"/>
      <c r="JI35" s="42"/>
      <c r="JJ35" s="42"/>
      <c r="JK35" s="78"/>
      <c r="JL35" s="52"/>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42"/>
      <c r="LC35" s="42"/>
      <c r="LD35" s="78"/>
      <c r="LE35" s="52"/>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42"/>
      <c r="MV35" s="42"/>
      <c r="MW35" s="78"/>
      <c r="MX35" s="52"/>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42"/>
      <c r="OO35" s="42"/>
      <c r="OP35" s="78"/>
      <c r="OQ35" s="52"/>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42"/>
      <c r="QH35" s="42"/>
      <c r="QI35" s="78"/>
      <c r="QJ35" s="52"/>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42"/>
      <c r="SA35" s="42"/>
      <c r="SB35" s="19"/>
    </row>
    <row r="36" spans="2:498" ht="10.5" customHeight="1" x14ac:dyDescent="0.2">
      <c r="B36" s="13">
        <v>15</v>
      </c>
      <c r="C36" s="14"/>
      <c r="D36" s="15" t="s">
        <v>38</v>
      </c>
      <c r="E36" s="16">
        <v>213457</v>
      </c>
      <c r="F36" s="55"/>
      <c r="G36" s="16">
        <v>58035</v>
      </c>
      <c r="H36" s="16"/>
      <c r="I36" s="16">
        <v>13367</v>
      </c>
      <c r="J36" s="16"/>
      <c r="K36" s="16">
        <v>46965</v>
      </c>
      <c r="L36" s="16"/>
      <c r="M36" s="16">
        <v>19052</v>
      </c>
      <c r="N36" s="16"/>
      <c r="O36" s="16">
        <v>22170</v>
      </c>
      <c r="P36" s="16"/>
      <c r="Q36" s="16">
        <v>37211</v>
      </c>
      <c r="R36" s="16"/>
      <c r="S36" s="16">
        <v>6853</v>
      </c>
      <c r="T36" s="16"/>
      <c r="U36" s="16">
        <v>11302</v>
      </c>
      <c r="V36" s="16"/>
      <c r="W36" s="16" t="s">
        <v>119</v>
      </c>
      <c r="X36" s="16"/>
      <c r="Y36" s="16">
        <v>5963</v>
      </c>
      <c r="Z36" s="16"/>
      <c r="AA36" s="16">
        <v>133146</v>
      </c>
      <c r="AB36" s="16"/>
      <c r="AC36" s="16">
        <v>25049</v>
      </c>
      <c r="AD36" s="16"/>
      <c r="AE36" s="16">
        <v>165859</v>
      </c>
      <c r="AF36" s="16"/>
      <c r="AG36" s="16">
        <v>21432</v>
      </c>
      <c r="AH36" s="16"/>
      <c r="AI36" s="16">
        <v>13148</v>
      </c>
      <c r="AJ36" s="16"/>
      <c r="AK36" s="16">
        <v>23423</v>
      </c>
      <c r="AL36" s="16"/>
      <c r="AM36" s="16">
        <v>9912</v>
      </c>
      <c r="AN36" s="16"/>
      <c r="AO36" s="16">
        <v>5334</v>
      </c>
      <c r="AP36" s="16"/>
      <c r="AQ36" s="16">
        <v>10908</v>
      </c>
      <c r="AR36" s="16"/>
      <c r="AS36" s="16">
        <v>5211</v>
      </c>
      <c r="AT36" s="16"/>
      <c r="AU36" s="16">
        <v>847797</v>
      </c>
      <c r="AV36" s="45"/>
      <c r="AW36" s="16">
        <v>218255</v>
      </c>
      <c r="AX36" s="55"/>
      <c r="AY36" s="16">
        <v>57255</v>
      </c>
      <c r="AZ36" s="16"/>
      <c r="BA36" s="16">
        <v>13253</v>
      </c>
      <c r="BB36" s="16"/>
      <c r="BC36" s="16">
        <v>58446</v>
      </c>
      <c r="BD36" s="16"/>
      <c r="BE36" s="16">
        <v>18122</v>
      </c>
      <c r="BF36" s="16"/>
      <c r="BG36" s="16">
        <v>22134</v>
      </c>
      <c r="BH36" s="16"/>
      <c r="BI36" s="16">
        <v>38345</v>
      </c>
      <c r="BJ36" s="16"/>
      <c r="BK36" s="16">
        <v>14229</v>
      </c>
      <c r="BL36" s="16"/>
      <c r="BM36" s="16">
        <v>18621</v>
      </c>
      <c r="BN36" s="16"/>
      <c r="BO36" s="16" t="s">
        <v>119</v>
      </c>
      <c r="BP36" s="16"/>
      <c r="BQ36" s="16">
        <v>10847</v>
      </c>
      <c r="BR36" s="16"/>
      <c r="BS36" s="16">
        <v>150214</v>
      </c>
      <c r="BT36" s="16"/>
      <c r="BU36" s="16">
        <v>25036</v>
      </c>
      <c r="BV36" s="16"/>
      <c r="BW36" s="16">
        <v>168004</v>
      </c>
      <c r="BX36" s="16"/>
      <c r="BY36" s="16">
        <v>21493</v>
      </c>
      <c r="BZ36" s="16"/>
      <c r="CA36" s="16">
        <v>13249</v>
      </c>
      <c r="CB36" s="16"/>
      <c r="CC36" s="16">
        <v>23513</v>
      </c>
      <c r="CD36" s="16"/>
      <c r="CE36" s="16">
        <v>10763</v>
      </c>
      <c r="CF36" s="16"/>
      <c r="CG36" s="16">
        <v>4085</v>
      </c>
      <c r="CH36" s="16"/>
      <c r="CI36" s="16">
        <v>11244</v>
      </c>
      <c r="CJ36" s="16"/>
      <c r="CK36" s="16">
        <v>5461</v>
      </c>
      <c r="CL36" s="16"/>
      <c r="CM36" s="16">
        <v>902569</v>
      </c>
      <c r="CN36" s="45"/>
      <c r="CO36" s="16">
        <v>217414</v>
      </c>
      <c r="CP36" s="55"/>
      <c r="CQ36" s="16">
        <v>56309</v>
      </c>
      <c r="CR36" s="16"/>
      <c r="CS36" s="16">
        <v>12888</v>
      </c>
      <c r="CT36" s="16"/>
      <c r="CU36" s="16">
        <v>48701</v>
      </c>
      <c r="CV36" s="16"/>
      <c r="CW36" s="16">
        <v>19443</v>
      </c>
      <c r="CX36" s="16"/>
      <c r="CY36" s="16">
        <v>21541</v>
      </c>
      <c r="CZ36" s="16"/>
      <c r="DA36" s="16">
        <v>43234</v>
      </c>
      <c r="DB36" s="16"/>
      <c r="DC36" s="16">
        <v>15073</v>
      </c>
      <c r="DD36" s="16"/>
      <c r="DE36" s="16">
        <v>22897</v>
      </c>
      <c r="DF36" s="16"/>
      <c r="DG36" s="16" t="s">
        <v>119</v>
      </c>
      <c r="DH36" s="16"/>
      <c r="DI36" s="16">
        <v>12809</v>
      </c>
      <c r="DJ36" s="16"/>
      <c r="DK36" s="16">
        <v>172621</v>
      </c>
      <c r="DL36" s="16"/>
      <c r="DM36" s="16">
        <v>25158</v>
      </c>
      <c r="DN36" s="16"/>
      <c r="DO36" s="16">
        <v>168247</v>
      </c>
      <c r="DP36" s="16"/>
      <c r="DQ36" s="16">
        <v>21444</v>
      </c>
      <c r="DR36" s="16"/>
      <c r="DS36" s="16">
        <v>13298</v>
      </c>
      <c r="DT36" s="16"/>
      <c r="DU36" s="16">
        <v>24771</v>
      </c>
      <c r="DV36" s="16"/>
      <c r="DW36" s="16">
        <v>10156</v>
      </c>
      <c r="DX36" s="16"/>
      <c r="DY36" s="16">
        <v>4059</v>
      </c>
      <c r="DZ36" s="16"/>
      <c r="EA36" s="16">
        <v>11591</v>
      </c>
      <c r="EB36" s="16"/>
      <c r="EC36" s="16">
        <v>4988</v>
      </c>
      <c r="ED36" s="16"/>
      <c r="EE36" s="16">
        <v>926642</v>
      </c>
      <c r="EF36" s="45"/>
      <c r="EG36" s="16">
        <v>220614</v>
      </c>
      <c r="EH36" s="55"/>
      <c r="EI36" s="16">
        <v>57279</v>
      </c>
      <c r="EJ36" s="16"/>
      <c r="EK36" s="16">
        <v>12435</v>
      </c>
      <c r="EL36" s="16"/>
      <c r="EM36" s="16">
        <v>49299</v>
      </c>
      <c r="EN36" s="16"/>
      <c r="EO36" s="16">
        <v>19380</v>
      </c>
      <c r="EP36" s="16"/>
      <c r="EQ36" s="16">
        <v>21585</v>
      </c>
      <c r="ER36" s="16"/>
      <c r="ES36" s="16">
        <v>47747</v>
      </c>
      <c r="ET36" s="16"/>
      <c r="EU36" s="16">
        <v>16446</v>
      </c>
      <c r="EV36" s="16"/>
      <c r="EW36" s="16">
        <v>22708</v>
      </c>
      <c r="EX36" s="16"/>
      <c r="EY36" s="16" t="s">
        <v>119</v>
      </c>
      <c r="EZ36" s="16"/>
      <c r="FA36" s="16">
        <v>13563</v>
      </c>
      <c r="FB36" s="16"/>
      <c r="FC36" s="16">
        <v>172240</v>
      </c>
      <c r="FD36" s="16"/>
      <c r="FE36" s="16">
        <v>26799</v>
      </c>
      <c r="FF36" s="16"/>
      <c r="FG36" s="16">
        <v>171815</v>
      </c>
      <c r="FH36" s="16"/>
      <c r="FI36" s="16">
        <v>22117</v>
      </c>
      <c r="FJ36" s="16"/>
      <c r="FK36" s="16">
        <v>13935</v>
      </c>
      <c r="FL36" s="16"/>
      <c r="FM36" s="16">
        <v>25199</v>
      </c>
      <c r="FN36" s="16"/>
      <c r="FO36" s="16">
        <v>10465</v>
      </c>
      <c r="FP36" s="16"/>
      <c r="FQ36" s="16">
        <v>3978</v>
      </c>
      <c r="FR36" s="16"/>
      <c r="FS36" s="16">
        <v>11172</v>
      </c>
      <c r="FT36" s="16"/>
      <c r="FU36" s="16">
        <v>4667</v>
      </c>
      <c r="FV36" s="16"/>
      <c r="FW36" s="16">
        <v>943443</v>
      </c>
      <c r="FX36" s="45"/>
      <c r="FY36" s="16">
        <v>224087</v>
      </c>
      <c r="FZ36" s="55"/>
      <c r="GA36" s="16">
        <v>59627</v>
      </c>
      <c r="GB36" s="16"/>
      <c r="GC36" s="16">
        <v>10473</v>
      </c>
      <c r="GD36" s="16"/>
      <c r="GE36" s="16">
        <v>49792</v>
      </c>
      <c r="GF36" s="16"/>
      <c r="GG36" s="16">
        <v>23259</v>
      </c>
      <c r="GH36" s="16"/>
      <c r="GI36" s="16">
        <v>22874</v>
      </c>
      <c r="GJ36" s="16"/>
      <c r="GK36" s="16">
        <v>44034</v>
      </c>
      <c r="GL36" s="16"/>
      <c r="GM36" s="16">
        <v>17781</v>
      </c>
      <c r="GN36" s="16"/>
      <c r="GO36" s="16">
        <v>20868</v>
      </c>
      <c r="GP36" s="16"/>
      <c r="GQ36" s="16" t="s">
        <v>119</v>
      </c>
      <c r="GR36" s="16"/>
      <c r="GS36" s="16">
        <v>12973</v>
      </c>
      <c r="GT36" s="16"/>
      <c r="GU36" s="16">
        <v>178977</v>
      </c>
      <c r="GV36" s="16"/>
      <c r="GW36" s="16">
        <v>27252</v>
      </c>
      <c r="GX36" s="16"/>
      <c r="GY36" s="16">
        <v>174916</v>
      </c>
      <c r="GZ36" s="16"/>
      <c r="HA36" s="16">
        <v>22099</v>
      </c>
      <c r="HB36" s="16"/>
      <c r="HC36" s="16">
        <v>13475</v>
      </c>
      <c r="HD36" s="16"/>
      <c r="HE36" s="16">
        <v>25418</v>
      </c>
      <c r="HF36" s="16"/>
      <c r="HG36" s="16">
        <v>10464</v>
      </c>
      <c r="HH36" s="16"/>
      <c r="HI36" s="16">
        <v>4009</v>
      </c>
      <c r="HJ36" s="16"/>
      <c r="HK36" s="16">
        <v>12442</v>
      </c>
      <c r="HL36" s="16"/>
      <c r="HM36" s="16">
        <v>4847</v>
      </c>
      <c r="HN36" s="16"/>
      <c r="HO36" s="16">
        <v>959667</v>
      </c>
      <c r="HP36" s="45"/>
      <c r="HQ36" s="45"/>
      <c r="HR36" s="16">
        <v>253549</v>
      </c>
      <c r="HS36" s="55"/>
      <c r="HT36" s="16">
        <v>62833</v>
      </c>
      <c r="HU36" s="16"/>
      <c r="HV36" s="16">
        <v>10615</v>
      </c>
      <c r="HW36" s="16"/>
      <c r="HX36" s="16">
        <v>52645</v>
      </c>
      <c r="HY36" s="16"/>
      <c r="HZ36" s="16">
        <v>22517</v>
      </c>
      <c r="IA36" s="16"/>
      <c r="IB36" s="16">
        <v>23455</v>
      </c>
      <c r="IC36" s="16"/>
      <c r="ID36" s="16">
        <v>46082</v>
      </c>
      <c r="IE36" s="16"/>
      <c r="IF36" s="16">
        <v>16758</v>
      </c>
      <c r="IG36" s="16"/>
      <c r="IH36" s="16">
        <v>22549</v>
      </c>
      <c r="II36" s="16"/>
      <c r="IJ36" s="16" t="s">
        <v>119</v>
      </c>
      <c r="IK36" s="16"/>
      <c r="IL36" s="16">
        <v>12894</v>
      </c>
      <c r="IM36" s="16"/>
      <c r="IN36" s="16">
        <v>177084</v>
      </c>
      <c r="IO36" s="16"/>
      <c r="IP36" s="16">
        <v>28285</v>
      </c>
      <c r="IQ36" s="16"/>
      <c r="IR36" s="16">
        <v>172459</v>
      </c>
      <c r="IS36" s="16"/>
      <c r="IT36" s="16">
        <v>21012</v>
      </c>
      <c r="IU36" s="16"/>
      <c r="IV36" s="16">
        <v>12406</v>
      </c>
      <c r="IW36" s="16"/>
      <c r="IX36" s="16">
        <v>24997</v>
      </c>
      <c r="IY36" s="16"/>
      <c r="IZ36" s="16">
        <v>9168</v>
      </c>
      <c r="JA36" s="16"/>
      <c r="JB36" s="16">
        <v>3881</v>
      </c>
      <c r="JC36" s="16"/>
      <c r="JD36" s="16">
        <v>11226</v>
      </c>
      <c r="JE36" s="16"/>
      <c r="JF36" s="16">
        <v>4984</v>
      </c>
      <c r="JG36" s="16"/>
      <c r="JH36" s="16">
        <v>989399</v>
      </c>
      <c r="JI36" s="45"/>
      <c r="JJ36" s="45"/>
      <c r="JK36" s="16">
        <v>263122</v>
      </c>
      <c r="JL36" s="55"/>
      <c r="JM36" s="16">
        <v>63418</v>
      </c>
      <c r="JN36" s="16"/>
      <c r="JO36" s="16">
        <v>11368</v>
      </c>
      <c r="JP36" s="16"/>
      <c r="JQ36" s="16">
        <v>52003</v>
      </c>
      <c r="JR36" s="16"/>
      <c r="JS36" s="16">
        <v>21376</v>
      </c>
      <c r="JT36" s="16"/>
      <c r="JU36" s="16">
        <v>23482</v>
      </c>
      <c r="JV36" s="16"/>
      <c r="JW36" s="16">
        <v>47972</v>
      </c>
      <c r="JX36" s="16"/>
      <c r="JY36" s="16">
        <v>16896</v>
      </c>
      <c r="JZ36" s="16"/>
      <c r="KA36" s="16">
        <v>21785</v>
      </c>
      <c r="KB36" s="16"/>
      <c r="KC36" s="16" t="s">
        <v>119</v>
      </c>
      <c r="KD36" s="16"/>
      <c r="KE36" s="16">
        <v>12963</v>
      </c>
      <c r="KF36" s="16"/>
      <c r="KG36" s="16">
        <v>181800</v>
      </c>
      <c r="KH36" s="16"/>
      <c r="KI36" s="16">
        <v>29167</v>
      </c>
      <c r="KJ36" s="16"/>
      <c r="KK36" s="16">
        <v>174807</v>
      </c>
      <c r="KL36" s="16"/>
      <c r="KM36" s="16">
        <v>19089</v>
      </c>
      <c r="KN36" s="16"/>
      <c r="KO36" s="16">
        <v>12366</v>
      </c>
      <c r="KP36" s="16"/>
      <c r="KQ36" s="16">
        <v>25305</v>
      </c>
      <c r="KR36" s="16"/>
      <c r="KS36" s="16">
        <v>10070</v>
      </c>
      <c r="KT36" s="16"/>
      <c r="KU36" s="16">
        <v>4259</v>
      </c>
      <c r="KV36" s="16"/>
      <c r="KW36" s="16">
        <v>11636</v>
      </c>
      <c r="KX36" s="16"/>
      <c r="KY36" s="16">
        <v>7282</v>
      </c>
      <c r="KZ36" s="16"/>
      <c r="LA36" s="16">
        <v>1010166</v>
      </c>
      <c r="LB36" s="45"/>
      <c r="LC36" s="45"/>
      <c r="LD36" s="16">
        <v>238516</v>
      </c>
      <c r="LE36" s="55"/>
      <c r="LF36" s="16">
        <v>61738</v>
      </c>
      <c r="LG36" s="16"/>
      <c r="LH36" s="16">
        <v>10452</v>
      </c>
      <c r="LI36" s="16"/>
      <c r="LJ36" s="16">
        <v>49602</v>
      </c>
      <c r="LK36" s="16"/>
      <c r="LL36" s="16">
        <v>18776</v>
      </c>
      <c r="LM36" s="16"/>
      <c r="LN36" s="16">
        <v>22342</v>
      </c>
      <c r="LO36" s="16"/>
      <c r="LP36" s="16">
        <v>48356</v>
      </c>
      <c r="LQ36" s="16"/>
      <c r="LR36" s="16">
        <v>15775</v>
      </c>
      <c r="LS36" s="16"/>
      <c r="LT36" s="16">
        <v>20915</v>
      </c>
      <c r="LU36" s="16"/>
      <c r="LV36" s="16" t="s">
        <v>119</v>
      </c>
      <c r="LW36" s="16"/>
      <c r="LX36" s="16">
        <v>11879</v>
      </c>
      <c r="LY36" s="16"/>
      <c r="LZ36" s="16">
        <v>156748</v>
      </c>
      <c r="MA36" s="16"/>
      <c r="MB36" s="16">
        <v>29703</v>
      </c>
      <c r="MC36" s="16"/>
      <c r="MD36" s="16">
        <v>171701</v>
      </c>
      <c r="ME36" s="16"/>
      <c r="MF36" s="16">
        <v>17925</v>
      </c>
      <c r="MG36" s="16"/>
      <c r="MH36" s="16">
        <v>11358</v>
      </c>
      <c r="MI36" s="16"/>
      <c r="MJ36" s="16">
        <v>24722</v>
      </c>
      <c r="MK36" s="16"/>
      <c r="ML36" s="16">
        <v>9248</v>
      </c>
      <c r="MM36" s="16"/>
      <c r="MN36" s="16">
        <v>3967</v>
      </c>
      <c r="MO36" s="16"/>
      <c r="MP36" s="16">
        <v>11173</v>
      </c>
      <c r="MQ36" s="16"/>
      <c r="MR36" s="16">
        <v>6868</v>
      </c>
      <c r="MS36" s="16"/>
      <c r="MT36" s="16">
        <v>941764</v>
      </c>
      <c r="MU36" s="45"/>
      <c r="MV36" s="45"/>
      <c r="MW36" s="16">
        <v>243007</v>
      </c>
      <c r="MX36" s="55"/>
      <c r="MY36" s="16">
        <v>61674</v>
      </c>
      <c r="MZ36" s="16"/>
      <c r="NA36" s="16">
        <v>11622</v>
      </c>
      <c r="NB36" s="16"/>
      <c r="NC36" s="16">
        <v>53316</v>
      </c>
      <c r="ND36" s="16"/>
      <c r="NE36" s="16">
        <v>19094</v>
      </c>
      <c r="NF36" s="16"/>
      <c r="NG36" s="16">
        <v>24066</v>
      </c>
      <c r="NH36" s="16"/>
      <c r="NI36" s="16">
        <v>46470</v>
      </c>
      <c r="NJ36" s="16"/>
      <c r="NK36" s="16">
        <v>15687</v>
      </c>
      <c r="NL36" s="16"/>
      <c r="NM36" s="16">
        <v>20482</v>
      </c>
      <c r="NN36" s="16"/>
      <c r="NO36" s="16" t="s">
        <v>119</v>
      </c>
      <c r="NP36" s="16"/>
      <c r="NQ36" s="16">
        <v>12895</v>
      </c>
      <c r="NR36" s="16"/>
      <c r="NS36" s="16">
        <v>165722</v>
      </c>
      <c r="NT36" s="16"/>
      <c r="NU36" s="16">
        <v>27734</v>
      </c>
      <c r="NV36" s="16"/>
      <c r="NW36" s="16">
        <v>167296</v>
      </c>
      <c r="NX36" s="16"/>
      <c r="NY36" s="16">
        <v>17140</v>
      </c>
      <c r="NZ36" s="16"/>
      <c r="OA36" s="16">
        <v>10655</v>
      </c>
      <c r="OB36" s="16"/>
      <c r="OC36" s="16">
        <v>25577</v>
      </c>
      <c r="OD36" s="16"/>
      <c r="OE36" s="16">
        <v>9844</v>
      </c>
      <c r="OF36" s="16"/>
      <c r="OG36" s="16">
        <v>4325</v>
      </c>
      <c r="OH36" s="16"/>
      <c r="OI36" s="16">
        <v>12157</v>
      </c>
      <c r="OJ36" s="16"/>
      <c r="OK36" s="16">
        <v>8291</v>
      </c>
      <c r="OL36" s="16"/>
      <c r="OM36" s="16">
        <v>957054</v>
      </c>
      <c r="ON36" s="45"/>
      <c r="OO36" s="45"/>
      <c r="OP36" s="16">
        <v>251425</v>
      </c>
      <c r="OQ36" s="55"/>
      <c r="OR36" s="16">
        <v>62939</v>
      </c>
      <c r="OS36" s="16"/>
      <c r="OT36" s="16">
        <v>13901</v>
      </c>
      <c r="OU36" s="16"/>
      <c r="OV36" s="16">
        <v>53008</v>
      </c>
      <c r="OW36" s="16"/>
      <c r="OX36" s="16">
        <v>20203</v>
      </c>
      <c r="OY36" s="16"/>
      <c r="OZ36" s="16">
        <v>21364</v>
      </c>
      <c r="PA36" s="16"/>
      <c r="PB36" s="16">
        <v>43710</v>
      </c>
      <c r="PC36" s="16"/>
      <c r="PD36" s="16">
        <v>15930</v>
      </c>
      <c r="PE36" s="16"/>
      <c r="PF36" s="16">
        <v>20444</v>
      </c>
      <c r="PG36" s="16"/>
      <c r="PH36" s="16" t="s">
        <v>119</v>
      </c>
      <c r="PI36" s="16"/>
      <c r="PJ36" s="16">
        <v>11252</v>
      </c>
      <c r="PK36" s="16"/>
      <c r="PL36" s="16">
        <v>172852</v>
      </c>
      <c r="PM36" s="16"/>
      <c r="PN36" s="16">
        <v>25492</v>
      </c>
      <c r="PO36" s="16"/>
      <c r="PP36" s="16">
        <v>170847</v>
      </c>
      <c r="PQ36" s="16"/>
      <c r="PR36" s="16">
        <v>18973</v>
      </c>
      <c r="PS36" s="16"/>
      <c r="PT36" s="16">
        <v>13739</v>
      </c>
      <c r="PU36" s="16"/>
      <c r="PV36" s="16">
        <v>25128</v>
      </c>
      <c r="PW36" s="16"/>
      <c r="PX36" s="16">
        <v>10401</v>
      </c>
      <c r="PY36" s="16"/>
      <c r="PZ36" s="16">
        <v>4035</v>
      </c>
      <c r="QA36" s="16"/>
      <c r="QB36" s="16">
        <v>12200</v>
      </c>
      <c r="QC36" s="16"/>
      <c r="QD36" s="16">
        <v>8369</v>
      </c>
      <c r="QE36" s="16"/>
      <c r="QF36" s="16">
        <v>976212</v>
      </c>
      <c r="QG36" s="45"/>
      <c r="QH36" s="45"/>
      <c r="QI36" s="16">
        <v>214158</v>
      </c>
      <c r="QJ36" s="55"/>
      <c r="QK36" s="16">
        <v>53619</v>
      </c>
      <c r="QL36" s="16"/>
      <c r="QM36" s="16">
        <v>9167</v>
      </c>
      <c r="QN36" s="16"/>
      <c r="QO36" s="16">
        <v>49326</v>
      </c>
      <c r="QP36" s="16"/>
      <c r="QQ36" s="16">
        <v>18289</v>
      </c>
      <c r="QR36" s="16"/>
      <c r="QS36" s="16">
        <v>17844</v>
      </c>
      <c r="QT36" s="16"/>
      <c r="QU36" s="16">
        <v>42118</v>
      </c>
      <c r="QV36" s="16"/>
      <c r="QW36" s="16">
        <v>16459</v>
      </c>
      <c r="QX36" s="16"/>
      <c r="QY36" s="16">
        <v>19506</v>
      </c>
      <c r="QZ36" s="16"/>
      <c r="RA36" s="16" t="s">
        <v>119</v>
      </c>
      <c r="RB36" s="16"/>
      <c r="RC36" s="16">
        <v>13353</v>
      </c>
      <c r="RD36" s="16"/>
      <c r="RE36" s="16">
        <v>241130</v>
      </c>
      <c r="RF36" s="16"/>
      <c r="RG36" s="16">
        <v>28153</v>
      </c>
      <c r="RH36" s="16"/>
      <c r="RI36" s="16">
        <v>165640</v>
      </c>
      <c r="RJ36" s="16"/>
      <c r="RK36" s="16">
        <v>19489</v>
      </c>
      <c r="RL36" s="16"/>
      <c r="RM36" s="16">
        <v>13615</v>
      </c>
      <c r="RN36" s="16"/>
      <c r="RO36" s="16">
        <v>24135</v>
      </c>
      <c r="RP36" s="16"/>
      <c r="RQ36" s="16">
        <v>10165</v>
      </c>
      <c r="RR36" s="16"/>
      <c r="RS36" s="16">
        <v>5185</v>
      </c>
      <c r="RT36" s="16"/>
      <c r="RU36" s="16">
        <v>13196</v>
      </c>
      <c r="RV36" s="16"/>
      <c r="RW36" s="16">
        <v>6962</v>
      </c>
      <c r="RX36" s="16"/>
      <c r="RY36" s="16">
        <v>981509</v>
      </c>
      <c r="RZ36" s="45"/>
      <c r="SA36" s="40"/>
      <c r="SB36" s="15" t="s">
        <v>39</v>
      </c>
    </row>
    <row r="37" spans="2:498" ht="10.5" customHeight="1" x14ac:dyDescent="0.2">
      <c r="B37" s="13">
        <v>16</v>
      </c>
      <c r="C37" s="13"/>
      <c r="D37" s="19" t="s">
        <v>40</v>
      </c>
      <c r="E37" s="41">
        <v>99.419200387510244</v>
      </c>
      <c r="F37" s="78"/>
      <c r="G37" s="41">
        <v>99.864060295281689</v>
      </c>
      <c r="H37" s="41"/>
      <c r="I37" s="41">
        <v>99.709085484111597</v>
      </c>
      <c r="J37" s="41"/>
      <c r="K37" s="41">
        <v>99.512660239432137</v>
      </c>
      <c r="L37" s="41"/>
      <c r="M37" s="41">
        <v>98.966287465586205</v>
      </c>
      <c r="N37" s="41"/>
      <c r="O37" s="41">
        <v>99.58226654089745</v>
      </c>
      <c r="P37" s="41"/>
      <c r="Q37" s="41">
        <v>99.809559572984284</v>
      </c>
      <c r="R37" s="41"/>
      <c r="S37" s="41">
        <v>99.86884290294374</v>
      </c>
      <c r="T37" s="41"/>
      <c r="U37" s="41">
        <v>99.03610234840518</v>
      </c>
      <c r="V37" s="41"/>
      <c r="W37" s="41" t="s">
        <v>119</v>
      </c>
      <c r="X37" s="41"/>
      <c r="Y37" s="41">
        <v>99.682380474757608</v>
      </c>
      <c r="Z37" s="41"/>
      <c r="AA37" s="41">
        <v>99.628859190972889</v>
      </c>
      <c r="AB37" s="41"/>
      <c r="AC37" s="41">
        <v>99.944140765271513</v>
      </c>
      <c r="AD37" s="41"/>
      <c r="AE37" s="41">
        <v>99.618006546743146</v>
      </c>
      <c r="AF37" s="41"/>
      <c r="AG37" s="41">
        <v>98.837852794687336</v>
      </c>
      <c r="AH37" s="41"/>
      <c r="AI37" s="41">
        <v>99.28263988522238</v>
      </c>
      <c r="AJ37" s="41"/>
      <c r="AK37" s="41">
        <v>99.111412008631987</v>
      </c>
      <c r="AL37" s="41"/>
      <c r="AM37" s="41">
        <v>98.235877106045592</v>
      </c>
      <c r="AN37" s="41"/>
      <c r="AO37" s="41">
        <v>98.015435501653798</v>
      </c>
      <c r="AP37" s="41"/>
      <c r="AQ37" s="41">
        <v>98.226024313372349</v>
      </c>
      <c r="AR37" s="41"/>
      <c r="AS37" s="41">
        <v>95.369692532942892</v>
      </c>
      <c r="AT37" s="41"/>
      <c r="AU37" s="41">
        <v>99.46793033700483</v>
      </c>
      <c r="AV37" s="42"/>
      <c r="AW37" s="41">
        <v>99.440956433785004</v>
      </c>
      <c r="AX37" s="78"/>
      <c r="AY37" s="41">
        <v>99.827387802071343</v>
      </c>
      <c r="AZ37" s="41"/>
      <c r="BA37" s="41">
        <v>99.639124877828735</v>
      </c>
      <c r="BB37" s="41"/>
      <c r="BC37" s="41">
        <v>99.613109948357845</v>
      </c>
      <c r="BD37" s="41"/>
      <c r="BE37" s="41">
        <v>99.34217739282974</v>
      </c>
      <c r="BF37" s="41"/>
      <c r="BG37" s="41">
        <v>99.545761187317297</v>
      </c>
      <c r="BH37" s="41"/>
      <c r="BI37" s="41">
        <v>99.835971672568206</v>
      </c>
      <c r="BJ37" s="41"/>
      <c r="BK37" s="41">
        <v>99.70569686777381</v>
      </c>
      <c r="BL37" s="41"/>
      <c r="BM37" s="41">
        <v>99.285523860303911</v>
      </c>
      <c r="BN37" s="41"/>
      <c r="BO37" s="41" t="s">
        <v>119</v>
      </c>
      <c r="BP37" s="41"/>
      <c r="BQ37" s="41">
        <v>99.687528719786783</v>
      </c>
      <c r="BR37" s="41"/>
      <c r="BS37" s="41">
        <v>99.645766444662627</v>
      </c>
      <c r="BT37" s="41"/>
      <c r="BU37" s="41">
        <v>99.892271475880776</v>
      </c>
      <c r="BV37" s="41"/>
      <c r="BW37" s="41">
        <v>99.440659607337125</v>
      </c>
      <c r="BX37" s="41"/>
      <c r="BY37" s="41">
        <v>99.123737490199687</v>
      </c>
      <c r="BZ37" s="41"/>
      <c r="CA37" s="41">
        <v>99.043133737011289</v>
      </c>
      <c r="CB37" s="41"/>
      <c r="CC37" s="41">
        <v>99.169126950653734</v>
      </c>
      <c r="CD37" s="41"/>
      <c r="CE37" s="41">
        <v>98.382084095063988</v>
      </c>
      <c r="CF37" s="41"/>
      <c r="CG37" s="41">
        <v>98.244348244348245</v>
      </c>
      <c r="CH37" s="41"/>
      <c r="CI37" s="41">
        <v>98.30389928309144</v>
      </c>
      <c r="CJ37" s="41"/>
      <c r="CK37" s="41">
        <v>90.804788826072496</v>
      </c>
      <c r="CL37" s="41"/>
      <c r="CM37" s="41">
        <v>99.436696992999757</v>
      </c>
      <c r="CN37" s="42"/>
      <c r="CO37" s="41">
        <v>99.347020466727287</v>
      </c>
      <c r="CP37" s="78"/>
      <c r="CQ37" s="41">
        <v>99.81564532997713</v>
      </c>
      <c r="CR37" s="41"/>
      <c r="CS37" s="41">
        <v>99.690594059405953</v>
      </c>
      <c r="CT37" s="41"/>
      <c r="CU37" s="41">
        <v>99.613417876866436</v>
      </c>
      <c r="CV37" s="41"/>
      <c r="CW37" s="41">
        <v>99.234420456285406</v>
      </c>
      <c r="CX37" s="41"/>
      <c r="CY37" s="41">
        <v>99.64842485081185</v>
      </c>
      <c r="CZ37" s="41"/>
      <c r="DA37" s="41">
        <v>99.845269162375004</v>
      </c>
      <c r="DB37" s="41"/>
      <c r="DC37" s="41">
        <v>99.735327201746841</v>
      </c>
      <c r="DD37" s="41"/>
      <c r="DE37" s="41">
        <v>99.413858978812087</v>
      </c>
      <c r="DF37" s="41"/>
      <c r="DG37" s="41" t="s">
        <v>119</v>
      </c>
      <c r="DH37" s="41"/>
      <c r="DI37" s="41">
        <v>99.851886498284998</v>
      </c>
      <c r="DJ37" s="41"/>
      <c r="DK37" s="41">
        <v>99.673761158523206</v>
      </c>
      <c r="DL37" s="41"/>
      <c r="DM37" s="41">
        <v>99.876930406129659</v>
      </c>
      <c r="DN37" s="41"/>
      <c r="DO37" s="41">
        <v>99.426771541866373</v>
      </c>
      <c r="DP37" s="41"/>
      <c r="DQ37" s="41">
        <v>99.135499976885029</v>
      </c>
      <c r="DR37" s="41"/>
      <c r="DS37" s="41">
        <v>99.039249273851198</v>
      </c>
      <c r="DT37" s="41"/>
      <c r="DU37" s="41">
        <v>99.099855976956306</v>
      </c>
      <c r="DV37" s="41"/>
      <c r="DW37" s="41">
        <v>98.525417151726813</v>
      </c>
      <c r="DX37" s="41"/>
      <c r="DY37" s="41">
        <v>98.591207189701237</v>
      </c>
      <c r="DZ37" s="41"/>
      <c r="EA37" s="41">
        <v>98.571307083935707</v>
      </c>
      <c r="EB37" s="41"/>
      <c r="EC37" s="41">
        <v>95.372848948374752</v>
      </c>
      <c r="ED37" s="41"/>
      <c r="EE37" s="41">
        <v>99.465875498326568</v>
      </c>
      <c r="EF37" s="42"/>
      <c r="EG37" s="41">
        <v>99.287569139097286</v>
      </c>
      <c r="EH37" s="78"/>
      <c r="EI37" s="41">
        <v>99.855304905686694</v>
      </c>
      <c r="EJ37" s="41"/>
      <c r="EK37" s="41">
        <v>99.703335471456072</v>
      </c>
      <c r="EL37" s="41"/>
      <c r="EM37" s="41">
        <v>99.632182049675635</v>
      </c>
      <c r="EN37" s="41"/>
      <c r="EO37" s="41">
        <v>99.216710182767613</v>
      </c>
      <c r="EP37" s="41"/>
      <c r="EQ37" s="41">
        <v>99.616946649436954</v>
      </c>
      <c r="ER37" s="41"/>
      <c r="ES37" s="41">
        <v>99.887031652057487</v>
      </c>
      <c r="ET37" s="41"/>
      <c r="EU37" s="41">
        <v>99.878537592615089</v>
      </c>
      <c r="EV37" s="41"/>
      <c r="EW37" s="41">
        <v>99.583388150681927</v>
      </c>
      <c r="EX37" s="41"/>
      <c r="EY37" s="41" t="s">
        <v>119</v>
      </c>
      <c r="EZ37" s="41"/>
      <c r="FA37" s="41">
        <v>99.860108967751444</v>
      </c>
      <c r="FB37" s="41"/>
      <c r="FC37" s="41">
        <v>99.682271440890332</v>
      </c>
      <c r="FD37" s="41"/>
      <c r="FE37" s="41">
        <v>99.910524549826647</v>
      </c>
      <c r="FF37" s="41"/>
      <c r="FG37" s="41">
        <v>99.482942307246915</v>
      </c>
      <c r="FH37" s="41"/>
      <c r="FI37" s="41">
        <v>98.864601493004329</v>
      </c>
      <c r="FJ37" s="41"/>
      <c r="FK37" s="41">
        <v>99.181494661921704</v>
      </c>
      <c r="FL37" s="41"/>
      <c r="FM37" s="41">
        <v>99.294664670186776</v>
      </c>
      <c r="FN37" s="41"/>
      <c r="FO37" s="41">
        <v>98.484848484848484</v>
      </c>
      <c r="FP37" s="41"/>
      <c r="FQ37" s="41">
        <v>98.465346534653463</v>
      </c>
      <c r="FR37" s="41"/>
      <c r="FS37" s="41">
        <v>98.701298701298697</v>
      </c>
      <c r="FT37" s="41"/>
      <c r="FU37" s="41">
        <v>93.790192926045009</v>
      </c>
      <c r="FV37" s="41"/>
      <c r="FW37" s="41">
        <v>99.472610430757712</v>
      </c>
      <c r="FX37" s="42"/>
      <c r="FY37" s="41">
        <v>99.282255313304418</v>
      </c>
      <c r="FZ37" s="78"/>
      <c r="GA37" s="41">
        <v>99.799153095552924</v>
      </c>
      <c r="GB37" s="41"/>
      <c r="GC37" s="41">
        <v>99.534309066717356</v>
      </c>
      <c r="GD37" s="41"/>
      <c r="GE37" s="41">
        <v>99.625842853998677</v>
      </c>
      <c r="GF37" s="41"/>
      <c r="GG37" s="41">
        <v>98.98710473677491</v>
      </c>
      <c r="GH37" s="41"/>
      <c r="GI37" s="41">
        <v>99.634114469901562</v>
      </c>
      <c r="GJ37" s="41"/>
      <c r="GK37" s="41">
        <v>99.875252330513277</v>
      </c>
      <c r="GL37" s="41"/>
      <c r="GM37" s="41">
        <v>99.797945782118205</v>
      </c>
      <c r="GN37" s="41"/>
      <c r="GO37" s="41">
        <v>99.584824624194695</v>
      </c>
      <c r="GP37" s="41"/>
      <c r="GQ37" s="41" t="s">
        <v>119</v>
      </c>
      <c r="GR37" s="41"/>
      <c r="GS37" s="41">
        <v>99.807662717341131</v>
      </c>
      <c r="GT37" s="41"/>
      <c r="GU37" s="41">
        <v>99.645350585143703</v>
      </c>
      <c r="GV37" s="41"/>
      <c r="GW37" s="41">
        <v>99.912010558732959</v>
      </c>
      <c r="GX37" s="41"/>
      <c r="GY37" s="41">
        <v>99.608209380196357</v>
      </c>
      <c r="GZ37" s="41"/>
      <c r="HA37" s="41">
        <v>99.107543277423986</v>
      </c>
      <c r="HB37" s="41"/>
      <c r="HC37" s="41">
        <v>99.131906128154199</v>
      </c>
      <c r="HD37" s="41"/>
      <c r="HE37" s="41">
        <v>99.234793472319822</v>
      </c>
      <c r="HF37" s="41"/>
      <c r="HG37" s="41">
        <v>98.86621315192744</v>
      </c>
      <c r="HH37" s="41"/>
      <c r="HI37" s="41">
        <v>98.332106941378456</v>
      </c>
      <c r="HJ37" s="41"/>
      <c r="HK37" s="41">
        <v>99.04473809902882</v>
      </c>
      <c r="HL37" s="41"/>
      <c r="HM37" s="41">
        <v>95.677062771417283</v>
      </c>
      <c r="HN37" s="41"/>
      <c r="HO37" s="41">
        <v>99.493031516022384</v>
      </c>
      <c r="HP37" s="42"/>
      <c r="HQ37" s="42"/>
      <c r="HR37" s="41">
        <v>98.874183032023595</v>
      </c>
      <c r="HS37" s="78"/>
      <c r="HT37" s="41">
        <v>99.619488529164627</v>
      </c>
      <c r="HU37" s="41"/>
      <c r="HV37" s="41">
        <v>99.419312540975938</v>
      </c>
      <c r="HW37" s="41"/>
      <c r="HX37" s="41">
        <v>99.367685919214793</v>
      </c>
      <c r="HY37" s="41"/>
      <c r="HZ37" s="41">
        <v>98.113289760348593</v>
      </c>
      <c r="IA37" s="41"/>
      <c r="IB37" s="41">
        <v>99.196447451892581</v>
      </c>
      <c r="IC37" s="41"/>
      <c r="ID37" s="41">
        <v>99.911107256683223</v>
      </c>
      <c r="IE37" s="41"/>
      <c r="IF37" s="41">
        <v>99.684730236154891</v>
      </c>
      <c r="IG37" s="41"/>
      <c r="IH37" s="41">
        <v>99.47064272795447</v>
      </c>
      <c r="II37" s="41"/>
      <c r="IJ37" s="41" t="s">
        <v>119</v>
      </c>
      <c r="IK37" s="41"/>
      <c r="IL37" s="41">
        <v>99.690737590845828</v>
      </c>
      <c r="IM37" s="41"/>
      <c r="IN37" s="41">
        <v>99.503281488806977</v>
      </c>
      <c r="IO37" s="41"/>
      <c r="IP37" s="41">
        <v>99.879939263392075</v>
      </c>
      <c r="IQ37" s="41"/>
      <c r="IR37" s="41">
        <v>99.137727855414198</v>
      </c>
      <c r="IS37" s="41"/>
      <c r="IT37" s="41">
        <v>98.403034702383735</v>
      </c>
      <c r="IU37" s="41"/>
      <c r="IV37" s="41">
        <v>98.024652338811634</v>
      </c>
      <c r="IW37" s="41"/>
      <c r="IX37" s="41">
        <v>98.619165976249661</v>
      </c>
      <c r="IY37" s="41"/>
      <c r="IZ37" s="41">
        <v>97.231944002545333</v>
      </c>
      <c r="JA37" s="41"/>
      <c r="JB37" s="41">
        <v>96.831337325349295</v>
      </c>
      <c r="JC37" s="41"/>
      <c r="JD37" s="41">
        <v>98.249606161386311</v>
      </c>
      <c r="JE37" s="41"/>
      <c r="JF37" s="41">
        <v>93.158878504672899</v>
      </c>
      <c r="JG37" s="41"/>
      <c r="JH37" s="41">
        <v>99.126952559479747</v>
      </c>
      <c r="JI37" s="42"/>
      <c r="JJ37" s="42"/>
      <c r="JK37" s="41">
        <v>99.293943613604881</v>
      </c>
      <c r="JL37" s="78"/>
      <c r="JM37" s="41">
        <v>99.793859856173967</v>
      </c>
      <c r="JN37" s="41"/>
      <c r="JO37" s="41">
        <v>99.535942561947294</v>
      </c>
      <c r="JP37" s="41"/>
      <c r="JQ37" s="41">
        <v>99.473966104288607</v>
      </c>
      <c r="JR37" s="41"/>
      <c r="JS37" s="41">
        <v>98.917167977788054</v>
      </c>
      <c r="JT37" s="41"/>
      <c r="JU37" s="41">
        <v>99.46206954974798</v>
      </c>
      <c r="JV37" s="41"/>
      <c r="JW37" s="41">
        <v>99.858451290591177</v>
      </c>
      <c r="JX37" s="41"/>
      <c r="JY37" s="41">
        <v>99.805068226120852</v>
      </c>
      <c r="JZ37" s="41"/>
      <c r="KA37" s="41">
        <v>99.593124257108897</v>
      </c>
      <c r="KB37" s="41"/>
      <c r="KC37" s="41" t="s">
        <v>119</v>
      </c>
      <c r="KD37" s="41"/>
      <c r="KE37" s="41">
        <v>99.792147806004621</v>
      </c>
      <c r="KF37" s="41"/>
      <c r="KG37" s="41">
        <v>99.697288760200053</v>
      </c>
      <c r="KH37" s="41"/>
      <c r="KI37" s="41">
        <v>99.859627499315252</v>
      </c>
      <c r="KJ37" s="41"/>
      <c r="KK37" s="41">
        <v>99.504772964019196</v>
      </c>
      <c r="KL37" s="41"/>
      <c r="KM37" s="41">
        <v>98.901611315475876</v>
      </c>
      <c r="KN37" s="41"/>
      <c r="KO37" s="41">
        <v>98.64390555201021</v>
      </c>
      <c r="KP37" s="41"/>
      <c r="KQ37" s="41">
        <v>99.060481503229596</v>
      </c>
      <c r="KR37" s="41"/>
      <c r="KS37" s="41">
        <v>98.590170354415505</v>
      </c>
      <c r="KT37" s="41"/>
      <c r="KU37" s="41">
        <v>97.482261387045085</v>
      </c>
      <c r="KV37" s="41"/>
      <c r="KW37" s="41">
        <v>98.903527411814707</v>
      </c>
      <c r="KX37" s="41"/>
      <c r="KY37" s="41">
        <v>95.414046121593287</v>
      </c>
      <c r="KZ37" s="41"/>
      <c r="LA37" s="41">
        <v>99.436357408070947</v>
      </c>
      <c r="LB37" s="42"/>
      <c r="LC37" s="42"/>
      <c r="LD37" s="41">
        <v>99.681541972099396</v>
      </c>
      <c r="LE37" s="78"/>
      <c r="LF37" s="41">
        <v>99.836672649945825</v>
      </c>
      <c r="LG37" s="41"/>
      <c r="LH37" s="41">
        <v>99.723308844575897</v>
      </c>
      <c r="LI37" s="41"/>
      <c r="LJ37" s="41">
        <v>99.704516673701988</v>
      </c>
      <c r="LK37" s="41"/>
      <c r="LL37" s="41">
        <v>99.223167573851924</v>
      </c>
      <c r="LM37" s="41"/>
      <c r="LN37" s="41">
        <v>99.723263702910188</v>
      </c>
      <c r="LO37" s="41"/>
      <c r="LP37" s="41">
        <v>99.921477869157343</v>
      </c>
      <c r="LQ37" s="41"/>
      <c r="LR37" s="41">
        <v>99.848091651370339</v>
      </c>
      <c r="LS37" s="41"/>
      <c r="LT37" s="41">
        <v>99.81387801851676</v>
      </c>
      <c r="LU37" s="41"/>
      <c r="LV37" s="41" t="s">
        <v>119</v>
      </c>
      <c r="LW37" s="41"/>
      <c r="LX37" s="41">
        <v>99.907485281749359</v>
      </c>
      <c r="LY37" s="41"/>
      <c r="LZ37" s="41">
        <v>99.850938324139065</v>
      </c>
      <c r="MA37" s="41"/>
      <c r="MB37" s="41">
        <v>99.925988225399493</v>
      </c>
      <c r="MC37" s="41"/>
      <c r="MD37" s="41">
        <v>99.741498495463148</v>
      </c>
      <c r="ME37" s="41"/>
      <c r="MF37" s="41">
        <v>99.516988674217188</v>
      </c>
      <c r="MG37" s="41"/>
      <c r="MH37" s="41">
        <v>99.118596736189886</v>
      </c>
      <c r="MI37" s="41"/>
      <c r="MJ37" s="41">
        <v>99.404905508644958</v>
      </c>
      <c r="MK37" s="41"/>
      <c r="ML37" s="41">
        <v>99.131739736306145</v>
      </c>
      <c r="MM37" s="41"/>
      <c r="MN37" s="41">
        <v>98.387896825396822</v>
      </c>
      <c r="MO37" s="41"/>
      <c r="MP37" s="41">
        <v>99.148105421954043</v>
      </c>
      <c r="MQ37" s="41"/>
      <c r="MR37" s="41">
        <v>96.882494004796158</v>
      </c>
      <c r="MS37" s="41"/>
      <c r="MT37" s="41">
        <v>99.697234031741729</v>
      </c>
      <c r="MU37" s="42"/>
      <c r="MV37" s="42"/>
      <c r="MW37" s="41">
        <v>99.342640475849805</v>
      </c>
      <c r="MX37" s="78"/>
      <c r="MY37" s="41">
        <v>99.73156532988358</v>
      </c>
      <c r="MZ37" s="41"/>
      <c r="NA37" s="41">
        <v>99.665551839464882</v>
      </c>
      <c r="NB37" s="41"/>
      <c r="NC37" s="41">
        <v>99.633727014501417</v>
      </c>
      <c r="ND37" s="41"/>
      <c r="NE37" s="41">
        <v>98.922391462024663</v>
      </c>
      <c r="NF37" s="41"/>
      <c r="NG37" s="41">
        <v>99.635671110375085</v>
      </c>
      <c r="NH37" s="41"/>
      <c r="NI37" s="41">
        <v>99.898961669927118</v>
      </c>
      <c r="NJ37" s="41"/>
      <c r="NK37" s="41">
        <v>99.78372877043445</v>
      </c>
      <c r="NL37" s="41"/>
      <c r="NM37" s="41">
        <v>99.572192513368989</v>
      </c>
      <c r="NN37" s="41"/>
      <c r="NO37" s="41" t="s">
        <v>119</v>
      </c>
      <c r="NP37" s="41"/>
      <c r="NQ37" s="41">
        <v>99.837410963146482</v>
      </c>
      <c r="NR37" s="41"/>
      <c r="NS37" s="41">
        <v>99.687202993226748</v>
      </c>
      <c r="NT37" s="41"/>
      <c r="NU37" s="41">
        <v>99.920737858481047</v>
      </c>
      <c r="NV37" s="41"/>
      <c r="NW37" s="41">
        <v>99.618902439024396</v>
      </c>
      <c r="NX37" s="41"/>
      <c r="NY37" s="41">
        <v>99.270242094289358</v>
      </c>
      <c r="NZ37" s="41"/>
      <c r="OA37" s="41">
        <v>98.575261356277181</v>
      </c>
      <c r="OB37" s="41"/>
      <c r="OC37" s="41">
        <v>99.120291427685629</v>
      </c>
      <c r="OD37" s="41"/>
      <c r="OE37" s="41">
        <v>98.499099459675804</v>
      </c>
      <c r="OF37" s="41"/>
      <c r="OG37" s="41">
        <v>96.951356198161847</v>
      </c>
      <c r="OH37" s="41"/>
      <c r="OI37" s="41">
        <v>97.992906658068677</v>
      </c>
      <c r="OJ37" s="41"/>
      <c r="OK37" s="41">
        <v>95.485431302545194</v>
      </c>
      <c r="OL37" s="41"/>
      <c r="OM37" s="41">
        <v>99.468802128533056</v>
      </c>
      <c r="ON37" s="42"/>
      <c r="OO37" s="42"/>
      <c r="OP37" s="41">
        <v>99.121634674141447</v>
      </c>
      <c r="OQ37" s="78"/>
      <c r="OR37" s="41">
        <v>99.640629452553583</v>
      </c>
      <c r="OS37" s="41"/>
      <c r="OT37" s="41">
        <v>99.307043863409064</v>
      </c>
      <c r="OU37" s="41"/>
      <c r="OV37" s="41">
        <v>99.487622229312507</v>
      </c>
      <c r="OW37" s="41"/>
      <c r="OX37" s="41">
        <v>98.57526225908758</v>
      </c>
      <c r="OY37" s="41"/>
      <c r="OZ37" s="41">
        <v>99.362820333937947</v>
      </c>
      <c r="PA37" s="41"/>
      <c r="PB37" s="41">
        <v>99.901721024844008</v>
      </c>
      <c r="PC37" s="41"/>
      <c r="PD37" s="41">
        <v>99.774520856820743</v>
      </c>
      <c r="PE37" s="41"/>
      <c r="PF37" s="41">
        <v>99.508396203455831</v>
      </c>
      <c r="PG37" s="41"/>
      <c r="PH37" s="41" t="s">
        <v>119</v>
      </c>
      <c r="PI37" s="41"/>
      <c r="PJ37" s="41">
        <v>99.778309834175758</v>
      </c>
      <c r="PK37" s="41"/>
      <c r="PL37" s="41">
        <v>99.525553329187687</v>
      </c>
      <c r="PM37" s="41"/>
      <c r="PN37" s="41">
        <v>99.847244526262187</v>
      </c>
      <c r="PO37" s="41"/>
      <c r="PP37" s="41">
        <v>99.312906544826745</v>
      </c>
      <c r="PQ37" s="41"/>
      <c r="PR37" s="41">
        <v>98.40767634854771</v>
      </c>
      <c r="PS37" s="41"/>
      <c r="PT37" s="41">
        <v>98.536900236677909</v>
      </c>
      <c r="PU37" s="41"/>
      <c r="PV37" s="41">
        <v>98.785234107795731</v>
      </c>
      <c r="PW37" s="41"/>
      <c r="PX37" s="41">
        <v>97.919412540011294</v>
      </c>
      <c r="PY37" s="41"/>
      <c r="PZ37" s="41">
        <v>96.094308168611576</v>
      </c>
      <c r="QA37" s="41"/>
      <c r="QB37" s="41">
        <v>97.889753670865758</v>
      </c>
      <c r="QC37" s="41"/>
      <c r="QD37" s="41">
        <v>95.645714285714291</v>
      </c>
      <c r="QE37" s="41"/>
      <c r="QF37" s="41">
        <v>99.252413414466758</v>
      </c>
      <c r="QG37" s="42"/>
      <c r="QH37" s="42"/>
      <c r="QI37" s="41">
        <v>98.753124106574688</v>
      </c>
      <c r="QJ37" s="78"/>
      <c r="QK37" s="41">
        <v>99.450987665770199</v>
      </c>
      <c r="QL37" s="41"/>
      <c r="QM37" s="41">
        <v>99.457524140175764</v>
      </c>
      <c r="QN37" s="41"/>
      <c r="QO37" s="41">
        <v>99.463623165026618</v>
      </c>
      <c r="QP37" s="41"/>
      <c r="QQ37" s="41">
        <v>98.5558010454276</v>
      </c>
      <c r="QR37" s="41"/>
      <c r="QS37" s="41">
        <v>99.22153024911033</v>
      </c>
      <c r="QT37" s="41"/>
      <c r="QU37" s="41">
        <v>99.862481031866466</v>
      </c>
      <c r="QV37" s="41"/>
      <c r="QW37" s="41">
        <v>99.824114507520619</v>
      </c>
      <c r="QX37" s="41"/>
      <c r="QY37" s="41">
        <v>99.459514582908426</v>
      </c>
      <c r="QZ37" s="41"/>
      <c r="RA37" s="41" t="s">
        <v>119</v>
      </c>
      <c r="RB37" s="41"/>
      <c r="RC37" s="41">
        <v>99.686450167973135</v>
      </c>
      <c r="RD37" s="41"/>
      <c r="RE37" s="41">
        <v>99.501933258231304</v>
      </c>
      <c r="RF37" s="41"/>
      <c r="RG37" s="41">
        <v>99.858120810130174</v>
      </c>
      <c r="RH37" s="41"/>
      <c r="RI37" s="41">
        <v>99.338502965641737</v>
      </c>
      <c r="RJ37" s="41"/>
      <c r="RK37" s="41">
        <v>98.773503623739288</v>
      </c>
      <c r="RL37" s="41"/>
      <c r="RM37" s="41">
        <v>97.9637357893222</v>
      </c>
      <c r="RN37" s="41"/>
      <c r="RO37" s="41">
        <v>98.494123408423121</v>
      </c>
      <c r="RP37" s="41"/>
      <c r="RQ37" s="41">
        <v>97.646493756003835</v>
      </c>
      <c r="RR37" s="41"/>
      <c r="RS37" s="41">
        <v>96.214511041009459</v>
      </c>
      <c r="RT37" s="41"/>
      <c r="RU37" s="41">
        <v>97.806107322857997</v>
      </c>
      <c r="RV37" s="41"/>
      <c r="RW37" s="41">
        <v>94.579540823257716</v>
      </c>
      <c r="RX37" s="41"/>
      <c r="RY37" s="41">
        <v>99.156746031746039</v>
      </c>
      <c r="RZ37" s="42"/>
      <c r="SA37" s="42"/>
      <c r="SB37" s="19" t="s">
        <v>41</v>
      </c>
    </row>
    <row r="38" spans="2:498" ht="4.5" customHeight="1" x14ac:dyDescent="0.2">
      <c r="B38" s="13"/>
      <c r="C38" s="13"/>
      <c r="D38" s="19"/>
      <c r="E38" s="78"/>
      <c r="F38" s="52"/>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42"/>
      <c r="AW38" s="78"/>
      <c r="AX38" s="52"/>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42"/>
      <c r="CO38" s="78"/>
      <c r="CP38" s="52"/>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42"/>
      <c r="EG38" s="78"/>
      <c r="EH38" s="52"/>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42"/>
      <c r="FY38" s="78"/>
      <c r="FZ38" s="52"/>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c r="HN38" s="78"/>
      <c r="HO38" s="78"/>
      <c r="HP38" s="42"/>
      <c r="HQ38" s="42"/>
      <c r="HR38" s="78"/>
      <c r="HS38" s="52"/>
      <c r="HT38" s="78"/>
      <c r="HU38" s="78"/>
      <c r="HV38" s="78"/>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78"/>
      <c r="IU38" s="78"/>
      <c r="IV38" s="78"/>
      <c r="IW38" s="78"/>
      <c r="IX38" s="78"/>
      <c r="IY38" s="78"/>
      <c r="IZ38" s="78"/>
      <c r="JA38" s="78"/>
      <c r="JB38" s="78"/>
      <c r="JC38" s="78"/>
      <c r="JD38" s="78"/>
      <c r="JE38" s="78"/>
      <c r="JF38" s="78"/>
      <c r="JG38" s="78"/>
      <c r="JH38" s="78"/>
      <c r="JI38" s="42"/>
      <c r="JJ38" s="42"/>
      <c r="JK38" s="78"/>
      <c r="JL38" s="52"/>
      <c r="JM38" s="78"/>
      <c r="JN38" s="78"/>
      <c r="JO38" s="78"/>
      <c r="JP38" s="78"/>
      <c r="JQ38" s="78"/>
      <c r="JR38" s="78"/>
      <c r="JS38" s="78"/>
      <c r="JT38" s="78"/>
      <c r="JU38" s="78"/>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78"/>
      <c r="KT38" s="78"/>
      <c r="KU38" s="78"/>
      <c r="KV38" s="78"/>
      <c r="KW38" s="78"/>
      <c r="KX38" s="78"/>
      <c r="KY38" s="78"/>
      <c r="KZ38" s="78"/>
      <c r="LA38" s="78"/>
      <c r="LB38" s="42"/>
      <c r="LC38" s="42"/>
      <c r="LD38" s="78"/>
      <c r="LE38" s="52"/>
      <c r="LF38" s="78"/>
      <c r="LG38" s="78"/>
      <c r="LH38" s="78"/>
      <c r="LI38" s="78"/>
      <c r="LJ38" s="78"/>
      <c r="LK38" s="78"/>
      <c r="LL38" s="78"/>
      <c r="LM38" s="78"/>
      <c r="LN38" s="78"/>
      <c r="LO38" s="78"/>
      <c r="LP38" s="78"/>
      <c r="LQ38" s="78"/>
      <c r="LR38" s="78"/>
      <c r="LS38" s="78"/>
      <c r="LT38" s="78"/>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78"/>
      <c r="MS38" s="78"/>
      <c r="MT38" s="78"/>
      <c r="MU38" s="42"/>
      <c r="MV38" s="42"/>
      <c r="MW38" s="78"/>
      <c r="MX38" s="52"/>
      <c r="MY38" s="78"/>
      <c r="MZ38" s="78"/>
      <c r="NA38" s="78"/>
      <c r="NB38" s="78"/>
      <c r="NC38" s="78"/>
      <c r="ND38" s="78"/>
      <c r="NE38" s="78"/>
      <c r="NF38" s="78"/>
      <c r="NG38" s="78"/>
      <c r="NH38" s="78"/>
      <c r="NI38" s="78"/>
      <c r="NJ38" s="78"/>
      <c r="NK38" s="78"/>
      <c r="NL38" s="78"/>
      <c r="NM38" s="78"/>
      <c r="NN38" s="78"/>
      <c r="NO38" s="78"/>
      <c r="NP38" s="78"/>
      <c r="NQ38" s="78"/>
      <c r="NR38" s="78"/>
      <c r="NS38" s="78"/>
      <c r="NT38" s="78"/>
      <c r="NU38" s="78"/>
      <c r="NV38" s="78"/>
      <c r="NW38" s="78"/>
      <c r="NX38" s="78"/>
      <c r="NY38" s="78"/>
      <c r="NZ38" s="78"/>
      <c r="OA38" s="78"/>
      <c r="OB38" s="78"/>
      <c r="OC38" s="78"/>
      <c r="OD38" s="78"/>
      <c r="OE38" s="78"/>
      <c r="OF38" s="78"/>
      <c r="OG38" s="78"/>
      <c r="OH38" s="78"/>
      <c r="OI38" s="78"/>
      <c r="OJ38" s="78"/>
      <c r="OK38" s="78"/>
      <c r="OL38" s="78"/>
      <c r="OM38" s="78"/>
      <c r="ON38" s="42"/>
      <c r="OO38" s="42"/>
      <c r="OP38" s="78"/>
      <c r="OQ38" s="52"/>
      <c r="OR38" s="78"/>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78"/>
      <c r="PQ38" s="78"/>
      <c r="PR38" s="78"/>
      <c r="PS38" s="78"/>
      <c r="PT38" s="78"/>
      <c r="PU38" s="78"/>
      <c r="PV38" s="78"/>
      <c r="PW38" s="78"/>
      <c r="PX38" s="78"/>
      <c r="PY38" s="78"/>
      <c r="PZ38" s="78"/>
      <c r="QA38" s="78"/>
      <c r="QB38" s="78"/>
      <c r="QC38" s="78"/>
      <c r="QD38" s="78"/>
      <c r="QE38" s="78"/>
      <c r="QF38" s="78"/>
      <c r="QG38" s="42"/>
      <c r="QH38" s="42"/>
      <c r="QI38" s="78"/>
      <c r="QJ38" s="52"/>
      <c r="QK38" s="78"/>
      <c r="QL38" s="78"/>
      <c r="QM38" s="78"/>
      <c r="QN38" s="78"/>
      <c r="QO38" s="78"/>
      <c r="QP38" s="78"/>
      <c r="QQ38" s="78"/>
      <c r="QR38" s="78"/>
      <c r="QS38" s="78"/>
      <c r="QT38" s="78"/>
      <c r="QU38" s="78"/>
      <c r="QV38" s="78"/>
      <c r="QW38" s="78"/>
      <c r="QX38" s="78"/>
      <c r="QY38" s="78"/>
      <c r="QZ38" s="78"/>
      <c r="RA38" s="78"/>
      <c r="RB38" s="78"/>
      <c r="RC38" s="78"/>
      <c r="RD38" s="78"/>
      <c r="RE38" s="78"/>
      <c r="RF38" s="78"/>
      <c r="RG38" s="78"/>
      <c r="RH38" s="78"/>
      <c r="RI38" s="78"/>
      <c r="RJ38" s="78"/>
      <c r="RK38" s="78"/>
      <c r="RL38" s="78"/>
      <c r="RM38" s="78"/>
      <c r="RN38" s="78"/>
      <c r="RO38" s="78"/>
      <c r="RP38" s="78"/>
      <c r="RQ38" s="78"/>
      <c r="RR38" s="78"/>
      <c r="RS38" s="78"/>
      <c r="RT38" s="78"/>
      <c r="RU38" s="78"/>
      <c r="RV38" s="78"/>
      <c r="RW38" s="78"/>
      <c r="RX38" s="78"/>
      <c r="RY38" s="78"/>
      <c r="RZ38" s="42"/>
      <c r="SA38" s="42"/>
      <c r="SB38" s="19"/>
    </row>
    <row r="39" spans="2:498" ht="10.5" customHeight="1" x14ac:dyDescent="0.2">
      <c r="B39" s="13">
        <v>17</v>
      </c>
      <c r="C39" s="14"/>
      <c r="D39" s="15" t="s">
        <v>42</v>
      </c>
      <c r="E39" s="16">
        <v>213978</v>
      </c>
      <c r="F39" s="55"/>
      <c r="G39" s="16">
        <v>58079</v>
      </c>
      <c r="H39" s="16"/>
      <c r="I39" s="16">
        <v>13381</v>
      </c>
      <c r="J39" s="16"/>
      <c r="K39" s="16">
        <v>47054</v>
      </c>
      <c r="L39" s="16"/>
      <c r="M39" s="16">
        <v>19130</v>
      </c>
      <c r="N39" s="16"/>
      <c r="O39" s="16">
        <v>22204</v>
      </c>
      <c r="P39" s="16"/>
      <c r="Q39" s="16">
        <v>37236</v>
      </c>
      <c r="R39" s="16"/>
      <c r="S39" s="16">
        <v>6859</v>
      </c>
      <c r="T39" s="16"/>
      <c r="U39" s="16">
        <v>11361</v>
      </c>
      <c r="V39" s="16"/>
      <c r="W39" s="16" t="s">
        <v>119</v>
      </c>
      <c r="X39" s="16"/>
      <c r="Y39" s="16">
        <v>5972</v>
      </c>
      <c r="Z39" s="16"/>
      <c r="AA39" s="16">
        <v>133397</v>
      </c>
      <c r="AB39" s="16"/>
      <c r="AC39" s="16">
        <v>25058</v>
      </c>
      <c r="AD39" s="16"/>
      <c r="AE39" s="16">
        <v>166129</v>
      </c>
      <c r="AF39" s="16"/>
      <c r="AG39" s="16">
        <v>21546</v>
      </c>
      <c r="AH39" s="16"/>
      <c r="AI39" s="16">
        <v>13183</v>
      </c>
      <c r="AJ39" s="16"/>
      <c r="AK39" s="16">
        <v>23499</v>
      </c>
      <c r="AL39" s="16"/>
      <c r="AM39" s="16">
        <v>9986</v>
      </c>
      <c r="AN39" s="16"/>
      <c r="AO39" s="16">
        <v>5378</v>
      </c>
      <c r="AP39" s="16"/>
      <c r="AQ39" s="16">
        <v>10984</v>
      </c>
      <c r="AR39" s="16"/>
      <c r="AS39" s="16">
        <v>5278</v>
      </c>
      <c r="AT39" s="16"/>
      <c r="AU39" s="16">
        <v>849692</v>
      </c>
      <c r="AV39" s="45"/>
      <c r="AW39" s="16">
        <v>218758</v>
      </c>
      <c r="AX39" s="55"/>
      <c r="AY39" s="16">
        <v>57321</v>
      </c>
      <c r="AZ39" s="16"/>
      <c r="BA39" s="16">
        <v>13270</v>
      </c>
      <c r="BB39" s="16"/>
      <c r="BC39" s="16">
        <v>58539</v>
      </c>
      <c r="BD39" s="16"/>
      <c r="BE39" s="16">
        <v>18172</v>
      </c>
      <c r="BF39" s="16"/>
      <c r="BG39" s="16">
        <v>22175</v>
      </c>
      <c r="BH39" s="16"/>
      <c r="BI39" s="16">
        <v>38360</v>
      </c>
      <c r="BJ39" s="16"/>
      <c r="BK39" s="16">
        <v>14249</v>
      </c>
      <c r="BL39" s="16"/>
      <c r="BM39" s="16">
        <v>18697</v>
      </c>
      <c r="BN39" s="16"/>
      <c r="BO39" s="16" t="s">
        <v>119</v>
      </c>
      <c r="BP39" s="16"/>
      <c r="BQ39" s="16">
        <v>10868</v>
      </c>
      <c r="BR39" s="16"/>
      <c r="BS39" s="16">
        <v>150497</v>
      </c>
      <c r="BT39" s="16"/>
      <c r="BU39" s="16">
        <v>25049</v>
      </c>
      <c r="BV39" s="16"/>
      <c r="BW39" s="16">
        <v>168362</v>
      </c>
      <c r="BX39" s="16"/>
      <c r="BY39" s="16">
        <v>21576</v>
      </c>
      <c r="BZ39" s="16"/>
      <c r="CA39" s="16">
        <v>13309</v>
      </c>
      <c r="CB39" s="16"/>
      <c r="CC39" s="16">
        <v>23608</v>
      </c>
      <c r="CD39" s="16"/>
      <c r="CE39" s="16">
        <v>10829</v>
      </c>
      <c r="CF39" s="16"/>
      <c r="CG39" s="16">
        <v>4108</v>
      </c>
      <c r="CH39" s="16"/>
      <c r="CI39" s="16">
        <v>11316</v>
      </c>
      <c r="CJ39" s="16"/>
      <c r="CK39" s="16">
        <v>5634</v>
      </c>
      <c r="CL39" s="16"/>
      <c r="CM39" s="16">
        <v>904697</v>
      </c>
      <c r="CN39" s="45"/>
      <c r="CO39" s="16">
        <v>217906</v>
      </c>
      <c r="CP39" s="55"/>
      <c r="CQ39" s="16">
        <v>56358</v>
      </c>
      <c r="CR39" s="16"/>
      <c r="CS39" s="16">
        <v>12908</v>
      </c>
      <c r="CT39" s="16"/>
      <c r="CU39" s="16">
        <v>48778</v>
      </c>
      <c r="CV39" s="16"/>
      <c r="CW39" s="16">
        <v>19513</v>
      </c>
      <c r="CX39" s="16"/>
      <c r="CY39" s="16">
        <v>21576</v>
      </c>
      <c r="CZ39" s="16"/>
      <c r="DA39" s="16">
        <v>43267</v>
      </c>
      <c r="DB39" s="16"/>
      <c r="DC39" s="16">
        <v>15090</v>
      </c>
      <c r="DD39" s="16"/>
      <c r="DE39" s="16">
        <v>22985</v>
      </c>
      <c r="DF39" s="16"/>
      <c r="DG39" s="16" t="s">
        <v>119</v>
      </c>
      <c r="DH39" s="16"/>
      <c r="DI39" s="16">
        <v>12818</v>
      </c>
      <c r="DJ39" s="16"/>
      <c r="DK39" s="16">
        <v>172876</v>
      </c>
      <c r="DL39" s="16"/>
      <c r="DM39" s="16">
        <v>25180</v>
      </c>
      <c r="DN39" s="16"/>
      <c r="DO39" s="16">
        <v>168632</v>
      </c>
      <c r="DP39" s="16"/>
      <c r="DQ39" s="16">
        <v>21521</v>
      </c>
      <c r="DR39" s="16"/>
      <c r="DS39" s="16">
        <v>13343</v>
      </c>
      <c r="DT39" s="16"/>
      <c r="DU39" s="16">
        <v>24886</v>
      </c>
      <c r="DV39" s="16"/>
      <c r="DW39" s="16">
        <v>10218</v>
      </c>
      <c r="DX39" s="16"/>
      <c r="DY39" s="16">
        <v>4074</v>
      </c>
      <c r="DZ39" s="16"/>
      <c r="EA39" s="16">
        <v>11651</v>
      </c>
      <c r="EB39" s="16"/>
      <c r="EC39" s="16">
        <v>5047</v>
      </c>
      <c r="ED39" s="16"/>
      <c r="EE39" s="16">
        <v>928627</v>
      </c>
      <c r="EF39" s="45"/>
      <c r="EG39" s="16">
        <v>221138</v>
      </c>
      <c r="EH39" s="55"/>
      <c r="EI39" s="16">
        <v>57306</v>
      </c>
      <c r="EJ39" s="16"/>
      <c r="EK39" s="16">
        <v>12458</v>
      </c>
      <c r="EL39" s="16"/>
      <c r="EM39" s="16">
        <v>49385</v>
      </c>
      <c r="EN39" s="16"/>
      <c r="EO39" s="16">
        <v>19446</v>
      </c>
      <c r="EP39" s="16"/>
      <c r="EQ39" s="16">
        <v>21628</v>
      </c>
      <c r="ER39" s="16"/>
      <c r="ES39" s="16">
        <v>47769</v>
      </c>
      <c r="ET39" s="16"/>
      <c r="EU39" s="16">
        <v>16458</v>
      </c>
      <c r="EV39" s="16"/>
      <c r="EW39" s="16">
        <v>22756</v>
      </c>
      <c r="EX39" s="16"/>
      <c r="EY39" s="16" t="s">
        <v>119</v>
      </c>
      <c r="EZ39" s="16"/>
      <c r="FA39" s="16">
        <v>13574</v>
      </c>
      <c r="FB39" s="16"/>
      <c r="FC39" s="16">
        <v>172492</v>
      </c>
      <c r="FD39" s="16"/>
      <c r="FE39" s="16">
        <v>26810</v>
      </c>
      <c r="FF39" s="16"/>
      <c r="FG39" s="16">
        <v>172191</v>
      </c>
      <c r="FH39" s="16"/>
      <c r="FI39" s="16">
        <v>22215</v>
      </c>
      <c r="FJ39" s="16"/>
      <c r="FK39" s="16">
        <v>13983</v>
      </c>
      <c r="FL39" s="16"/>
      <c r="FM39" s="16">
        <v>25281</v>
      </c>
      <c r="FN39" s="16"/>
      <c r="FO39" s="16">
        <v>10536</v>
      </c>
      <c r="FP39" s="16"/>
      <c r="FQ39" s="16">
        <v>3993</v>
      </c>
      <c r="FR39" s="16"/>
      <c r="FS39" s="16">
        <v>11232</v>
      </c>
      <c r="FT39" s="16"/>
      <c r="FU39" s="16">
        <v>4789</v>
      </c>
      <c r="FV39" s="16"/>
      <c r="FW39" s="16">
        <v>945440</v>
      </c>
      <c r="FX39" s="45"/>
      <c r="FY39" s="16">
        <v>224702</v>
      </c>
      <c r="FZ39" s="55"/>
      <c r="GA39" s="16">
        <v>59675</v>
      </c>
      <c r="GB39" s="16"/>
      <c r="GC39" s="16">
        <v>10496</v>
      </c>
      <c r="GD39" s="16"/>
      <c r="GE39" s="16">
        <v>49872</v>
      </c>
      <c r="GF39" s="16"/>
      <c r="GG39" s="16">
        <v>23359</v>
      </c>
      <c r="GH39" s="16"/>
      <c r="GI39" s="16">
        <v>22912</v>
      </c>
      <c r="GJ39" s="16"/>
      <c r="GK39" s="16">
        <v>44052</v>
      </c>
      <c r="GL39" s="16"/>
      <c r="GM39" s="16">
        <v>17801</v>
      </c>
      <c r="GN39" s="16"/>
      <c r="GO39" s="16">
        <v>20915</v>
      </c>
      <c r="GP39" s="16"/>
      <c r="GQ39" s="16" t="s">
        <v>119</v>
      </c>
      <c r="GR39" s="16"/>
      <c r="GS39" s="16">
        <v>12985</v>
      </c>
      <c r="GT39" s="16"/>
      <c r="GU39" s="16">
        <v>179279</v>
      </c>
      <c r="GV39" s="16"/>
      <c r="GW39" s="16">
        <v>27262</v>
      </c>
      <c r="GX39" s="16"/>
      <c r="GY39" s="16">
        <v>175190</v>
      </c>
      <c r="GZ39" s="16"/>
      <c r="HA39" s="16">
        <v>22187</v>
      </c>
      <c r="HB39" s="16"/>
      <c r="HC39" s="16">
        <v>13522</v>
      </c>
      <c r="HD39" s="16"/>
      <c r="HE39" s="16">
        <v>25491</v>
      </c>
      <c r="HF39" s="16"/>
      <c r="HG39" s="16">
        <v>10515</v>
      </c>
      <c r="HH39" s="16"/>
      <c r="HI39" s="16">
        <v>4033</v>
      </c>
      <c r="HJ39" s="16"/>
      <c r="HK39" s="16">
        <v>12479</v>
      </c>
      <c r="HL39" s="16"/>
      <c r="HM39" s="16">
        <v>4919</v>
      </c>
      <c r="HN39" s="16"/>
      <c r="HO39" s="16">
        <v>961646</v>
      </c>
      <c r="HP39" s="45"/>
      <c r="HQ39" s="45"/>
      <c r="HR39" s="16">
        <v>254669</v>
      </c>
      <c r="HS39" s="55"/>
      <c r="HT39" s="16">
        <v>62955</v>
      </c>
      <c r="HU39" s="16"/>
      <c r="HV39" s="16">
        <v>10642</v>
      </c>
      <c r="HW39" s="16"/>
      <c r="HX39" s="16">
        <v>52772</v>
      </c>
      <c r="HY39" s="16"/>
      <c r="HZ39" s="16">
        <v>22688</v>
      </c>
      <c r="IA39" s="16"/>
      <c r="IB39" s="16">
        <v>23536</v>
      </c>
      <c r="IC39" s="16"/>
      <c r="ID39" s="16">
        <v>46095</v>
      </c>
      <c r="IE39" s="16"/>
      <c r="IF39" s="16">
        <v>16779</v>
      </c>
      <c r="IG39" s="16"/>
      <c r="IH39" s="16">
        <v>22603</v>
      </c>
      <c r="II39" s="16"/>
      <c r="IJ39" s="16" t="s">
        <v>119</v>
      </c>
      <c r="IK39" s="16"/>
      <c r="IL39" s="16">
        <v>12914</v>
      </c>
      <c r="IM39" s="16"/>
      <c r="IN39" s="16">
        <v>177506</v>
      </c>
      <c r="IO39" s="16"/>
      <c r="IP39" s="16">
        <v>28305</v>
      </c>
      <c r="IQ39" s="16"/>
      <c r="IR39" s="16">
        <v>173031</v>
      </c>
      <c r="IS39" s="16"/>
      <c r="IT39" s="16">
        <v>21121</v>
      </c>
      <c r="IU39" s="16"/>
      <c r="IV39" s="16">
        <v>12510</v>
      </c>
      <c r="IW39" s="16"/>
      <c r="IX39" s="16">
        <v>25151</v>
      </c>
      <c r="IY39" s="16"/>
      <c r="IZ39" s="16">
        <v>9266</v>
      </c>
      <c r="JA39" s="16"/>
      <c r="JB39" s="16">
        <v>3927</v>
      </c>
      <c r="JC39" s="16"/>
      <c r="JD39" s="16">
        <v>11287</v>
      </c>
      <c r="JE39" s="16"/>
      <c r="JF39" s="16">
        <v>5090</v>
      </c>
      <c r="JG39" s="16"/>
      <c r="JH39" s="16">
        <v>992847</v>
      </c>
      <c r="JI39" s="45"/>
      <c r="JJ39" s="45"/>
      <c r="JK39" s="16">
        <v>263740</v>
      </c>
      <c r="JL39" s="55"/>
      <c r="JM39" s="16">
        <v>63475</v>
      </c>
      <c r="JN39" s="16"/>
      <c r="JO39" s="16">
        <v>11386</v>
      </c>
      <c r="JP39" s="16"/>
      <c r="JQ39" s="16">
        <v>52109</v>
      </c>
      <c r="JR39" s="16"/>
      <c r="JS39" s="16">
        <v>21470</v>
      </c>
      <c r="JT39" s="16"/>
      <c r="JU39" s="16">
        <v>23544</v>
      </c>
      <c r="JV39" s="16"/>
      <c r="JW39" s="16">
        <v>48004</v>
      </c>
      <c r="JX39" s="16"/>
      <c r="JY39" s="16">
        <v>16912</v>
      </c>
      <c r="JZ39" s="16"/>
      <c r="KA39" s="16">
        <v>21826</v>
      </c>
      <c r="KB39" s="16"/>
      <c r="KC39" s="16" t="s">
        <v>119</v>
      </c>
      <c r="KD39" s="16"/>
      <c r="KE39" s="16">
        <v>12976</v>
      </c>
      <c r="KF39" s="16"/>
      <c r="KG39" s="16">
        <v>182034</v>
      </c>
      <c r="KH39" s="16"/>
      <c r="KI39" s="16">
        <v>29197</v>
      </c>
      <c r="KJ39" s="16"/>
      <c r="KK39" s="16">
        <v>175129</v>
      </c>
      <c r="KL39" s="16"/>
      <c r="KM39" s="16">
        <v>19174</v>
      </c>
      <c r="KN39" s="16"/>
      <c r="KO39" s="16">
        <v>12435</v>
      </c>
      <c r="KP39" s="16"/>
      <c r="KQ39" s="16">
        <v>25399</v>
      </c>
      <c r="KR39" s="16"/>
      <c r="KS39" s="16">
        <v>10117</v>
      </c>
      <c r="KT39" s="16"/>
      <c r="KU39" s="16">
        <v>4302</v>
      </c>
      <c r="KV39" s="16"/>
      <c r="KW39" s="16">
        <v>11679</v>
      </c>
      <c r="KX39" s="16"/>
      <c r="KY39" s="16">
        <v>7369</v>
      </c>
      <c r="KZ39" s="16"/>
      <c r="LA39" s="16">
        <v>1012277</v>
      </c>
      <c r="LB39" s="45"/>
      <c r="LC39" s="45"/>
      <c r="LD39" s="16">
        <v>238792</v>
      </c>
      <c r="LE39" s="55"/>
      <c r="LF39" s="16">
        <v>61785</v>
      </c>
      <c r="LG39" s="16"/>
      <c r="LH39" s="16">
        <v>10469</v>
      </c>
      <c r="LI39" s="16"/>
      <c r="LJ39" s="16">
        <v>49662</v>
      </c>
      <c r="LK39" s="16"/>
      <c r="LL39" s="16">
        <v>18839</v>
      </c>
      <c r="LM39" s="16"/>
      <c r="LN39" s="16">
        <v>22371</v>
      </c>
      <c r="LO39" s="16"/>
      <c r="LP39" s="16">
        <v>48374</v>
      </c>
      <c r="LQ39" s="16"/>
      <c r="LR39" s="16">
        <v>15785</v>
      </c>
      <c r="LS39" s="16"/>
      <c r="LT39" s="16">
        <v>20933</v>
      </c>
      <c r="LU39" s="16"/>
      <c r="LV39" s="16" t="s">
        <v>119</v>
      </c>
      <c r="LW39" s="16"/>
      <c r="LX39" s="16">
        <v>11885</v>
      </c>
      <c r="LY39" s="16"/>
      <c r="LZ39" s="16">
        <v>156850</v>
      </c>
      <c r="MA39" s="16"/>
      <c r="MB39" s="16">
        <v>29711</v>
      </c>
      <c r="MC39" s="16"/>
      <c r="MD39" s="16">
        <v>171887</v>
      </c>
      <c r="ME39" s="16"/>
      <c r="MF39" s="16">
        <v>17962</v>
      </c>
      <c r="MG39" s="16"/>
      <c r="MH39" s="16">
        <v>11403</v>
      </c>
      <c r="MI39" s="16"/>
      <c r="MJ39" s="16">
        <v>24784</v>
      </c>
      <c r="MK39" s="16"/>
      <c r="ML39" s="16">
        <v>9275</v>
      </c>
      <c r="MM39" s="16"/>
      <c r="MN39" s="16">
        <v>3989</v>
      </c>
      <c r="MO39" s="16"/>
      <c r="MP39" s="16">
        <v>11217</v>
      </c>
      <c r="MQ39" s="16"/>
      <c r="MR39" s="16">
        <v>6926</v>
      </c>
      <c r="MS39" s="16"/>
      <c r="MT39" s="16">
        <v>942899</v>
      </c>
      <c r="MU39" s="45"/>
      <c r="MV39" s="45"/>
      <c r="MW39" s="16">
        <v>243587</v>
      </c>
      <c r="MX39" s="55"/>
      <c r="MY39" s="16">
        <v>61751</v>
      </c>
      <c r="MZ39" s="16"/>
      <c r="NA39" s="16">
        <v>11636</v>
      </c>
      <c r="NB39" s="16"/>
      <c r="NC39" s="16">
        <v>53406</v>
      </c>
      <c r="ND39" s="16"/>
      <c r="NE39" s="16">
        <v>19188</v>
      </c>
      <c r="NF39" s="16"/>
      <c r="NG39" s="16">
        <v>24109</v>
      </c>
      <c r="NH39" s="16"/>
      <c r="NI39" s="16">
        <v>46492</v>
      </c>
      <c r="NJ39" s="16"/>
      <c r="NK39" s="16">
        <v>15699</v>
      </c>
      <c r="NL39" s="16"/>
      <c r="NM39" s="16">
        <v>20517</v>
      </c>
      <c r="NN39" s="16"/>
      <c r="NO39" s="16" t="s">
        <v>119</v>
      </c>
      <c r="NP39" s="16"/>
      <c r="NQ39" s="16">
        <v>12906</v>
      </c>
      <c r="NR39" s="16"/>
      <c r="NS39" s="16">
        <v>165965</v>
      </c>
      <c r="NT39" s="16"/>
      <c r="NU39" s="16">
        <v>27744</v>
      </c>
      <c r="NV39" s="16"/>
      <c r="NW39" s="16">
        <v>167529</v>
      </c>
      <c r="NX39" s="16"/>
      <c r="NY39" s="16">
        <v>17195</v>
      </c>
      <c r="NZ39" s="16"/>
      <c r="OA39" s="16">
        <v>10720</v>
      </c>
      <c r="OB39" s="16"/>
      <c r="OC39" s="16">
        <v>25685</v>
      </c>
      <c r="OD39" s="16"/>
      <c r="OE39" s="16">
        <v>9896</v>
      </c>
      <c r="OF39" s="16"/>
      <c r="OG39" s="16">
        <v>4372</v>
      </c>
      <c r="OH39" s="16"/>
      <c r="OI39" s="16">
        <v>12237</v>
      </c>
      <c r="OJ39" s="16"/>
      <c r="OK39" s="16">
        <v>8408</v>
      </c>
      <c r="OL39" s="16"/>
      <c r="OM39" s="16">
        <v>959042</v>
      </c>
      <c r="ON39" s="45"/>
      <c r="OO39" s="45"/>
      <c r="OP39" s="16">
        <v>252202</v>
      </c>
      <c r="OQ39" s="55"/>
      <c r="OR39" s="16">
        <v>63063</v>
      </c>
      <c r="OS39" s="16"/>
      <c r="OT39" s="16">
        <v>13955</v>
      </c>
      <c r="OU39" s="16"/>
      <c r="OV39" s="16">
        <v>53119</v>
      </c>
      <c r="OW39" s="16"/>
      <c r="OX39" s="16">
        <v>20319</v>
      </c>
      <c r="OY39" s="16"/>
      <c r="OZ39" s="16">
        <v>21427</v>
      </c>
      <c r="PA39" s="16"/>
      <c r="PB39" s="16">
        <v>43732</v>
      </c>
      <c r="PC39" s="16"/>
      <c r="PD39" s="16">
        <v>15950</v>
      </c>
      <c r="PE39" s="16"/>
      <c r="PF39" s="16">
        <v>20486</v>
      </c>
      <c r="PG39" s="16"/>
      <c r="PH39" s="16" t="s">
        <v>119</v>
      </c>
      <c r="PI39" s="16"/>
      <c r="PJ39" s="16">
        <v>11267</v>
      </c>
      <c r="PK39" s="16"/>
      <c r="PL39" s="16">
        <v>173208</v>
      </c>
      <c r="PM39" s="16"/>
      <c r="PN39" s="16">
        <v>25512</v>
      </c>
      <c r="PO39" s="16"/>
      <c r="PP39" s="16">
        <v>171280</v>
      </c>
      <c r="PQ39" s="16"/>
      <c r="PR39" s="16">
        <v>19116</v>
      </c>
      <c r="PS39" s="16"/>
      <c r="PT39" s="16">
        <v>13821</v>
      </c>
      <c r="PU39" s="16"/>
      <c r="PV39" s="16">
        <v>25274</v>
      </c>
      <c r="PW39" s="16"/>
      <c r="PX39" s="16">
        <v>10486</v>
      </c>
      <c r="PY39" s="16"/>
      <c r="PZ39" s="16">
        <v>4084</v>
      </c>
      <c r="QA39" s="16"/>
      <c r="QB39" s="16">
        <v>12282</v>
      </c>
      <c r="QC39" s="16"/>
      <c r="QD39" s="16">
        <v>8476</v>
      </c>
      <c r="QE39" s="16"/>
      <c r="QF39" s="16">
        <v>979059</v>
      </c>
      <c r="QG39" s="45"/>
      <c r="QH39" s="45"/>
      <c r="QI39" s="16">
        <v>215085</v>
      </c>
      <c r="QJ39" s="55"/>
      <c r="QK39" s="16">
        <v>53779</v>
      </c>
      <c r="QL39" s="16"/>
      <c r="QM39" s="16">
        <v>9198</v>
      </c>
      <c r="QN39" s="16"/>
      <c r="QO39" s="16">
        <v>49446</v>
      </c>
      <c r="QP39" s="16"/>
      <c r="QQ39" s="16">
        <v>18414</v>
      </c>
      <c r="QR39" s="16"/>
      <c r="QS39" s="16">
        <v>17915</v>
      </c>
      <c r="QT39" s="16"/>
      <c r="QU39" s="16">
        <v>42144</v>
      </c>
      <c r="QV39" s="16"/>
      <c r="QW39" s="16">
        <v>16473</v>
      </c>
      <c r="QX39" s="16"/>
      <c r="QY39" s="16">
        <v>19554</v>
      </c>
      <c r="QZ39" s="16"/>
      <c r="RA39" s="16" t="s">
        <v>119</v>
      </c>
      <c r="RB39" s="16"/>
      <c r="RC39" s="16">
        <v>13377</v>
      </c>
      <c r="RD39" s="16"/>
      <c r="RE39" s="16">
        <v>241664</v>
      </c>
      <c r="RF39" s="16"/>
      <c r="RG39" s="16">
        <v>28177</v>
      </c>
      <c r="RH39" s="16"/>
      <c r="RI39" s="16">
        <v>166043</v>
      </c>
      <c r="RJ39" s="16"/>
      <c r="RK39" s="16">
        <v>19586</v>
      </c>
      <c r="RL39" s="16"/>
      <c r="RM39" s="16">
        <v>13739</v>
      </c>
      <c r="RN39" s="16"/>
      <c r="RO39" s="16">
        <v>24274</v>
      </c>
      <c r="RP39" s="16"/>
      <c r="RQ39" s="16">
        <v>10258</v>
      </c>
      <c r="RR39" s="16"/>
      <c r="RS39" s="16">
        <v>5239</v>
      </c>
      <c r="RT39" s="16"/>
      <c r="RU39" s="16">
        <v>13298</v>
      </c>
      <c r="RV39" s="16"/>
      <c r="RW39" s="16">
        <v>7074</v>
      </c>
      <c r="RX39" s="16"/>
      <c r="RY39" s="16">
        <v>984737</v>
      </c>
      <c r="RZ39" s="45"/>
      <c r="SA39" s="40"/>
      <c r="SB39" s="15" t="s">
        <v>43</v>
      </c>
    </row>
    <row r="40" spans="2:498" ht="10.5" customHeight="1" x14ac:dyDescent="0.2">
      <c r="B40" s="13">
        <v>18</v>
      </c>
      <c r="C40" s="13"/>
      <c r="D40" s="19" t="s">
        <v>44</v>
      </c>
      <c r="E40" s="41">
        <v>99.661860049183986</v>
      </c>
      <c r="F40" s="78"/>
      <c r="G40" s="41">
        <v>99.939773548542519</v>
      </c>
      <c r="H40" s="41"/>
      <c r="I40" s="41">
        <v>99.81351633596897</v>
      </c>
      <c r="J40" s="41"/>
      <c r="K40" s="41">
        <v>99.701239538086668</v>
      </c>
      <c r="L40" s="41"/>
      <c r="M40" s="41">
        <v>99.371461222793627</v>
      </c>
      <c r="N40" s="41"/>
      <c r="O40" s="41">
        <v>99.734986300139241</v>
      </c>
      <c r="P40" s="41"/>
      <c r="Q40" s="41">
        <v>99.8766160613701</v>
      </c>
      <c r="R40" s="41"/>
      <c r="S40" s="41">
        <v>99.956280967647913</v>
      </c>
      <c r="T40" s="41"/>
      <c r="U40" s="41">
        <v>99.55310199789696</v>
      </c>
      <c r="V40" s="41"/>
      <c r="W40" s="41" t="s">
        <v>119</v>
      </c>
      <c r="X40" s="41"/>
      <c r="Y40" s="41">
        <v>99.832831828819792</v>
      </c>
      <c r="Z40" s="41"/>
      <c r="AA40" s="41">
        <v>99.816674398766864</v>
      </c>
      <c r="AB40" s="41"/>
      <c r="AC40" s="41">
        <v>99.980050273311264</v>
      </c>
      <c r="AD40" s="41"/>
      <c r="AE40" s="41">
        <v>99.780173578786147</v>
      </c>
      <c r="AF40" s="41"/>
      <c r="AG40" s="41">
        <v>99.363586054233537</v>
      </c>
      <c r="AH40" s="41"/>
      <c r="AI40" s="41">
        <v>99.546930453824672</v>
      </c>
      <c r="AJ40" s="41"/>
      <c r="AK40" s="41">
        <v>99.432996234079468</v>
      </c>
      <c r="AL40" s="41"/>
      <c r="AM40" s="41">
        <v>98.969276511397425</v>
      </c>
      <c r="AN40" s="41"/>
      <c r="AO40" s="41">
        <v>98.823961778757806</v>
      </c>
      <c r="AP40" s="41"/>
      <c r="AQ40" s="41">
        <v>98.910400720396225</v>
      </c>
      <c r="AR40" s="41"/>
      <c r="AS40" s="41">
        <v>96.595900439238662</v>
      </c>
      <c r="AT40" s="41"/>
      <c r="AU40" s="41">
        <v>99.690261541277351</v>
      </c>
      <c r="AV40" s="42"/>
      <c r="AW40" s="41">
        <v>99.67013240265716</v>
      </c>
      <c r="AX40" s="78"/>
      <c r="AY40" s="41">
        <v>99.942462600690448</v>
      </c>
      <c r="AZ40" s="41"/>
      <c r="BA40" s="41">
        <v>99.766934816931069</v>
      </c>
      <c r="BB40" s="41"/>
      <c r="BC40" s="41">
        <v>99.771615564228867</v>
      </c>
      <c r="BD40" s="41"/>
      <c r="BE40" s="41">
        <v>99.616270145817339</v>
      </c>
      <c r="BF40" s="41"/>
      <c r="BG40" s="41">
        <v>99.730155160782559</v>
      </c>
      <c r="BH40" s="41"/>
      <c r="BI40" s="41">
        <v>99.87502603624246</v>
      </c>
      <c r="BJ40" s="41"/>
      <c r="BK40" s="41">
        <v>99.845841216452953</v>
      </c>
      <c r="BL40" s="41"/>
      <c r="BM40" s="41">
        <v>99.690749133564381</v>
      </c>
      <c r="BN40" s="41"/>
      <c r="BO40" s="41" t="s">
        <v>119</v>
      </c>
      <c r="BP40" s="41"/>
      <c r="BQ40" s="41">
        <v>99.880525686977293</v>
      </c>
      <c r="BR40" s="41"/>
      <c r="BS40" s="41">
        <v>99.833496961817076</v>
      </c>
      <c r="BT40" s="41"/>
      <c r="BU40" s="41">
        <v>99.944140765271513</v>
      </c>
      <c r="BV40" s="41"/>
      <c r="BW40" s="41">
        <v>99.652557872494057</v>
      </c>
      <c r="BX40" s="41"/>
      <c r="BY40" s="41">
        <v>99.506525849744037</v>
      </c>
      <c r="BZ40" s="41"/>
      <c r="CA40" s="41">
        <v>99.491664797787251</v>
      </c>
      <c r="CB40" s="41"/>
      <c r="CC40" s="41">
        <v>99.569801771404471</v>
      </c>
      <c r="CD40" s="41"/>
      <c r="CE40" s="41">
        <v>98.985374771480807</v>
      </c>
      <c r="CF40" s="41"/>
      <c r="CG40" s="41">
        <v>98.79749879749879</v>
      </c>
      <c r="CH40" s="41"/>
      <c r="CI40" s="41">
        <v>98.933379961531728</v>
      </c>
      <c r="CJ40" s="41"/>
      <c r="CK40" s="41">
        <v>93.681410043232461</v>
      </c>
      <c r="CL40" s="41"/>
      <c r="CM40" s="41">
        <v>99.671140333288534</v>
      </c>
      <c r="CN40" s="42"/>
      <c r="CO40" s="41">
        <v>99.571839172374723</v>
      </c>
      <c r="CP40" s="78"/>
      <c r="CQ40" s="41">
        <v>99.902504741814838</v>
      </c>
      <c r="CR40" s="41"/>
      <c r="CS40" s="41">
        <v>99.845297029702976</v>
      </c>
      <c r="CT40" s="41"/>
      <c r="CU40" s="41">
        <v>99.770914297402342</v>
      </c>
      <c r="CV40" s="41"/>
      <c r="CW40" s="41">
        <v>99.591690910018883</v>
      </c>
      <c r="CX40" s="41"/>
      <c r="CY40" s="41">
        <v>99.81033445899061</v>
      </c>
      <c r="CZ40" s="41"/>
      <c r="DA40" s="41">
        <v>99.921479873444028</v>
      </c>
      <c r="DB40" s="41"/>
      <c r="DC40" s="41">
        <v>99.847813141004437</v>
      </c>
      <c r="DD40" s="41"/>
      <c r="DE40" s="41">
        <v>99.795936088919774</v>
      </c>
      <c r="DF40" s="41"/>
      <c r="DG40" s="41" t="s">
        <v>119</v>
      </c>
      <c r="DH40" s="41"/>
      <c r="DI40" s="41">
        <v>99.922045525413168</v>
      </c>
      <c r="DJ40" s="41"/>
      <c r="DK40" s="41">
        <v>99.821001697596799</v>
      </c>
      <c r="DL40" s="41"/>
      <c r="DM40" s="41">
        <v>99.964270117908612</v>
      </c>
      <c r="DN40" s="41"/>
      <c r="DO40" s="41">
        <v>99.654290053599809</v>
      </c>
      <c r="DP40" s="41"/>
      <c r="DQ40" s="41">
        <v>99.491470574638257</v>
      </c>
      <c r="DR40" s="41"/>
      <c r="DS40" s="41">
        <v>99.374394875996131</v>
      </c>
      <c r="DT40" s="41"/>
      <c r="DU40" s="41">
        <v>99.559929588734192</v>
      </c>
      <c r="DV40" s="41"/>
      <c r="DW40" s="41">
        <v>99.126891734575082</v>
      </c>
      <c r="DX40" s="41"/>
      <c r="DY40" s="41">
        <v>98.955550157881959</v>
      </c>
      <c r="DZ40" s="41"/>
      <c r="EA40" s="41">
        <v>99.081554553958668</v>
      </c>
      <c r="EB40" s="41"/>
      <c r="EC40" s="41">
        <v>96.50095602294455</v>
      </c>
      <c r="ED40" s="41"/>
      <c r="EE40" s="41">
        <v>99.678945662277883</v>
      </c>
      <c r="EF40" s="42"/>
      <c r="EG40" s="41">
        <v>99.523395905435265</v>
      </c>
      <c r="EH40" s="78"/>
      <c r="EI40" s="41">
        <v>99.902374394198247</v>
      </c>
      <c r="EJ40" s="41"/>
      <c r="EK40" s="41">
        <v>99.88774855676715</v>
      </c>
      <c r="EL40" s="41"/>
      <c r="EM40" s="41">
        <v>99.805986136092642</v>
      </c>
      <c r="EN40" s="41"/>
      <c r="EO40" s="41">
        <v>99.554599907848257</v>
      </c>
      <c r="EP40" s="41"/>
      <c r="EQ40" s="41">
        <v>99.815395975632271</v>
      </c>
      <c r="ER40" s="41"/>
      <c r="ES40" s="41">
        <v>99.933055793811846</v>
      </c>
      <c r="ET40" s="41"/>
      <c r="EU40" s="41">
        <v>99.951415037046033</v>
      </c>
      <c r="EV40" s="41"/>
      <c r="EW40" s="41">
        <v>99.79388676928474</v>
      </c>
      <c r="EX40" s="41"/>
      <c r="EY40" s="41" t="s">
        <v>119</v>
      </c>
      <c r="EZ40" s="41"/>
      <c r="FA40" s="41">
        <v>99.941098512737454</v>
      </c>
      <c r="FB40" s="41"/>
      <c r="FC40" s="41">
        <v>99.828114058186586</v>
      </c>
      <c r="FD40" s="41"/>
      <c r="FE40" s="41">
        <v>99.951534131156095</v>
      </c>
      <c r="FF40" s="41"/>
      <c r="FG40" s="41">
        <v>99.700650809458736</v>
      </c>
      <c r="FH40" s="41"/>
      <c r="FI40" s="41">
        <v>99.302668633498726</v>
      </c>
      <c r="FJ40" s="41"/>
      <c r="FK40" s="41">
        <v>99.52313167259787</v>
      </c>
      <c r="FL40" s="41"/>
      <c r="FM40" s="41">
        <v>99.617779178816306</v>
      </c>
      <c r="FN40" s="41"/>
      <c r="FO40" s="41">
        <v>99.153020892151318</v>
      </c>
      <c r="FP40" s="41"/>
      <c r="FQ40" s="41">
        <v>98.836633663366342</v>
      </c>
      <c r="FR40" s="41"/>
      <c r="FS40" s="41">
        <v>99.231380864033923</v>
      </c>
      <c r="FT40" s="41"/>
      <c r="FU40" s="41">
        <v>96.241961414791007</v>
      </c>
      <c r="FV40" s="41"/>
      <c r="FW40" s="41">
        <v>99.683165602644337</v>
      </c>
      <c r="FX40" s="42"/>
      <c r="FY40" s="41">
        <v>99.554732462883294</v>
      </c>
      <c r="FZ40" s="78"/>
      <c r="GA40" s="41">
        <v>99.879491857331743</v>
      </c>
      <c r="GB40" s="41"/>
      <c r="GC40" s="41">
        <v>99.752898688462267</v>
      </c>
      <c r="GD40" s="41"/>
      <c r="GE40" s="41">
        <v>99.785910082234537</v>
      </c>
      <c r="GF40" s="41"/>
      <c r="GG40" s="41">
        <v>99.412690981827467</v>
      </c>
      <c r="GH40" s="41"/>
      <c r="GI40" s="41">
        <v>99.79963411446991</v>
      </c>
      <c r="GJ40" s="41"/>
      <c r="GK40" s="41">
        <v>99.916078840527106</v>
      </c>
      <c r="GL40" s="41"/>
      <c r="GM40" s="41">
        <v>99.910198125385861</v>
      </c>
      <c r="GN40" s="41"/>
      <c r="GO40" s="41">
        <v>99.809114769744696</v>
      </c>
      <c r="GP40" s="41"/>
      <c r="GQ40" s="41" t="s">
        <v>119</v>
      </c>
      <c r="GR40" s="41"/>
      <c r="GS40" s="41">
        <v>99.899984613017395</v>
      </c>
      <c r="GT40" s="41"/>
      <c r="GU40" s="41">
        <v>99.813488926252973</v>
      </c>
      <c r="GV40" s="41"/>
      <c r="GW40" s="41">
        <v>99.948672825927559</v>
      </c>
      <c r="GX40" s="41"/>
      <c r="GY40" s="41">
        <v>99.764242272385601</v>
      </c>
      <c r="GZ40" s="41"/>
      <c r="HA40" s="41">
        <v>99.502197506502824</v>
      </c>
      <c r="HB40" s="41"/>
      <c r="HC40" s="41">
        <v>99.477672331347023</v>
      </c>
      <c r="HD40" s="41"/>
      <c r="HE40" s="41">
        <v>99.519793862731319</v>
      </c>
      <c r="HF40" s="41"/>
      <c r="HG40" s="41">
        <v>99.348072562358283</v>
      </c>
      <c r="HH40" s="41"/>
      <c r="HI40" s="41">
        <v>98.920775079715469</v>
      </c>
      <c r="HJ40" s="41"/>
      <c r="HK40" s="41">
        <v>99.339277185161606</v>
      </c>
      <c r="HL40" s="41"/>
      <c r="HM40" s="41">
        <v>97.098302408211609</v>
      </c>
      <c r="HN40" s="41"/>
      <c r="HO40" s="41">
        <v>99.698203423955249</v>
      </c>
      <c r="HP40" s="42"/>
      <c r="HQ40" s="42"/>
      <c r="HR40" s="41">
        <v>99.310939181706161</v>
      </c>
      <c r="HS40" s="78"/>
      <c r="HT40" s="41">
        <v>99.81291519350593</v>
      </c>
      <c r="HU40" s="41"/>
      <c r="HV40" s="41">
        <v>99.672192563454161</v>
      </c>
      <c r="HW40" s="41"/>
      <c r="HX40" s="41">
        <v>99.607399018497546</v>
      </c>
      <c r="HY40" s="41"/>
      <c r="HZ40" s="41">
        <v>98.858387799564269</v>
      </c>
      <c r="IA40" s="41"/>
      <c r="IB40" s="41">
        <v>99.539014590822589</v>
      </c>
      <c r="IC40" s="41"/>
      <c r="ID40" s="41">
        <v>99.939292760661715</v>
      </c>
      <c r="IE40" s="41"/>
      <c r="IF40" s="41">
        <v>99.809648444470881</v>
      </c>
      <c r="IG40" s="41"/>
      <c r="IH40" s="41">
        <v>99.708853500374957</v>
      </c>
      <c r="II40" s="41"/>
      <c r="IJ40" s="41" t="s">
        <v>119</v>
      </c>
      <c r="IK40" s="41"/>
      <c r="IL40" s="41">
        <v>99.845368795422914</v>
      </c>
      <c r="IM40" s="41"/>
      <c r="IN40" s="41">
        <v>99.740402769037132</v>
      </c>
      <c r="IO40" s="41"/>
      <c r="IP40" s="41">
        <v>99.950563226102616</v>
      </c>
      <c r="IQ40" s="41"/>
      <c r="IR40" s="41">
        <v>99.466540966549587</v>
      </c>
      <c r="IS40" s="41"/>
      <c r="IT40" s="41">
        <v>98.913501615698024</v>
      </c>
      <c r="IU40" s="41"/>
      <c r="IV40" s="41">
        <v>98.846396965865992</v>
      </c>
      <c r="IW40" s="41"/>
      <c r="IX40" s="41">
        <v>99.226732946699798</v>
      </c>
      <c r="IY40" s="41"/>
      <c r="IZ40" s="41">
        <v>98.27129069890762</v>
      </c>
      <c r="JA40" s="41"/>
      <c r="JB40" s="41">
        <v>97.97904191616766</v>
      </c>
      <c r="JC40" s="41"/>
      <c r="JD40" s="41">
        <v>98.783476282163491</v>
      </c>
      <c r="JE40" s="41"/>
      <c r="JF40" s="41">
        <v>95.140186915887853</v>
      </c>
      <c r="JG40" s="41"/>
      <c r="JH40" s="41">
        <v>99.472404427154032</v>
      </c>
      <c r="JI40" s="42"/>
      <c r="JJ40" s="42"/>
      <c r="JK40" s="41">
        <v>99.527157321136784</v>
      </c>
      <c r="JL40" s="78"/>
      <c r="JM40" s="41">
        <v>99.883554422571564</v>
      </c>
      <c r="JN40" s="41"/>
      <c r="JO40" s="41">
        <v>99.693546974870856</v>
      </c>
      <c r="JP40" s="41"/>
      <c r="JQ40" s="41">
        <v>99.676728260453729</v>
      </c>
      <c r="JR40" s="41"/>
      <c r="JS40" s="41">
        <v>99.352151781582592</v>
      </c>
      <c r="JT40" s="41"/>
      <c r="JU40" s="41">
        <v>99.72468126561904</v>
      </c>
      <c r="JV40" s="41"/>
      <c r="JW40" s="41">
        <v>99.92506244796003</v>
      </c>
      <c r="JX40" s="41"/>
      <c r="JY40" s="41">
        <v>99.899580601334989</v>
      </c>
      <c r="JZ40" s="41"/>
      <c r="KA40" s="41">
        <v>99.780561397092441</v>
      </c>
      <c r="KB40" s="41"/>
      <c r="KC40" s="41" t="s">
        <v>119</v>
      </c>
      <c r="KD40" s="41"/>
      <c r="KE40" s="41">
        <v>99.892224788298691</v>
      </c>
      <c r="KF40" s="41"/>
      <c r="KG40" s="41">
        <v>99.825612003158724</v>
      </c>
      <c r="KH40" s="41"/>
      <c r="KI40" s="41">
        <v>99.962339085182137</v>
      </c>
      <c r="KJ40" s="41"/>
      <c r="KK40" s="41">
        <v>99.688063889979901</v>
      </c>
      <c r="KL40" s="41"/>
      <c r="KM40" s="41">
        <v>99.342003005025646</v>
      </c>
      <c r="KN40" s="41"/>
      <c r="KO40" s="41">
        <v>99.194320357370771</v>
      </c>
      <c r="KP40" s="41"/>
      <c r="KQ40" s="41">
        <v>99.428459581131335</v>
      </c>
      <c r="KR40" s="41"/>
      <c r="KS40" s="41">
        <v>99.050323085960443</v>
      </c>
      <c r="KT40" s="41"/>
      <c r="KU40" s="41">
        <v>98.466468299382015</v>
      </c>
      <c r="KV40" s="41"/>
      <c r="KW40" s="41">
        <v>99.269018274543143</v>
      </c>
      <c r="KX40" s="41"/>
      <c r="KY40" s="41">
        <v>96.553983228511527</v>
      </c>
      <c r="KZ40" s="41"/>
      <c r="LA40" s="41">
        <v>99.644155087351805</v>
      </c>
      <c r="LB40" s="42"/>
      <c r="LC40" s="42"/>
      <c r="LD40" s="41">
        <v>99.796888974331111</v>
      </c>
      <c r="LE40" s="78"/>
      <c r="LF40" s="41">
        <v>99.912676466307673</v>
      </c>
      <c r="LG40" s="41"/>
      <c r="LH40" s="41">
        <v>99.88550710810037</v>
      </c>
      <c r="LI40" s="41"/>
      <c r="LJ40" s="41">
        <v>99.825122113007296</v>
      </c>
      <c r="LK40" s="41"/>
      <c r="LL40" s="41">
        <v>99.556095756486812</v>
      </c>
      <c r="LM40" s="41"/>
      <c r="LN40" s="41">
        <v>99.852704874129614</v>
      </c>
      <c r="LO40" s="41"/>
      <c r="LP40" s="41">
        <v>99.958672562714384</v>
      </c>
      <c r="LQ40" s="41"/>
      <c r="LR40" s="41">
        <v>99.911386796632698</v>
      </c>
      <c r="LS40" s="41"/>
      <c r="LT40" s="41">
        <v>99.899780471509018</v>
      </c>
      <c r="LU40" s="41"/>
      <c r="LV40" s="41" t="s">
        <v>119</v>
      </c>
      <c r="LW40" s="41"/>
      <c r="LX40" s="41">
        <v>99.95794785534062</v>
      </c>
      <c r="LY40" s="41"/>
      <c r="LZ40" s="41">
        <v>99.915913926437426</v>
      </c>
      <c r="MA40" s="41"/>
      <c r="MB40" s="41">
        <v>99.952901597981494</v>
      </c>
      <c r="MC40" s="41"/>
      <c r="MD40" s="41">
        <v>99.84954631533698</v>
      </c>
      <c r="ME40" s="41"/>
      <c r="MF40" s="41">
        <v>99.722407284032869</v>
      </c>
      <c r="MG40" s="41"/>
      <c r="MH40" s="41">
        <v>99.511301160659755</v>
      </c>
      <c r="MI40" s="41"/>
      <c r="MJ40" s="41">
        <v>99.654201849618019</v>
      </c>
      <c r="MK40" s="41"/>
      <c r="ML40" s="41">
        <v>99.421159824204096</v>
      </c>
      <c r="MM40" s="41"/>
      <c r="MN40" s="41">
        <v>98.933531746031747</v>
      </c>
      <c r="MO40" s="41"/>
      <c r="MP40" s="41">
        <v>99.538557103558432</v>
      </c>
      <c r="MQ40" s="41"/>
      <c r="MR40" s="41">
        <v>97.70066299901255</v>
      </c>
      <c r="MS40" s="41"/>
      <c r="MT40" s="41">
        <v>99.817387659005064</v>
      </c>
      <c r="MU40" s="42"/>
      <c r="MV40" s="42"/>
      <c r="MW40" s="41">
        <v>99.579747766899004</v>
      </c>
      <c r="MX40" s="78"/>
      <c r="MY40" s="41">
        <v>99.856080206985766</v>
      </c>
      <c r="MZ40" s="41"/>
      <c r="NA40" s="41">
        <v>99.785610153503129</v>
      </c>
      <c r="NB40" s="41"/>
      <c r="NC40" s="41">
        <v>99.801913589475248</v>
      </c>
      <c r="ND40" s="41"/>
      <c r="NE40" s="41">
        <v>99.409387628225048</v>
      </c>
      <c r="NF40" s="41"/>
      <c r="NG40" s="41">
        <v>99.813695454169078</v>
      </c>
      <c r="NH40" s="41"/>
      <c r="NI40" s="41">
        <v>99.946256207408041</v>
      </c>
      <c r="NJ40" s="41"/>
      <c r="NK40" s="41">
        <v>99.860059792634061</v>
      </c>
      <c r="NL40" s="41"/>
      <c r="NM40" s="41">
        <v>99.742343218279046</v>
      </c>
      <c r="NN40" s="41"/>
      <c r="NO40" s="41" t="s">
        <v>119</v>
      </c>
      <c r="NP40" s="41"/>
      <c r="NQ40" s="41">
        <v>99.922576649117374</v>
      </c>
      <c r="NR40" s="41"/>
      <c r="NS40" s="41">
        <v>99.833375440622703</v>
      </c>
      <c r="NT40" s="41"/>
      <c r="NU40" s="41">
        <v>99.956766104626027</v>
      </c>
      <c r="NV40" s="41"/>
      <c r="NW40" s="41">
        <v>99.757645769817074</v>
      </c>
      <c r="NX40" s="41"/>
      <c r="NY40" s="41">
        <v>99.588787211861458</v>
      </c>
      <c r="NZ40" s="41"/>
      <c r="OA40" s="41">
        <v>99.176612082523818</v>
      </c>
      <c r="OB40" s="41"/>
      <c r="OC40" s="41">
        <v>99.538831188962945</v>
      </c>
      <c r="OD40" s="41"/>
      <c r="OE40" s="41">
        <v>99.019411646988203</v>
      </c>
      <c r="OF40" s="41"/>
      <c r="OG40" s="41">
        <v>98.004931629679447</v>
      </c>
      <c r="OH40" s="41"/>
      <c r="OI40" s="41">
        <v>98.637755924552636</v>
      </c>
      <c r="OJ40" s="41"/>
      <c r="OK40" s="41">
        <v>96.832891857652882</v>
      </c>
      <c r="OL40" s="41"/>
      <c r="OM40" s="41">
        <v>99.675419496655977</v>
      </c>
      <c r="ON40" s="42"/>
      <c r="OO40" s="42"/>
      <c r="OP40" s="41">
        <v>99.427958667944011</v>
      </c>
      <c r="OQ40" s="78"/>
      <c r="OR40" s="41">
        <v>99.836937593008898</v>
      </c>
      <c r="OS40" s="41"/>
      <c r="OT40" s="41">
        <v>99.69281325903701</v>
      </c>
      <c r="OU40" s="41"/>
      <c r="OV40" s="41">
        <v>99.695951652559074</v>
      </c>
      <c r="OW40" s="41"/>
      <c r="OX40" s="41">
        <v>99.141253964381562</v>
      </c>
      <c r="OY40" s="41"/>
      <c r="OZ40" s="41">
        <v>99.655829961397146</v>
      </c>
      <c r="PA40" s="41"/>
      <c r="PB40" s="41">
        <v>99.952003291202885</v>
      </c>
      <c r="PC40" s="41"/>
      <c r="PD40" s="41">
        <v>99.899787047475883</v>
      </c>
      <c r="PE40" s="41"/>
      <c r="PF40" s="41">
        <v>99.712825504989041</v>
      </c>
      <c r="PG40" s="41"/>
      <c r="PH40" s="41" t="s">
        <v>119</v>
      </c>
      <c r="PI40" s="41"/>
      <c r="PJ40" s="41">
        <v>99.911323933670303</v>
      </c>
      <c r="PK40" s="41"/>
      <c r="PL40" s="41">
        <v>99.730532716092029</v>
      </c>
      <c r="PM40" s="41"/>
      <c r="PN40" s="41">
        <v>99.925580666640556</v>
      </c>
      <c r="PO40" s="41"/>
      <c r="PP40" s="41">
        <v>99.564608292787852</v>
      </c>
      <c r="PQ40" s="41"/>
      <c r="PR40" s="41">
        <v>99.149377593360995</v>
      </c>
      <c r="PS40" s="41"/>
      <c r="PT40" s="41">
        <v>99.125008965072084</v>
      </c>
      <c r="PU40" s="41"/>
      <c r="PV40" s="41">
        <v>99.359201163659236</v>
      </c>
      <c r="PW40" s="41"/>
      <c r="PX40" s="41">
        <v>98.719638486160804</v>
      </c>
      <c r="PY40" s="41"/>
      <c r="PZ40" s="41">
        <v>97.261252679209335</v>
      </c>
      <c r="QA40" s="41"/>
      <c r="QB40" s="41">
        <v>98.547701195538792</v>
      </c>
      <c r="QC40" s="41"/>
      <c r="QD40" s="41">
        <v>96.868571428571428</v>
      </c>
      <c r="QE40" s="41"/>
      <c r="QF40" s="41">
        <v>99.541870644034717</v>
      </c>
      <c r="QG40" s="42"/>
      <c r="QH40" s="42"/>
      <c r="QI40" s="41">
        <v>99.180584888085505</v>
      </c>
      <c r="QJ40" s="78"/>
      <c r="QK40" s="41">
        <v>99.747751089678189</v>
      </c>
      <c r="QL40" s="41"/>
      <c r="QM40" s="41">
        <v>99.793859173266782</v>
      </c>
      <c r="QN40" s="41"/>
      <c r="QO40" s="41">
        <v>99.705597677044693</v>
      </c>
      <c r="QP40" s="41"/>
      <c r="QQ40" s="41">
        <v>99.229401304090104</v>
      </c>
      <c r="QR40" s="41"/>
      <c r="QS40" s="41">
        <v>99.616325622775804</v>
      </c>
      <c r="QT40" s="41"/>
      <c r="QU40" s="41">
        <v>99.924127465857353</v>
      </c>
      <c r="QV40" s="41"/>
      <c r="QW40" s="41">
        <v>99.909024745269278</v>
      </c>
      <c r="QX40" s="41"/>
      <c r="QY40" s="41">
        <v>99.70426269630839</v>
      </c>
      <c r="QZ40" s="41"/>
      <c r="RA40" s="41" t="s">
        <v>119</v>
      </c>
      <c r="RB40" s="41"/>
      <c r="RC40" s="41">
        <v>99.865621500559911</v>
      </c>
      <c r="RD40" s="41"/>
      <c r="RE40" s="41">
        <v>99.722287558235024</v>
      </c>
      <c r="RF40" s="41"/>
      <c r="RG40" s="41">
        <v>99.943248324052064</v>
      </c>
      <c r="RH40" s="41"/>
      <c r="RI40" s="41">
        <v>99.580192271939453</v>
      </c>
      <c r="RJ40" s="41"/>
      <c r="RK40" s="41">
        <v>99.265115807612389</v>
      </c>
      <c r="RL40" s="41"/>
      <c r="RM40" s="41">
        <v>98.855950496474307</v>
      </c>
      <c r="RN40" s="41"/>
      <c r="RO40" s="41">
        <v>99.061377734247472</v>
      </c>
      <c r="RP40" s="41"/>
      <c r="RQ40" s="41">
        <v>98.539865513928916</v>
      </c>
      <c r="RR40" s="41"/>
      <c r="RS40" s="41">
        <v>97.216552236036364</v>
      </c>
      <c r="RT40" s="41"/>
      <c r="RU40" s="41">
        <v>98.562110880521786</v>
      </c>
      <c r="RV40" s="41"/>
      <c r="RW40" s="41">
        <v>96.101073223746766</v>
      </c>
      <c r="RX40" s="41"/>
      <c r="RY40" s="41">
        <v>99.482854071703358</v>
      </c>
      <c r="RZ40" s="42"/>
      <c r="SA40" s="42"/>
      <c r="SB40" s="19" t="s">
        <v>45</v>
      </c>
      <c r="SD40" s="80"/>
    </row>
    <row r="41" spans="2:498" ht="4.2" customHeight="1" x14ac:dyDescent="0.2">
      <c r="B41" s="13"/>
      <c r="C41" s="13"/>
      <c r="D41" s="19"/>
      <c r="E41" s="41"/>
      <c r="F41" s="78"/>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2"/>
      <c r="AW41" s="41"/>
      <c r="AX41" s="78"/>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2"/>
      <c r="CO41" s="41"/>
      <c r="CP41" s="78"/>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2"/>
      <c r="EG41" s="41"/>
      <c r="EH41" s="78"/>
      <c r="EI41" s="41"/>
      <c r="EJ41" s="41"/>
      <c r="EK41" s="41"/>
      <c r="EL41" s="41"/>
      <c r="EM41" s="41"/>
      <c r="EN41" s="41"/>
      <c r="EO41" s="41"/>
      <c r="EP41" s="41"/>
      <c r="EQ41" s="41"/>
      <c r="ER41" s="41"/>
      <c r="ES41" s="41"/>
      <c r="ET41" s="41"/>
      <c r="EU41" s="41"/>
      <c r="EV41" s="41"/>
      <c r="EW41" s="41"/>
      <c r="EX41" s="41"/>
      <c r="EY41" s="41"/>
      <c r="EZ41" s="41"/>
      <c r="FA41" s="41"/>
      <c r="FB41" s="41"/>
      <c r="FC41" s="41"/>
      <c r="FD41" s="41"/>
      <c r="FE41" s="41"/>
      <c r="FF41" s="41"/>
      <c r="FG41" s="41"/>
      <c r="FH41" s="41"/>
      <c r="FI41" s="41"/>
      <c r="FJ41" s="41"/>
      <c r="FK41" s="41"/>
      <c r="FL41" s="41"/>
      <c r="FM41" s="41"/>
      <c r="FN41" s="41"/>
      <c r="FO41" s="41"/>
      <c r="FP41" s="41"/>
      <c r="FQ41" s="41"/>
      <c r="FR41" s="41"/>
      <c r="FS41" s="41"/>
      <c r="FT41" s="41"/>
      <c r="FU41" s="41"/>
      <c r="FV41" s="41"/>
      <c r="FW41" s="41"/>
      <c r="FX41" s="42"/>
      <c r="FY41" s="41"/>
      <c r="FZ41" s="78"/>
      <c r="GA41" s="41"/>
      <c r="GB41" s="41"/>
      <c r="GC41" s="41"/>
      <c r="GD41" s="41"/>
      <c r="GE41" s="41"/>
      <c r="GF41" s="41"/>
      <c r="GG41" s="41"/>
      <c r="GH41" s="41"/>
      <c r="GI41" s="41"/>
      <c r="GJ41" s="41"/>
      <c r="GK41" s="41"/>
      <c r="GL41" s="41"/>
      <c r="GM41" s="41"/>
      <c r="GN41" s="41"/>
      <c r="GO41" s="41"/>
      <c r="GP41" s="41"/>
      <c r="GQ41" s="41"/>
      <c r="GR41" s="41"/>
      <c r="GS41" s="41"/>
      <c r="GT41" s="41"/>
      <c r="GU41" s="41"/>
      <c r="GV41" s="41"/>
      <c r="GW41" s="41"/>
      <c r="GX41" s="41"/>
      <c r="GY41" s="41"/>
      <c r="GZ41" s="41"/>
      <c r="HA41" s="41"/>
      <c r="HB41" s="41"/>
      <c r="HC41" s="41"/>
      <c r="HD41" s="41"/>
      <c r="HE41" s="41"/>
      <c r="HF41" s="41"/>
      <c r="HG41" s="41"/>
      <c r="HH41" s="41"/>
      <c r="HI41" s="41"/>
      <c r="HJ41" s="41"/>
      <c r="HK41" s="41"/>
      <c r="HL41" s="41"/>
      <c r="HM41" s="41"/>
      <c r="HN41" s="41"/>
      <c r="HO41" s="41"/>
      <c r="HP41" s="42"/>
      <c r="HQ41" s="42"/>
      <c r="HR41" s="41"/>
      <c r="HS41" s="78"/>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2"/>
      <c r="JJ41" s="42"/>
      <c r="JK41" s="41"/>
      <c r="JL41" s="78"/>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2"/>
      <c r="LC41" s="42"/>
      <c r="LD41" s="41"/>
      <c r="LE41" s="78"/>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2"/>
      <c r="MV41" s="42"/>
      <c r="MW41" s="41"/>
      <c r="MX41" s="78"/>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2"/>
      <c r="OO41" s="42"/>
      <c r="OP41" s="41"/>
      <c r="OQ41" s="78"/>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2"/>
      <c r="QH41" s="42"/>
      <c r="QI41" s="41"/>
      <c r="QJ41" s="78"/>
      <c r="QK41" s="41"/>
      <c r="QL41" s="41"/>
      <c r="QM41" s="41"/>
      <c r="QN41" s="41"/>
      <c r="QO41" s="41"/>
      <c r="QP41" s="41"/>
      <c r="QQ41" s="41"/>
      <c r="QR41" s="41"/>
      <c r="QS41" s="41"/>
      <c r="QT41" s="41"/>
      <c r="QU41" s="41"/>
      <c r="QV41" s="41"/>
      <c r="QW41" s="41"/>
      <c r="QX41" s="41"/>
      <c r="QY41" s="41"/>
      <c r="QZ41" s="41"/>
      <c r="RA41" s="41"/>
      <c r="RB41" s="41"/>
      <c r="RC41" s="41"/>
      <c r="RD41" s="41"/>
      <c r="RE41" s="41"/>
      <c r="RF41" s="41"/>
      <c r="RG41" s="41"/>
      <c r="RH41" s="41"/>
      <c r="RI41" s="41"/>
      <c r="RJ41" s="41"/>
      <c r="RK41" s="41"/>
      <c r="RL41" s="41"/>
      <c r="RM41" s="41"/>
      <c r="RN41" s="41"/>
      <c r="RO41" s="41"/>
      <c r="RP41" s="41"/>
      <c r="RQ41" s="41"/>
      <c r="RR41" s="41"/>
      <c r="RS41" s="41"/>
      <c r="RT41" s="41"/>
      <c r="RU41" s="41"/>
      <c r="RV41" s="41"/>
      <c r="RW41" s="41"/>
      <c r="RX41" s="41"/>
      <c r="RY41" s="41"/>
      <c r="RZ41" s="42"/>
      <c r="SA41" s="42"/>
      <c r="SB41" s="19"/>
      <c r="SD41" s="80"/>
    </row>
    <row r="42" spans="2:498" ht="4.2" customHeight="1" x14ac:dyDescent="0.2">
      <c r="B42" s="11"/>
      <c r="C42" s="11"/>
      <c r="D42" s="32"/>
      <c r="E42" s="32"/>
      <c r="F42" s="33"/>
      <c r="G42" s="32"/>
      <c r="H42" s="33"/>
      <c r="I42" s="51"/>
      <c r="J42" s="33"/>
      <c r="K42" s="51"/>
      <c r="L42" s="33"/>
      <c r="M42" s="51"/>
      <c r="N42" s="33"/>
      <c r="O42" s="51"/>
      <c r="P42" s="33"/>
      <c r="Q42" s="51"/>
      <c r="R42" s="33"/>
      <c r="S42" s="51"/>
      <c r="T42" s="33"/>
      <c r="U42" s="51"/>
      <c r="V42" s="33"/>
      <c r="W42" s="51"/>
      <c r="X42" s="33"/>
      <c r="Y42" s="51"/>
      <c r="Z42" s="33"/>
      <c r="AA42" s="51"/>
      <c r="AB42" s="33"/>
      <c r="AC42" s="51"/>
      <c r="AD42" s="33"/>
      <c r="AE42" s="51"/>
      <c r="AF42" s="33"/>
      <c r="AG42" s="51"/>
      <c r="AH42" s="33"/>
      <c r="AI42" s="51"/>
      <c r="AJ42" s="33"/>
      <c r="AK42" s="51"/>
      <c r="AL42" s="33"/>
      <c r="AM42" s="51"/>
      <c r="AN42" s="33"/>
      <c r="AO42" s="51"/>
      <c r="AP42" s="33"/>
      <c r="AQ42" s="51"/>
      <c r="AR42" s="33"/>
      <c r="AS42" s="51"/>
      <c r="AT42" s="33"/>
      <c r="AU42" s="51"/>
      <c r="AV42" s="52"/>
      <c r="AW42" s="32"/>
      <c r="AX42" s="33"/>
      <c r="AY42" s="32"/>
      <c r="AZ42" s="33"/>
      <c r="BA42" s="51"/>
      <c r="BB42" s="33"/>
      <c r="BC42" s="51"/>
      <c r="BD42" s="33"/>
      <c r="BE42" s="51"/>
      <c r="BF42" s="33"/>
      <c r="BG42" s="51"/>
      <c r="BH42" s="33"/>
      <c r="BI42" s="51"/>
      <c r="BJ42" s="33"/>
      <c r="BK42" s="51"/>
      <c r="BL42" s="33"/>
      <c r="BM42" s="51"/>
      <c r="BN42" s="33"/>
      <c r="BO42" s="51"/>
      <c r="BP42" s="33"/>
      <c r="BQ42" s="51"/>
      <c r="BR42" s="33"/>
      <c r="BS42" s="51"/>
      <c r="BT42" s="33"/>
      <c r="BU42" s="51"/>
      <c r="BV42" s="33"/>
      <c r="BW42" s="51"/>
      <c r="BX42" s="33"/>
      <c r="BY42" s="51"/>
      <c r="BZ42" s="33"/>
      <c r="CA42" s="51"/>
      <c r="CB42" s="33"/>
      <c r="CC42" s="51"/>
      <c r="CD42" s="33"/>
      <c r="CE42" s="51"/>
      <c r="CF42" s="33"/>
      <c r="CG42" s="51"/>
      <c r="CH42" s="33"/>
      <c r="CI42" s="51"/>
      <c r="CJ42" s="33"/>
      <c r="CK42" s="51"/>
      <c r="CL42" s="33"/>
      <c r="CM42" s="51"/>
      <c r="CN42" s="52"/>
      <c r="CO42" s="32"/>
      <c r="CP42" s="33"/>
      <c r="CQ42" s="32"/>
      <c r="CR42" s="33"/>
      <c r="CS42" s="51"/>
      <c r="CT42" s="33"/>
      <c r="CU42" s="51"/>
      <c r="CV42" s="33"/>
      <c r="CW42" s="51"/>
      <c r="CX42" s="33"/>
      <c r="CY42" s="51"/>
      <c r="CZ42" s="33"/>
      <c r="DA42" s="51"/>
      <c r="DB42" s="33"/>
      <c r="DC42" s="51"/>
      <c r="DD42" s="33"/>
      <c r="DE42" s="51"/>
      <c r="DF42" s="33"/>
      <c r="DG42" s="51"/>
      <c r="DH42" s="33"/>
      <c r="DI42" s="51"/>
      <c r="DJ42" s="33"/>
      <c r="DK42" s="51"/>
      <c r="DL42" s="33"/>
      <c r="DM42" s="51"/>
      <c r="DN42" s="33"/>
      <c r="DO42" s="51"/>
      <c r="DP42" s="33"/>
      <c r="DQ42" s="51"/>
      <c r="DR42" s="33"/>
      <c r="DS42" s="51"/>
      <c r="DT42" s="33"/>
      <c r="DU42" s="51"/>
      <c r="DV42" s="33"/>
      <c r="DW42" s="51"/>
      <c r="DX42" s="33"/>
      <c r="DY42" s="51"/>
      <c r="DZ42" s="33"/>
      <c r="EA42" s="51"/>
      <c r="EB42" s="33"/>
      <c r="EC42" s="51"/>
      <c r="ED42" s="33"/>
      <c r="EE42" s="51"/>
      <c r="EF42" s="52"/>
      <c r="EG42" s="32"/>
      <c r="EH42" s="33"/>
      <c r="EI42" s="32"/>
      <c r="EJ42" s="33"/>
      <c r="EK42" s="51"/>
      <c r="EL42" s="33"/>
      <c r="EM42" s="51"/>
      <c r="EN42" s="33"/>
      <c r="EO42" s="51"/>
      <c r="EP42" s="33"/>
      <c r="EQ42" s="51"/>
      <c r="ER42" s="33"/>
      <c r="ES42" s="51"/>
      <c r="ET42" s="33"/>
      <c r="EU42" s="51"/>
      <c r="EV42" s="33"/>
      <c r="EW42" s="51"/>
      <c r="EX42" s="33"/>
      <c r="EY42" s="51"/>
      <c r="EZ42" s="33"/>
      <c r="FA42" s="51"/>
      <c r="FB42" s="33"/>
      <c r="FC42" s="51"/>
      <c r="FD42" s="33"/>
      <c r="FE42" s="51"/>
      <c r="FF42" s="33"/>
      <c r="FG42" s="51"/>
      <c r="FH42" s="33"/>
      <c r="FI42" s="51"/>
      <c r="FJ42" s="33"/>
      <c r="FK42" s="51"/>
      <c r="FL42" s="33"/>
      <c r="FM42" s="51"/>
      <c r="FN42" s="33"/>
      <c r="FO42" s="51"/>
      <c r="FP42" s="33"/>
      <c r="FQ42" s="51"/>
      <c r="FR42" s="33"/>
      <c r="FS42" s="51"/>
      <c r="FT42" s="33"/>
      <c r="FU42" s="51"/>
      <c r="FV42" s="33"/>
      <c r="FW42" s="51"/>
      <c r="FX42" s="52"/>
      <c r="FY42" s="32"/>
      <c r="FZ42" s="33"/>
      <c r="GA42" s="32"/>
      <c r="GB42" s="33"/>
      <c r="GC42" s="51"/>
      <c r="GD42" s="33"/>
      <c r="GE42" s="51"/>
      <c r="GF42" s="33"/>
      <c r="GG42" s="51"/>
      <c r="GH42" s="33"/>
      <c r="GI42" s="51"/>
      <c r="GJ42" s="33"/>
      <c r="GK42" s="51"/>
      <c r="GL42" s="33"/>
      <c r="GM42" s="51"/>
      <c r="GN42" s="33"/>
      <c r="GO42" s="51"/>
      <c r="GP42" s="33"/>
      <c r="GQ42" s="51"/>
      <c r="GR42" s="33"/>
      <c r="GS42" s="51"/>
      <c r="GT42" s="33"/>
      <c r="GU42" s="51"/>
      <c r="GV42" s="33"/>
      <c r="GW42" s="51"/>
      <c r="GX42" s="33"/>
      <c r="GY42" s="51"/>
      <c r="GZ42" s="33"/>
      <c r="HA42" s="51"/>
      <c r="HB42" s="33"/>
      <c r="HC42" s="51"/>
      <c r="HD42" s="33"/>
      <c r="HE42" s="51"/>
      <c r="HF42" s="33"/>
      <c r="HG42" s="51"/>
      <c r="HH42" s="33"/>
      <c r="HI42" s="51"/>
      <c r="HJ42" s="33"/>
      <c r="HK42" s="51"/>
      <c r="HL42" s="33"/>
      <c r="HM42" s="51"/>
      <c r="HN42" s="33"/>
      <c r="HO42" s="51"/>
      <c r="HP42" s="33"/>
      <c r="HQ42" s="52"/>
      <c r="HR42" s="32"/>
      <c r="HS42" s="33"/>
      <c r="HT42" s="32"/>
      <c r="HU42" s="33"/>
      <c r="HV42" s="51"/>
      <c r="HW42" s="33"/>
      <c r="HX42" s="51"/>
      <c r="HY42" s="33"/>
      <c r="HZ42" s="51"/>
      <c r="IA42" s="33"/>
      <c r="IB42" s="51"/>
      <c r="IC42" s="33"/>
      <c r="ID42" s="51"/>
      <c r="IE42" s="33"/>
      <c r="IF42" s="51"/>
      <c r="IG42" s="33"/>
      <c r="IH42" s="51"/>
      <c r="II42" s="33"/>
      <c r="IJ42" s="51"/>
      <c r="IK42" s="33"/>
      <c r="IL42" s="51"/>
      <c r="IM42" s="33"/>
      <c r="IN42" s="51"/>
      <c r="IO42" s="33"/>
      <c r="IP42" s="51"/>
      <c r="IQ42" s="33"/>
      <c r="IR42" s="51"/>
      <c r="IS42" s="33"/>
      <c r="IT42" s="51"/>
      <c r="IU42" s="33"/>
      <c r="IV42" s="51"/>
      <c r="IW42" s="33"/>
      <c r="IX42" s="51"/>
      <c r="IY42" s="33"/>
      <c r="IZ42" s="51"/>
      <c r="JA42" s="33"/>
      <c r="JB42" s="51"/>
      <c r="JC42" s="33"/>
      <c r="JD42" s="51"/>
      <c r="JE42" s="33"/>
      <c r="JF42" s="51"/>
      <c r="JG42" s="33"/>
      <c r="JH42" s="51"/>
      <c r="JI42" s="33"/>
      <c r="JJ42" s="52"/>
      <c r="JK42" s="32"/>
      <c r="JL42" s="33"/>
      <c r="JM42" s="32"/>
      <c r="JN42" s="33"/>
      <c r="JO42" s="51"/>
      <c r="JP42" s="33"/>
      <c r="JQ42" s="51"/>
      <c r="JR42" s="33"/>
      <c r="JS42" s="51"/>
      <c r="JT42" s="33"/>
      <c r="JU42" s="51"/>
      <c r="JV42" s="33"/>
      <c r="JW42" s="51"/>
      <c r="JX42" s="33"/>
      <c r="JY42" s="51"/>
      <c r="JZ42" s="33"/>
      <c r="KA42" s="51"/>
      <c r="KB42" s="33"/>
      <c r="KC42" s="51"/>
      <c r="KD42" s="33"/>
      <c r="KE42" s="51"/>
      <c r="KF42" s="33"/>
      <c r="KG42" s="51"/>
      <c r="KH42" s="33"/>
      <c r="KI42" s="51"/>
      <c r="KJ42" s="33"/>
      <c r="KK42" s="51"/>
      <c r="KL42" s="33"/>
      <c r="KM42" s="51"/>
      <c r="KN42" s="33"/>
      <c r="KO42" s="51"/>
      <c r="KP42" s="33"/>
      <c r="KQ42" s="51"/>
      <c r="KR42" s="33"/>
      <c r="KS42" s="51"/>
      <c r="KT42" s="33"/>
      <c r="KU42" s="51"/>
      <c r="KV42" s="33"/>
      <c r="KW42" s="51"/>
      <c r="KX42" s="33"/>
      <c r="KY42" s="51"/>
      <c r="KZ42" s="33"/>
      <c r="LA42" s="51"/>
      <c r="LB42" s="33"/>
      <c r="LC42" s="52"/>
      <c r="LD42" s="32"/>
      <c r="LE42" s="33"/>
      <c r="LF42" s="32"/>
      <c r="LG42" s="33"/>
      <c r="LH42" s="51"/>
      <c r="LI42" s="33"/>
      <c r="LJ42" s="51"/>
      <c r="LK42" s="33"/>
      <c r="LL42" s="51"/>
      <c r="LM42" s="33"/>
      <c r="LN42" s="51"/>
      <c r="LO42" s="33"/>
      <c r="LP42" s="51"/>
      <c r="LQ42" s="33"/>
      <c r="LR42" s="51"/>
      <c r="LS42" s="33"/>
      <c r="LT42" s="51"/>
      <c r="LU42" s="33"/>
      <c r="LV42" s="51"/>
      <c r="LW42" s="33"/>
      <c r="LX42" s="51"/>
      <c r="LY42" s="33"/>
      <c r="LZ42" s="51"/>
      <c r="MA42" s="33"/>
      <c r="MB42" s="51"/>
      <c r="MC42" s="33"/>
      <c r="MD42" s="51"/>
      <c r="ME42" s="33"/>
      <c r="MF42" s="51"/>
      <c r="MG42" s="33"/>
      <c r="MH42" s="51"/>
      <c r="MI42" s="33"/>
      <c r="MJ42" s="51"/>
      <c r="MK42" s="33"/>
      <c r="ML42" s="51"/>
      <c r="MM42" s="33"/>
      <c r="MN42" s="51"/>
      <c r="MO42" s="33"/>
      <c r="MP42" s="51"/>
      <c r="MQ42" s="33"/>
      <c r="MR42" s="51"/>
      <c r="MS42" s="33"/>
      <c r="MT42" s="51"/>
      <c r="MU42" s="33"/>
      <c r="MV42" s="52"/>
      <c r="MW42" s="32"/>
      <c r="MX42" s="33"/>
      <c r="MY42" s="32"/>
      <c r="MZ42" s="33"/>
      <c r="NA42" s="51"/>
      <c r="NB42" s="33"/>
      <c r="NC42" s="51"/>
      <c r="ND42" s="33"/>
      <c r="NE42" s="51"/>
      <c r="NF42" s="33"/>
      <c r="NG42" s="51"/>
      <c r="NH42" s="33"/>
      <c r="NI42" s="51"/>
      <c r="NJ42" s="33"/>
      <c r="NK42" s="51"/>
      <c r="NL42" s="33"/>
      <c r="NM42" s="51"/>
      <c r="NN42" s="33"/>
      <c r="NO42" s="51"/>
      <c r="NP42" s="33"/>
      <c r="NQ42" s="51"/>
      <c r="NR42" s="33"/>
      <c r="NS42" s="51"/>
      <c r="NT42" s="33"/>
      <c r="NU42" s="51"/>
      <c r="NV42" s="33"/>
      <c r="NW42" s="51"/>
      <c r="NX42" s="33"/>
      <c r="NY42" s="51"/>
      <c r="NZ42" s="33"/>
      <c r="OA42" s="51"/>
      <c r="OB42" s="33"/>
      <c r="OC42" s="51"/>
      <c r="OD42" s="33"/>
      <c r="OE42" s="51"/>
      <c r="OF42" s="33"/>
      <c r="OG42" s="51"/>
      <c r="OH42" s="33"/>
      <c r="OI42" s="51"/>
      <c r="OJ42" s="33"/>
      <c r="OK42" s="51"/>
      <c r="OL42" s="33"/>
      <c r="OM42" s="51"/>
      <c r="ON42" s="33"/>
      <c r="OO42" s="52"/>
      <c r="OP42" s="32"/>
      <c r="OQ42" s="33"/>
      <c r="OR42" s="32"/>
      <c r="OS42" s="33"/>
      <c r="OT42" s="51"/>
      <c r="OU42" s="33"/>
      <c r="OV42" s="51"/>
      <c r="OW42" s="33"/>
      <c r="OX42" s="51"/>
      <c r="OY42" s="33"/>
      <c r="OZ42" s="51"/>
      <c r="PA42" s="33"/>
      <c r="PB42" s="51"/>
      <c r="PC42" s="33"/>
      <c r="PD42" s="51"/>
      <c r="PE42" s="33"/>
      <c r="PF42" s="51"/>
      <c r="PG42" s="33"/>
      <c r="PH42" s="51"/>
      <c r="PI42" s="33"/>
      <c r="PJ42" s="51"/>
      <c r="PK42" s="33"/>
      <c r="PL42" s="51"/>
      <c r="PM42" s="33"/>
      <c r="PN42" s="51"/>
      <c r="PO42" s="33"/>
      <c r="PP42" s="51"/>
      <c r="PQ42" s="33"/>
      <c r="PR42" s="51"/>
      <c r="PS42" s="33"/>
      <c r="PT42" s="51"/>
      <c r="PU42" s="33"/>
      <c r="PV42" s="51"/>
      <c r="PW42" s="33"/>
      <c r="PX42" s="51"/>
      <c r="PY42" s="33"/>
      <c r="PZ42" s="51"/>
      <c r="QA42" s="33"/>
      <c r="QB42" s="51"/>
      <c r="QC42" s="33"/>
      <c r="QD42" s="51"/>
      <c r="QE42" s="33"/>
      <c r="QF42" s="51"/>
      <c r="QG42" s="52"/>
      <c r="QH42" s="33"/>
      <c r="QI42" s="32"/>
      <c r="QJ42" s="33"/>
      <c r="QK42" s="32"/>
      <c r="QL42" s="33"/>
      <c r="QM42" s="51"/>
      <c r="QN42" s="33"/>
      <c r="QO42" s="51"/>
      <c r="QP42" s="33"/>
      <c r="QQ42" s="51"/>
      <c r="QR42" s="33"/>
      <c r="QS42" s="51"/>
      <c r="QT42" s="33"/>
      <c r="QU42" s="51"/>
      <c r="QV42" s="33"/>
      <c r="QW42" s="51"/>
      <c r="QX42" s="33"/>
      <c r="QY42" s="51"/>
      <c r="QZ42" s="33"/>
      <c r="RA42" s="51"/>
      <c r="RB42" s="33"/>
      <c r="RC42" s="51"/>
      <c r="RD42" s="33"/>
      <c r="RE42" s="51"/>
      <c r="RF42" s="33"/>
      <c r="RG42" s="51"/>
      <c r="RH42" s="33"/>
      <c r="RI42" s="51"/>
      <c r="RJ42" s="33"/>
      <c r="RK42" s="51"/>
      <c r="RL42" s="33"/>
      <c r="RM42" s="51"/>
      <c r="RN42" s="33"/>
      <c r="RO42" s="51"/>
      <c r="RP42" s="33"/>
      <c r="RQ42" s="51"/>
      <c r="RR42" s="33"/>
      <c r="RS42" s="51"/>
      <c r="RT42" s="33"/>
      <c r="RU42" s="51"/>
      <c r="RV42" s="33"/>
      <c r="RW42" s="51"/>
      <c r="RX42" s="33"/>
      <c r="RY42" s="51"/>
      <c r="RZ42" s="33"/>
      <c r="SA42" s="34"/>
      <c r="SB42" s="32"/>
    </row>
    <row r="43" spans="2:498" ht="6" customHeight="1" x14ac:dyDescent="0.2">
      <c r="B43" s="2"/>
      <c r="C43" s="2"/>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row>
    <row r="44" spans="2:498" ht="19.5" customHeight="1" x14ac:dyDescent="0.2">
      <c r="B44" s="202" t="s">
        <v>46</v>
      </c>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203"/>
      <c r="EN44" s="203"/>
      <c r="EO44" s="203"/>
      <c r="EP44" s="203"/>
      <c r="EQ44" s="203"/>
      <c r="ER44" s="203"/>
      <c r="ES44" s="203"/>
      <c r="ET44" s="203"/>
      <c r="EU44" s="203"/>
      <c r="EV44" s="203"/>
      <c r="EW44" s="203"/>
      <c r="EX44" s="203"/>
      <c r="EY44" s="203"/>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c r="GF44" s="203"/>
      <c r="GG44" s="203"/>
      <c r="GH44" s="203"/>
      <c r="GI44" s="203"/>
      <c r="GJ44" s="203"/>
      <c r="GK44" s="203"/>
      <c r="GL44" s="203"/>
      <c r="GM44" s="203"/>
      <c r="GN44" s="203"/>
      <c r="GO44" s="203"/>
      <c r="GP44" s="203"/>
      <c r="GQ44" s="203"/>
      <c r="GR44" s="203"/>
      <c r="GS44" s="203"/>
      <c r="GT44" s="203"/>
      <c r="GU44" s="203"/>
      <c r="GV44" s="203"/>
      <c r="GW44" s="203"/>
      <c r="GX44" s="203"/>
      <c r="GY44" s="203"/>
      <c r="GZ44" s="203"/>
      <c r="HA44" s="203"/>
      <c r="HB44" s="203"/>
      <c r="HC44" s="203"/>
      <c r="HD44" s="203"/>
      <c r="HE44" s="203"/>
      <c r="HF44" s="203"/>
      <c r="HG44" s="203"/>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203"/>
      <c r="IP44" s="203"/>
      <c r="IQ44" s="203"/>
      <c r="IR44" s="203"/>
      <c r="IS44" s="203"/>
      <c r="IT44" s="203"/>
      <c r="IU44" s="203"/>
      <c r="IV44" s="203"/>
      <c r="IW44" s="203"/>
      <c r="IX44" s="203"/>
      <c r="IY44" s="203"/>
      <c r="IZ44" s="203"/>
      <c r="JA44" s="203"/>
      <c r="JB44" s="203"/>
      <c r="JC44" s="203"/>
      <c r="JD44" s="203"/>
      <c r="JE44" s="203"/>
      <c r="JF44" s="203"/>
      <c r="JG44" s="203"/>
      <c r="JH44" s="203"/>
      <c r="JI44" s="203"/>
      <c r="JJ44" s="203"/>
      <c r="JK44" s="203"/>
      <c r="JL44" s="203"/>
      <c r="JM44" s="203"/>
      <c r="JN44" s="203"/>
      <c r="JO44" s="203"/>
      <c r="JP44" s="203"/>
      <c r="JQ44" s="203"/>
      <c r="JR44" s="203"/>
      <c r="JS44" s="203"/>
      <c r="JT44" s="203"/>
      <c r="JU44" s="203"/>
      <c r="JV44" s="203"/>
      <c r="JW44" s="203"/>
      <c r="JX44" s="203"/>
      <c r="JY44" s="203"/>
      <c r="JZ44" s="203"/>
      <c r="KA44" s="203"/>
      <c r="KB44" s="203"/>
      <c r="KC44" s="203"/>
      <c r="KD44" s="203"/>
      <c r="KE44" s="203"/>
      <c r="KF44" s="203"/>
      <c r="KG44" s="203"/>
      <c r="KH44" s="203"/>
      <c r="KI44" s="203"/>
      <c r="KJ44" s="203"/>
      <c r="KK44" s="203"/>
      <c r="KL44" s="203"/>
      <c r="KM44" s="203"/>
      <c r="KN44" s="203"/>
      <c r="KO44" s="203"/>
      <c r="KP44" s="203"/>
      <c r="KQ44" s="203"/>
      <c r="KR44" s="203"/>
      <c r="KS44" s="203"/>
      <c r="KT44" s="203"/>
      <c r="KU44" s="203"/>
      <c r="KV44" s="203"/>
      <c r="KW44" s="203"/>
      <c r="KX44" s="203"/>
      <c r="KY44" s="203"/>
      <c r="KZ44" s="203"/>
      <c r="LA44" s="203"/>
      <c r="LB44" s="203"/>
      <c r="LC44" s="203"/>
      <c r="LD44" s="203"/>
      <c r="LE44" s="203"/>
      <c r="LF44" s="203"/>
      <c r="LG44" s="203"/>
      <c r="LH44" s="203"/>
      <c r="LI44" s="203"/>
      <c r="LJ44" s="203"/>
      <c r="LK44" s="203"/>
      <c r="LL44" s="203"/>
      <c r="LM44" s="203"/>
      <c r="LN44" s="203"/>
      <c r="LO44" s="203"/>
      <c r="LP44" s="203"/>
      <c r="LQ44" s="203"/>
      <c r="LR44" s="203"/>
      <c r="LS44" s="203"/>
      <c r="LT44" s="203"/>
      <c r="LU44" s="203"/>
      <c r="LV44" s="203"/>
      <c r="LW44" s="203"/>
      <c r="LX44" s="203"/>
      <c r="LY44" s="203"/>
      <c r="LZ44" s="203"/>
      <c r="MA44" s="203"/>
      <c r="MB44" s="203"/>
      <c r="MC44" s="203"/>
      <c r="MD44" s="203"/>
      <c r="ME44" s="203"/>
      <c r="MF44" s="203"/>
      <c r="MG44" s="203"/>
      <c r="MH44" s="203"/>
      <c r="MI44" s="203"/>
      <c r="MJ44" s="203"/>
      <c r="MK44" s="203"/>
      <c r="ML44" s="203"/>
      <c r="MM44" s="203"/>
      <c r="MN44" s="203"/>
      <c r="MO44" s="203"/>
      <c r="MP44" s="203"/>
      <c r="MQ44" s="203"/>
      <c r="MR44" s="203"/>
      <c r="MS44" s="203"/>
      <c r="MT44" s="203"/>
      <c r="MU44" s="203"/>
      <c r="MV44" s="203"/>
      <c r="MW44" s="203"/>
      <c r="MX44" s="203"/>
      <c r="MY44" s="203"/>
      <c r="MZ44" s="203"/>
      <c r="NA44" s="203"/>
      <c r="NB44" s="203"/>
      <c r="NC44" s="203"/>
      <c r="ND44" s="203"/>
      <c r="NE44" s="203"/>
      <c r="NF44" s="203"/>
      <c r="NG44" s="203"/>
      <c r="NH44" s="203"/>
      <c r="NI44" s="203"/>
      <c r="NJ44" s="203"/>
      <c r="NK44" s="203"/>
      <c r="NL44" s="203"/>
      <c r="NM44" s="203"/>
      <c r="NN44" s="203"/>
      <c r="NO44" s="203"/>
      <c r="NP44" s="203"/>
      <c r="NQ44" s="203"/>
      <c r="NR44" s="203"/>
      <c r="NS44" s="203"/>
      <c r="NT44" s="203"/>
      <c r="NU44" s="203"/>
      <c r="NV44" s="203"/>
      <c r="NW44" s="203"/>
      <c r="NX44" s="203"/>
      <c r="NY44" s="203"/>
      <c r="NZ44" s="203"/>
      <c r="OA44" s="203"/>
      <c r="OB44" s="203"/>
      <c r="OC44" s="203"/>
      <c r="OD44" s="203"/>
      <c r="OE44" s="203"/>
      <c r="OF44" s="203"/>
      <c r="OG44" s="203"/>
      <c r="OH44" s="203"/>
      <c r="OI44" s="203"/>
      <c r="OJ44" s="203"/>
      <c r="OK44" s="203"/>
      <c r="OL44" s="203"/>
      <c r="OM44" s="203"/>
      <c r="ON44" s="203"/>
      <c r="OO44" s="203"/>
      <c r="OP44" s="203"/>
      <c r="OQ44" s="203"/>
      <c r="OR44" s="203"/>
      <c r="OS44" s="203"/>
      <c r="OT44" s="203"/>
      <c r="OU44" s="203"/>
      <c r="OV44" s="203"/>
      <c r="OW44" s="203"/>
      <c r="OX44" s="203"/>
      <c r="OY44" s="203"/>
      <c r="OZ44" s="203"/>
      <c r="PA44" s="203"/>
      <c r="PB44" s="203"/>
      <c r="PC44" s="203"/>
      <c r="PD44" s="203"/>
      <c r="PE44" s="203"/>
      <c r="PF44" s="203"/>
      <c r="PG44" s="203"/>
      <c r="PH44" s="203"/>
      <c r="PI44" s="203"/>
      <c r="PJ44" s="203"/>
      <c r="PK44" s="203"/>
      <c r="PL44" s="203"/>
      <c r="PM44" s="203"/>
      <c r="PN44" s="203"/>
      <c r="PO44" s="203"/>
      <c r="PP44" s="203"/>
      <c r="PQ44" s="203"/>
      <c r="PR44" s="203"/>
      <c r="PS44" s="203"/>
      <c r="PT44" s="203"/>
      <c r="PU44" s="203"/>
      <c r="PV44" s="203"/>
      <c r="PW44" s="203"/>
      <c r="PX44" s="203"/>
      <c r="PY44" s="203"/>
      <c r="PZ44" s="203"/>
      <c r="QA44" s="203"/>
      <c r="QB44" s="203"/>
      <c r="QC44" s="203"/>
      <c r="QD44" s="203"/>
      <c r="QE44" s="203"/>
      <c r="QF44" s="203"/>
      <c r="QG44" s="203"/>
      <c r="QH44" s="203"/>
      <c r="QI44" s="203"/>
      <c r="QJ44" s="203"/>
      <c r="QK44" s="203"/>
      <c r="QL44" s="203"/>
      <c r="QM44" s="203"/>
      <c r="QN44" s="203"/>
      <c r="QO44" s="203"/>
      <c r="QP44" s="203"/>
      <c r="QQ44" s="203"/>
      <c r="QR44" s="203"/>
      <c r="QS44" s="203"/>
      <c r="QT44" s="203"/>
      <c r="QU44" s="203"/>
      <c r="QV44" s="203"/>
      <c r="QW44" s="203"/>
      <c r="QX44" s="203"/>
      <c r="QY44" s="203"/>
      <c r="QZ44" s="203"/>
      <c r="RA44" s="203"/>
      <c r="RB44" s="203"/>
      <c r="RC44" s="203"/>
      <c r="RD44" s="203"/>
      <c r="RE44" s="203"/>
      <c r="RF44" s="203"/>
      <c r="RG44" s="203"/>
      <c r="RH44" s="203"/>
      <c r="RI44" s="203"/>
      <c r="RJ44" s="203"/>
      <c r="RK44" s="203"/>
      <c r="RL44" s="203"/>
      <c r="RM44" s="203"/>
      <c r="RN44" s="203"/>
      <c r="RO44" s="203"/>
      <c r="RP44" s="203"/>
      <c r="RQ44" s="203"/>
      <c r="RR44" s="203"/>
      <c r="RS44" s="203"/>
      <c r="RT44" s="203"/>
      <c r="RU44" s="203"/>
      <c r="RV44" s="203"/>
      <c r="RW44" s="203"/>
      <c r="RX44" s="203"/>
      <c r="RY44" s="203"/>
      <c r="RZ44" s="203"/>
      <c r="SA44" s="203"/>
      <c r="SB44" s="203"/>
    </row>
    <row r="45" spans="2:498" ht="32.4" customHeight="1" x14ac:dyDescent="0.2">
      <c r="B45" s="202" t="s">
        <v>591</v>
      </c>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c r="HV45" s="224"/>
      <c r="HW45" s="224"/>
      <c r="HX45" s="224"/>
      <c r="HY45" s="224"/>
      <c r="HZ45" s="224"/>
      <c r="IA45" s="224"/>
      <c r="IB45" s="224"/>
      <c r="IC45" s="224"/>
      <c r="ID45" s="224"/>
      <c r="IE45" s="224"/>
      <c r="IF45" s="224"/>
      <c r="IG45" s="224"/>
      <c r="IH45" s="224"/>
      <c r="II45" s="224"/>
      <c r="IJ45" s="224"/>
      <c r="IK45" s="224"/>
      <c r="IL45" s="224"/>
      <c r="IM45" s="224"/>
      <c r="IN45" s="224"/>
      <c r="IO45" s="224"/>
      <c r="IP45" s="224"/>
      <c r="IQ45" s="224"/>
      <c r="IR45" s="224"/>
      <c r="IS45" s="224"/>
      <c r="IT45" s="224"/>
      <c r="IU45" s="224"/>
      <c r="IV45" s="224"/>
      <c r="IW45" s="224"/>
      <c r="IX45" s="224"/>
      <c r="IY45" s="224"/>
      <c r="IZ45" s="224"/>
      <c r="JA45" s="224"/>
      <c r="JB45" s="224"/>
      <c r="JC45" s="224"/>
      <c r="JD45" s="224"/>
      <c r="JE45" s="224"/>
      <c r="JF45" s="224"/>
      <c r="JG45" s="224"/>
      <c r="JH45" s="224"/>
      <c r="JI45" s="224"/>
      <c r="JJ45" s="224"/>
      <c r="JK45" s="224"/>
      <c r="JL45" s="224"/>
      <c r="JM45" s="224"/>
      <c r="JN45" s="224"/>
      <c r="JO45" s="224"/>
      <c r="JP45" s="224"/>
      <c r="JQ45" s="224"/>
      <c r="JR45" s="224"/>
      <c r="JS45" s="224"/>
      <c r="JT45" s="224"/>
      <c r="JU45" s="224"/>
      <c r="JV45" s="224"/>
      <c r="JW45" s="224"/>
      <c r="JX45" s="224"/>
      <c r="JY45" s="224"/>
      <c r="JZ45" s="224"/>
      <c r="KA45" s="224"/>
      <c r="KB45" s="224"/>
      <c r="KC45" s="224"/>
      <c r="KD45" s="224"/>
      <c r="KE45" s="224"/>
      <c r="KF45" s="224"/>
      <c r="KG45" s="224"/>
      <c r="KH45" s="224"/>
      <c r="KI45" s="224"/>
      <c r="KJ45" s="224"/>
      <c r="KK45" s="224"/>
      <c r="KL45" s="224"/>
      <c r="KM45" s="224"/>
      <c r="KN45" s="224"/>
      <c r="KO45" s="224"/>
      <c r="KP45" s="224"/>
      <c r="KQ45" s="224"/>
      <c r="KR45" s="224"/>
      <c r="KS45" s="224"/>
      <c r="KT45" s="224"/>
      <c r="KU45" s="224"/>
      <c r="KV45" s="224"/>
      <c r="KW45" s="224"/>
      <c r="KX45" s="224"/>
      <c r="KY45" s="224"/>
      <c r="KZ45" s="224"/>
      <c r="LA45" s="224"/>
      <c r="LB45" s="224"/>
      <c r="LC45" s="224"/>
      <c r="LD45" s="224"/>
      <c r="LE45" s="224"/>
      <c r="LF45" s="224"/>
      <c r="LG45" s="224"/>
      <c r="LH45" s="224"/>
      <c r="LI45" s="224"/>
      <c r="LJ45" s="224"/>
      <c r="LK45" s="224"/>
      <c r="LL45" s="224"/>
      <c r="LM45" s="224"/>
      <c r="LN45" s="224"/>
      <c r="LO45" s="224"/>
      <c r="LP45" s="224"/>
      <c r="LQ45" s="224"/>
      <c r="LR45" s="224"/>
      <c r="LS45" s="224"/>
      <c r="LT45" s="224"/>
      <c r="LU45" s="224"/>
      <c r="LV45" s="224"/>
      <c r="LW45" s="224"/>
      <c r="LX45" s="224"/>
      <c r="LY45" s="224"/>
      <c r="LZ45" s="224"/>
      <c r="MA45" s="224"/>
      <c r="MB45" s="224"/>
      <c r="MC45" s="224"/>
      <c r="MD45" s="224"/>
      <c r="ME45" s="224"/>
      <c r="MF45" s="224"/>
      <c r="MG45" s="224"/>
      <c r="MH45" s="224"/>
      <c r="MI45" s="224"/>
      <c r="MJ45" s="224"/>
      <c r="MK45" s="224"/>
      <c r="ML45" s="224"/>
      <c r="MM45" s="224"/>
      <c r="MN45" s="224"/>
      <c r="MO45" s="224"/>
      <c r="MP45" s="224"/>
      <c r="MQ45" s="224"/>
      <c r="MR45" s="224"/>
      <c r="MS45" s="224"/>
      <c r="MT45" s="224"/>
      <c r="MU45" s="224"/>
      <c r="MV45" s="224"/>
      <c r="MW45" s="224"/>
      <c r="MX45" s="224"/>
      <c r="MY45" s="224"/>
      <c r="MZ45" s="224"/>
      <c r="NA45" s="224"/>
      <c r="NB45" s="224"/>
      <c r="NC45" s="224"/>
      <c r="ND45" s="224"/>
      <c r="NE45" s="224"/>
      <c r="NF45" s="224"/>
      <c r="NG45" s="224"/>
      <c r="NH45" s="224"/>
      <c r="NI45" s="224"/>
      <c r="NJ45" s="224"/>
      <c r="NK45" s="224"/>
      <c r="NL45" s="224"/>
      <c r="NM45" s="224"/>
      <c r="NN45" s="224"/>
      <c r="NO45" s="224"/>
      <c r="NP45" s="224"/>
      <c r="NQ45" s="224"/>
      <c r="NR45" s="224"/>
      <c r="NS45" s="224"/>
      <c r="NT45" s="224"/>
      <c r="NU45" s="224"/>
      <c r="NV45" s="224"/>
      <c r="NW45" s="224"/>
      <c r="NX45" s="224"/>
      <c r="NY45" s="224"/>
      <c r="NZ45" s="224"/>
      <c r="OA45" s="224"/>
      <c r="OB45" s="224"/>
      <c r="OC45" s="224"/>
      <c r="OD45" s="224"/>
      <c r="OE45" s="224"/>
      <c r="OF45" s="224"/>
      <c r="OG45" s="224"/>
      <c r="OH45" s="224"/>
      <c r="OI45" s="224"/>
      <c r="OJ45" s="224"/>
      <c r="OK45" s="224"/>
      <c r="OL45" s="224"/>
      <c r="OM45" s="224"/>
      <c r="ON45" s="224"/>
      <c r="OO45" s="224"/>
      <c r="OP45" s="224"/>
      <c r="OQ45" s="224"/>
      <c r="OR45" s="224"/>
      <c r="OS45" s="224"/>
      <c r="OT45" s="224"/>
      <c r="OU45" s="224"/>
      <c r="OV45" s="224"/>
      <c r="OW45" s="224"/>
      <c r="OX45" s="224"/>
      <c r="OY45" s="224"/>
      <c r="OZ45" s="224"/>
      <c r="PA45" s="224"/>
      <c r="PB45" s="224"/>
      <c r="PC45" s="224"/>
      <c r="PD45" s="224"/>
      <c r="PE45" s="224"/>
      <c r="PF45" s="224"/>
    </row>
  </sheetData>
  <mergeCells count="256">
    <mergeCell ref="FY6:HP6"/>
    <mergeCell ref="W9:X9"/>
    <mergeCell ref="Y9:Z9"/>
    <mergeCell ref="AA9:AB9"/>
    <mergeCell ref="AC9:AD9"/>
    <mergeCell ref="AI9:AJ9"/>
    <mergeCell ref="AK9:AL9"/>
    <mergeCell ref="AM9:AN9"/>
    <mergeCell ref="AO9:AP9"/>
    <mergeCell ref="BO9:BP9"/>
    <mergeCell ref="BQ9:BR9"/>
    <mergeCell ref="BS9:BT9"/>
    <mergeCell ref="BU9:BV9"/>
    <mergeCell ref="BW9:BX9"/>
    <mergeCell ref="BY9:BZ9"/>
    <mergeCell ref="BC9:BD9"/>
    <mergeCell ref="BE9:BF9"/>
    <mergeCell ref="BG9:BH9"/>
    <mergeCell ref="BA9:BB9"/>
    <mergeCell ref="AE9:AF9"/>
    <mergeCell ref="AG9:AH9"/>
    <mergeCell ref="CS9:CT9"/>
    <mergeCell ref="CU9:CV9"/>
    <mergeCell ref="CW9:CX9"/>
    <mergeCell ref="B6:D9"/>
    <mergeCell ref="E6:AV6"/>
    <mergeCell ref="AW6:CN6"/>
    <mergeCell ref="CO6:EF6"/>
    <mergeCell ref="EG6:FW6"/>
    <mergeCell ref="B45:PF45"/>
    <mergeCell ref="CG9:CH9"/>
    <mergeCell ref="CI9:CJ9"/>
    <mergeCell ref="CK9:CL9"/>
    <mergeCell ref="DO9:DP9"/>
    <mergeCell ref="DQ9:DR9"/>
    <mergeCell ref="DS9:DT9"/>
    <mergeCell ref="DU9:DV9"/>
    <mergeCell ref="CY9:CZ9"/>
    <mergeCell ref="DA9:DB9"/>
    <mergeCell ref="DC9:DD9"/>
    <mergeCell ref="DE9:DF9"/>
    <mergeCell ref="DG9:DH9"/>
    <mergeCell ref="DI9:DJ9"/>
    <mergeCell ref="BK9:BL9"/>
    <mergeCell ref="BM9:BN9"/>
    <mergeCell ref="CM9:CN9"/>
    <mergeCell ref="CO9:CP9"/>
    <mergeCell ref="CQ9:CR9"/>
    <mergeCell ref="SA6:SB9"/>
    <mergeCell ref="E9:F9"/>
    <mergeCell ref="G9:H9"/>
    <mergeCell ref="I9:J9"/>
    <mergeCell ref="K9:L9"/>
    <mergeCell ref="M9:N9"/>
    <mergeCell ref="O9:P9"/>
    <mergeCell ref="Q9:R9"/>
    <mergeCell ref="S9:T9"/>
    <mergeCell ref="U9:V9"/>
    <mergeCell ref="HR6:JI6"/>
    <mergeCell ref="JK6:LB6"/>
    <mergeCell ref="LD6:MU6"/>
    <mergeCell ref="MW6:ON6"/>
    <mergeCell ref="OP6:QG6"/>
    <mergeCell ref="QI6:RZ6"/>
    <mergeCell ref="AQ9:AR9"/>
    <mergeCell ref="AS9:AT9"/>
    <mergeCell ref="AU9:AV9"/>
    <mergeCell ref="AW9:AX9"/>
    <mergeCell ref="AY9:AZ9"/>
    <mergeCell ref="BI9:BJ9"/>
    <mergeCell ref="DK9:DL9"/>
    <mergeCell ref="DM9:DN9"/>
    <mergeCell ref="CA9:CB9"/>
    <mergeCell ref="CC9:CD9"/>
    <mergeCell ref="CE9:CF9"/>
    <mergeCell ref="EI9:EJ9"/>
    <mergeCell ref="EK9:EL9"/>
    <mergeCell ref="EM9:EN9"/>
    <mergeCell ref="EO9:EP9"/>
    <mergeCell ref="EQ9:ER9"/>
    <mergeCell ref="ES9:ET9"/>
    <mergeCell ref="DW9:DX9"/>
    <mergeCell ref="DY9:DZ9"/>
    <mergeCell ref="EA9:EB9"/>
    <mergeCell ref="EC9:ED9"/>
    <mergeCell ref="EE9:EF9"/>
    <mergeCell ref="EG9:EH9"/>
    <mergeCell ref="FG9:FH9"/>
    <mergeCell ref="FI9:FJ9"/>
    <mergeCell ref="FK9:FL9"/>
    <mergeCell ref="FM9:FN9"/>
    <mergeCell ref="FO9:FP9"/>
    <mergeCell ref="FQ9:FR9"/>
    <mergeCell ref="EU9:EV9"/>
    <mergeCell ref="EW9:EX9"/>
    <mergeCell ref="EY9:EZ9"/>
    <mergeCell ref="FA9:FB9"/>
    <mergeCell ref="FC9:FD9"/>
    <mergeCell ref="FE9:FF9"/>
    <mergeCell ref="GG9:GH9"/>
    <mergeCell ref="GI9:GJ9"/>
    <mergeCell ref="GK9:GL9"/>
    <mergeCell ref="GM9:GN9"/>
    <mergeCell ref="GO9:GP9"/>
    <mergeCell ref="GQ9:GR9"/>
    <mergeCell ref="FS9:FT9"/>
    <mergeCell ref="FU9:FV9"/>
    <mergeCell ref="FY9:FZ9"/>
    <mergeCell ref="GA9:GB9"/>
    <mergeCell ref="GC9:GD9"/>
    <mergeCell ref="GE9:GF9"/>
    <mergeCell ref="HE9:HF9"/>
    <mergeCell ref="HG9:HH9"/>
    <mergeCell ref="HI9:HJ9"/>
    <mergeCell ref="HK9:HL9"/>
    <mergeCell ref="HM9:HN9"/>
    <mergeCell ref="HO9:HP9"/>
    <mergeCell ref="GS9:GT9"/>
    <mergeCell ref="GU9:GV9"/>
    <mergeCell ref="GW9:GX9"/>
    <mergeCell ref="GY9:GZ9"/>
    <mergeCell ref="HA9:HB9"/>
    <mergeCell ref="HC9:HD9"/>
    <mergeCell ref="ID9:IE9"/>
    <mergeCell ref="IF9:IG9"/>
    <mergeCell ref="IH9:II9"/>
    <mergeCell ref="IJ9:IK9"/>
    <mergeCell ref="IL9:IM9"/>
    <mergeCell ref="IN9:IO9"/>
    <mergeCell ref="HR9:HS9"/>
    <mergeCell ref="HT9:HU9"/>
    <mergeCell ref="HV9:HW9"/>
    <mergeCell ref="HX9:HY9"/>
    <mergeCell ref="HZ9:IA9"/>
    <mergeCell ref="IB9:IC9"/>
    <mergeCell ref="JB9:JC9"/>
    <mergeCell ref="JD9:JE9"/>
    <mergeCell ref="JF9:JG9"/>
    <mergeCell ref="JH9:JI9"/>
    <mergeCell ref="JK9:JL9"/>
    <mergeCell ref="JM9:JN9"/>
    <mergeCell ref="IP9:IQ9"/>
    <mergeCell ref="IR9:IS9"/>
    <mergeCell ref="IT9:IU9"/>
    <mergeCell ref="IV9:IW9"/>
    <mergeCell ref="IX9:IY9"/>
    <mergeCell ref="IZ9:JA9"/>
    <mergeCell ref="KA9:KB9"/>
    <mergeCell ref="KC9:KD9"/>
    <mergeCell ref="KE9:KF9"/>
    <mergeCell ref="KG9:KH9"/>
    <mergeCell ref="KI9:KJ9"/>
    <mergeCell ref="KK9:KL9"/>
    <mergeCell ref="JO9:JP9"/>
    <mergeCell ref="JQ9:JR9"/>
    <mergeCell ref="JS9:JT9"/>
    <mergeCell ref="JU9:JV9"/>
    <mergeCell ref="JW9:JX9"/>
    <mergeCell ref="JY9:JZ9"/>
    <mergeCell ref="KY9:KZ9"/>
    <mergeCell ref="LA9:LB9"/>
    <mergeCell ref="LD9:LE9"/>
    <mergeCell ref="LF9:LG9"/>
    <mergeCell ref="LH9:LI9"/>
    <mergeCell ref="LJ9:LK9"/>
    <mergeCell ref="KM9:KN9"/>
    <mergeCell ref="KO9:KP9"/>
    <mergeCell ref="KQ9:KR9"/>
    <mergeCell ref="KS9:KT9"/>
    <mergeCell ref="KU9:KV9"/>
    <mergeCell ref="KW9:KX9"/>
    <mergeCell ref="LX9:LY9"/>
    <mergeCell ref="LZ9:MA9"/>
    <mergeCell ref="MB9:MC9"/>
    <mergeCell ref="MD9:ME9"/>
    <mergeCell ref="MF9:MG9"/>
    <mergeCell ref="MH9:MI9"/>
    <mergeCell ref="LL9:LM9"/>
    <mergeCell ref="LN9:LO9"/>
    <mergeCell ref="LP9:LQ9"/>
    <mergeCell ref="LR9:LS9"/>
    <mergeCell ref="LT9:LU9"/>
    <mergeCell ref="LV9:LW9"/>
    <mergeCell ref="MW9:MX9"/>
    <mergeCell ref="MY9:MZ9"/>
    <mergeCell ref="NA9:NB9"/>
    <mergeCell ref="NC9:ND9"/>
    <mergeCell ref="NE9:NF9"/>
    <mergeCell ref="NG9:NH9"/>
    <mergeCell ref="MJ9:MK9"/>
    <mergeCell ref="ML9:MM9"/>
    <mergeCell ref="MN9:MO9"/>
    <mergeCell ref="MP9:MQ9"/>
    <mergeCell ref="MR9:MS9"/>
    <mergeCell ref="MT9:MU9"/>
    <mergeCell ref="NU9:NV9"/>
    <mergeCell ref="NW9:NX9"/>
    <mergeCell ref="NY9:NZ9"/>
    <mergeCell ref="OA9:OB9"/>
    <mergeCell ref="OC9:OD9"/>
    <mergeCell ref="OE9:OF9"/>
    <mergeCell ref="NI9:NJ9"/>
    <mergeCell ref="NK9:NL9"/>
    <mergeCell ref="NM9:NN9"/>
    <mergeCell ref="NO9:NP9"/>
    <mergeCell ref="NQ9:NR9"/>
    <mergeCell ref="NS9:NT9"/>
    <mergeCell ref="OT9:OU9"/>
    <mergeCell ref="OV9:OW9"/>
    <mergeCell ref="OX9:OY9"/>
    <mergeCell ref="OZ9:PA9"/>
    <mergeCell ref="PB9:PC9"/>
    <mergeCell ref="PD9:PE9"/>
    <mergeCell ref="OG9:OH9"/>
    <mergeCell ref="OI9:OJ9"/>
    <mergeCell ref="OK9:OL9"/>
    <mergeCell ref="OM9:ON9"/>
    <mergeCell ref="OP9:OQ9"/>
    <mergeCell ref="OR9:OS9"/>
    <mergeCell ref="QO9:QP9"/>
    <mergeCell ref="PR9:PS9"/>
    <mergeCell ref="PT9:PU9"/>
    <mergeCell ref="PV9:PW9"/>
    <mergeCell ref="PX9:PY9"/>
    <mergeCell ref="PZ9:QA9"/>
    <mergeCell ref="QB9:QC9"/>
    <mergeCell ref="PF9:PG9"/>
    <mergeCell ref="PH9:PI9"/>
    <mergeCell ref="PJ9:PK9"/>
    <mergeCell ref="PL9:PM9"/>
    <mergeCell ref="PN9:PO9"/>
    <mergeCell ref="PP9:PQ9"/>
    <mergeCell ref="B44:SB44"/>
    <mergeCell ref="RO9:RP9"/>
    <mergeCell ref="RQ9:RR9"/>
    <mergeCell ref="RS9:RT9"/>
    <mergeCell ref="RU9:RV9"/>
    <mergeCell ref="RW9:RX9"/>
    <mergeCell ref="RY9:RZ9"/>
    <mergeCell ref="RC9:RD9"/>
    <mergeCell ref="RE9:RF9"/>
    <mergeCell ref="RG9:RH9"/>
    <mergeCell ref="RI9:RJ9"/>
    <mergeCell ref="RK9:RL9"/>
    <mergeCell ref="RM9:RN9"/>
    <mergeCell ref="QQ9:QR9"/>
    <mergeCell ref="QS9:QT9"/>
    <mergeCell ref="QU9:QV9"/>
    <mergeCell ref="QW9:QX9"/>
    <mergeCell ref="QY9:QZ9"/>
    <mergeCell ref="RA9:RB9"/>
    <mergeCell ref="QD9:QE9"/>
    <mergeCell ref="QF9:QG9"/>
    <mergeCell ref="QI9:QJ9"/>
    <mergeCell ref="QK9:QL9"/>
    <mergeCell ref="QM9:QN9"/>
  </mergeCells>
  <pageMargins left="0.70866141732283472" right="0.70866141732283472" top="0.74803149606299213" bottom="0.74803149606299213" header="0.31496062992125984" footer="0.31496062992125984"/>
  <pageSetup paperSize="9" scale="4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1C259-C575-423C-9D91-B6585681A13D}">
  <sheetPr>
    <pageSetUpPr fitToPage="1"/>
  </sheetPr>
  <dimension ref="A42:S43"/>
  <sheetViews>
    <sheetView workbookViewId="0"/>
  </sheetViews>
  <sheetFormatPr defaultColWidth="9.28515625" defaultRowHeight="10.199999999999999" x14ac:dyDescent="0.2"/>
  <cols>
    <col min="1" max="16384" width="9.28515625" style="58"/>
  </cols>
  <sheetData>
    <row r="42" spans="1:19" s="155" customFormat="1" ht="31.5" customHeight="1" x14ac:dyDescent="0.25">
      <c r="A42" s="235" t="s">
        <v>598</v>
      </c>
      <c r="B42" s="235"/>
      <c r="C42" s="235"/>
      <c r="D42" s="235"/>
      <c r="E42" s="235"/>
      <c r="F42" s="235"/>
      <c r="G42" s="235"/>
      <c r="H42" s="235"/>
      <c r="I42" s="235"/>
      <c r="J42" s="235"/>
      <c r="K42" s="235"/>
      <c r="L42" s="235"/>
      <c r="M42" s="235"/>
      <c r="N42" s="235"/>
      <c r="O42" s="235"/>
      <c r="P42" s="235"/>
      <c r="Q42" s="235"/>
      <c r="R42" s="235"/>
      <c r="S42" s="235"/>
    </row>
    <row r="43" spans="1:19" s="156" customFormat="1" ht="27.75" customHeight="1" x14ac:dyDescent="0.25">
      <c r="A43" s="236" t="s">
        <v>556</v>
      </c>
      <c r="B43" s="236"/>
      <c r="C43" s="236"/>
      <c r="D43" s="236"/>
      <c r="E43" s="236"/>
      <c r="F43" s="236"/>
      <c r="G43" s="236"/>
      <c r="H43" s="236"/>
      <c r="I43" s="236"/>
      <c r="J43" s="236"/>
      <c r="K43" s="236"/>
      <c r="L43" s="236"/>
      <c r="M43" s="236"/>
      <c r="N43" s="236"/>
      <c r="O43" s="236"/>
      <c r="P43" s="236"/>
      <c r="Q43" s="236"/>
      <c r="R43" s="236"/>
      <c r="S43" s="236"/>
    </row>
  </sheetData>
  <mergeCells count="2">
    <mergeCell ref="A42:S42"/>
    <mergeCell ref="A43:S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11172-9778-4C88-B86C-CF1D34806014}">
  <sheetPr>
    <pageSetUpPr fitToPage="1"/>
  </sheetPr>
  <dimension ref="A1:DK48"/>
  <sheetViews>
    <sheetView showGridLines="0" zoomScaleNormal="100" workbookViewId="0">
      <selection sqref="A1:E1"/>
    </sheetView>
  </sheetViews>
  <sheetFormatPr defaultColWidth="9.28515625" defaultRowHeight="13.2" x14ac:dyDescent="0.25"/>
  <cols>
    <col min="1" max="1" width="12.85546875" style="143" customWidth="1"/>
    <col min="2" max="2" width="54.7109375" style="143" customWidth="1"/>
    <col min="3" max="3" width="4.85546875" style="143" customWidth="1"/>
    <col min="4" max="4" width="11.7109375" style="143" customWidth="1"/>
    <col min="5" max="5" width="54.7109375" style="143" customWidth="1"/>
    <col min="6" max="6" width="2" style="143" customWidth="1"/>
    <col min="7" max="16384" width="9.28515625" style="143"/>
  </cols>
  <sheetData>
    <row r="1" spans="1:115" s="115" customFormat="1" ht="32.25" customHeight="1" x14ac:dyDescent="0.25">
      <c r="A1" s="176" t="s">
        <v>354</v>
      </c>
      <c r="B1" s="176"/>
      <c r="C1" s="176"/>
      <c r="D1" s="176"/>
      <c r="E1" s="176"/>
      <c r="F1" s="141"/>
      <c r="G1" s="141"/>
      <c r="H1" s="141"/>
      <c r="I1" s="141"/>
      <c r="J1" s="141"/>
      <c r="K1" s="141"/>
      <c r="L1" s="141"/>
      <c r="M1" s="141"/>
      <c r="N1" s="141"/>
      <c r="O1" s="141"/>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row>
    <row r="2" spans="1:115" s="115" customFormat="1" ht="20.399999999999999" x14ac:dyDescent="0.25">
      <c r="A2" s="141"/>
      <c r="B2" s="141"/>
      <c r="C2" s="141"/>
      <c r="D2" s="141"/>
      <c r="E2" s="141"/>
      <c r="F2" s="141"/>
      <c r="G2" s="141"/>
      <c r="H2" s="141"/>
      <c r="I2" s="141"/>
      <c r="J2" s="141"/>
      <c r="K2" s="141"/>
      <c r="L2" s="141"/>
      <c r="M2" s="141"/>
      <c r="N2" s="141"/>
      <c r="O2" s="141"/>
    </row>
    <row r="3" spans="1:115" x14ac:dyDescent="0.25">
      <c r="A3" s="142" t="s">
        <v>355</v>
      </c>
      <c r="B3" s="142"/>
      <c r="C3" s="142"/>
      <c r="D3" s="142" t="s">
        <v>356</v>
      </c>
      <c r="E3" s="142"/>
      <c r="H3" s="115"/>
      <c r="I3" s="115"/>
      <c r="J3" s="115"/>
      <c r="K3" s="115"/>
      <c r="L3" s="115"/>
      <c r="M3" s="144"/>
      <c r="N3" s="144"/>
      <c r="O3" s="144"/>
      <c r="P3" s="144"/>
    </row>
    <row r="4" spans="1:115" ht="13.5" customHeight="1" x14ac:dyDescent="0.25">
      <c r="A4" s="145"/>
      <c r="B4" s="145"/>
      <c r="C4" s="145"/>
      <c r="D4" s="145"/>
      <c r="E4" s="145"/>
      <c r="H4" s="115"/>
      <c r="I4" s="115"/>
      <c r="J4" s="115"/>
      <c r="K4" s="115"/>
      <c r="L4" s="115"/>
      <c r="M4" s="144"/>
      <c r="N4" s="144"/>
      <c r="O4" s="144"/>
      <c r="P4" s="144"/>
    </row>
    <row r="5" spans="1:115" ht="13.5" customHeight="1" x14ac:dyDescent="0.25">
      <c r="A5" s="146" t="str">
        <f>MID('Kort om Statistiken_Statistics'!A1,1,19)</f>
        <v>Kort om statistiken</v>
      </c>
      <c r="B5" s="145"/>
      <c r="C5" s="145"/>
      <c r="D5" s="146" t="str">
        <f>MID('Kort om Statistiken_Statistics'!A1,21,30)</f>
        <v>The Statistics in Brief</v>
      </c>
      <c r="E5" s="145"/>
      <c r="H5" s="115"/>
      <c r="I5" s="115"/>
      <c r="J5" s="115"/>
      <c r="K5" s="115"/>
      <c r="L5" s="115"/>
      <c r="M5" s="144"/>
      <c r="N5" s="144"/>
      <c r="O5" s="144"/>
      <c r="P5" s="144"/>
    </row>
    <row r="6" spans="1:115" ht="13.5" customHeight="1" x14ac:dyDescent="0.25">
      <c r="A6" s="146" t="str">
        <f>Definitioner!A1</f>
        <v>Definitioner</v>
      </c>
      <c r="B6" s="145"/>
      <c r="C6" s="145"/>
      <c r="D6" s="146" t="str">
        <f>Definitioner!A1</f>
        <v>Definitioner</v>
      </c>
      <c r="E6" s="145"/>
      <c r="H6" s="115"/>
      <c r="I6" s="115"/>
      <c r="J6" s="115"/>
      <c r="K6" s="115"/>
      <c r="L6" s="115"/>
      <c r="M6" s="144"/>
      <c r="N6" s="144"/>
      <c r="O6" s="144"/>
      <c r="P6" s="144"/>
    </row>
    <row r="7" spans="1:115" ht="13.5" customHeight="1" x14ac:dyDescent="0.25">
      <c r="A7" s="146" t="str">
        <f>Tabelldefinitioner!A1</f>
        <v>Tabelldefinitioner</v>
      </c>
      <c r="B7" s="145"/>
      <c r="C7" s="145"/>
      <c r="D7" s="146" t="str">
        <f>Tabelldefinitioner!A1</f>
        <v>Tabelldefinitioner</v>
      </c>
      <c r="E7" s="145"/>
      <c r="H7" s="115"/>
      <c r="I7" s="115"/>
      <c r="J7" s="115"/>
      <c r="K7" s="115"/>
      <c r="L7" s="115"/>
      <c r="M7" s="144"/>
      <c r="N7" s="144"/>
      <c r="O7" s="144"/>
      <c r="P7" s="144"/>
    </row>
    <row r="8" spans="1:115" ht="13.5" customHeight="1" x14ac:dyDescent="0.25">
      <c r="A8" s="146" t="str">
        <f>MID(Teckenförklaring_Legends!A1,1,16)</f>
        <v>Teckenförklaring</v>
      </c>
      <c r="B8" s="145"/>
      <c r="C8" s="145"/>
      <c r="D8" s="146" t="str">
        <f>MID(Teckenförklaring_Legends!A1,18,200)</f>
        <v>Legends</v>
      </c>
      <c r="E8" s="145"/>
      <c r="H8" s="115"/>
      <c r="I8" s="115"/>
      <c r="J8" s="115"/>
      <c r="K8" s="115"/>
      <c r="L8" s="115"/>
      <c r="M8" s="144"/>
      <c r="N8" s="144"/>
      <c r="O8" s="144"/>
      <c r="P8" s="144"/>
    </row>
    <row r="9" spans="1:115" ht="9.75" customHeight="1" x14ac:dyDescent="0.25">
      <c r="A9" s="145"/>
      <c r="B9" s="145"/>
      <c r="C9" s="145"/>
      <c r="D9" s="145"/>
      <c r="E9" s="145"/>
      <c r="H9" s="115"/>
      <c r="I9" s="115"/>
      <c r="J9" s="115"/>
      <c r="K9" s="115"/>
      <c r="L9" s="115"/>
      <c r="M9" s="144"/>
      <c r="N9" s="144"/>
      <c r="O9" s="144"/>
      <c r="P9" s="144"/>
    </row>
    <row r="10" spans="1:115" ht="45" customHeight="1" x14ac:dyDescent="0.25">
      <c r="A10" s="148" t="str">
        <f>MID('Tabell A'!B2,1,9)</f>
        <v>Tabell A.</v>
      </c>
      <c r="B10" s="148" t="str">
        <f>MID('Tabell A'!B2,11,200)</f>
        <v>Historisk tabell, antal framförda persontåg samt punktlighet för persontåg till slutstation fördelat på månad – samtliga tåg</v>
      </c>
      <c r="C10" s="148"/>
      <c r="D10" s="148" t="str">
        <f>MID('Tabell A'!B3,1,8)</f>
        <v>Table A.</v>
      </c>
      <c r="E10" s="148" t="str">
        <f>MID('Tabell A'!B3,10,200)</f>
        <v>Historical overview, number of arrived passenger trains at the terminating station and punctuality at the terminating station by month – all trains</v>
      </c>
    </row>
    <row r="11" spans="1:115" ht="49.2" customHeight="1" x14ac:dyDescent="0.25">
      <c r="A11" s="148" t="str">
        <f>MID('Tabell B Jämförelse intervall'!B2,1,9)</f>
        <v>Tabell B.</v>
      </c>
      <c r="B11" s="148" t="str">
        <f>MID('Tabell B Jämförelse intervall'!B2,11,200)</f>
        <v>Skillnad mellan Punktlighet för framförda persontåg till slutstation och Sammanvägt tillförlitlighetsmått (STM) fördelat på månad</v>
      </c>
      <c r="C11" s="148"/>
      <c r="D11" s="148" t="str">
        <f>MID('Tabell B Jämförelse intervall'!B3,1,8)</f>
        <v>Table B.</v>
      </c>
      <c r="E11" s="148" t="str">
        <f>MID('Tabell B Jämförelse intervall'!B3,10,200)</f>
        <v>Difference between Punctuality for passenger trains at the terminating station and Combined performance measure (CPM) of all trains by month</v>
      </c>
    </row>
    <row r="12" spans="1:115" ht="76.2" customHeight="1" x14ac:dyDescent="0.25">
      <c r="A12" s="148" t="str">
        <f>MID('Tabell C Jämförelse tågsort'!B2,1,9)</f>
        <v>Tabell C.</v>
      </c>
      <c r="B12" s="148" t="str">
        <f>MID('Tabell C Jämförelse tågsort'!B2,10,200)</f>
        <v>Skillnad mellan Punktlighet för framförda persontåg till slutstation och Sammanvägt tillförlitlighetsmått (STM) för tåg ankomna högst 5 minuter efter tidtabell fördelat på månad - tågsort</v>
      </c>
      <c r="C12" s="148"/>
      <c r="D12" s="148" t="str">
        <f>MID('Tabell C Jämförelse tågsort'!B3,1,8)</f>
        <v>Table C.</v>
      </c>
      <c r="E12" s="148" t="s">
        <v>610</v>
      </c>
    </row>
    <row r="13" spans="1:115" ht="41.25" customHeight="1" x14ac:dyDescent="0.25">
      <c r="A13" s="147" t="str">
        <f>MID('Tabell 1 år'!B2,1,9)</f>
        <v>Tabell 1.</v>
      </c>
      <c r="B13" s="148" t="str">
        <f>MID('Tabell 1 år'!B2,11,200)</f>
        <v>Punktlighet framförda persontåg till slutstation fördelat på år – samtliga tåg1</v>
      </c>
      <c r="C13" s="148"/>
      <c r="D13" s="147" t="str">
        <f>MID('Tabell 1 år'!B3,1,8)</f>
        <v>Table 1.</v>
      </c>
      <c r="E13" s="148" t="str">
        <f>MID('Tabell 1 år'!B3,10,200)</f>
        <v>Punctuality for passenger trains at terminating station by year – all trains</v>
      </c>
      <c r="H13" s="115"/>
      <c r="I13" s="115"/>
      <c r="J13" s="115"/>
      <c r="K13" s="115"/>
      <c r="L13" s="115"/>
      <c r="M13" s="144"/>
      <c r="N13" s="144"/>
      <c r="O13" s="144"/>
      <c r="P13" s="144"/>
    </row>
    <row r="14" spans="1:115" ht="45.6" customHeight="1" x14ac:dyDescent="0.25">
      <c r="A14" s="147" t="str">
        <f>MID('Tabell 2 kvartal'!B2,1,9)</f>
        <v>Tabell 2.</v>
      </c>
      <c r="B14" s="148" t="str">
        <f>MID('Tabell 2 kvartal'!B2,11,200)</f>
        <v>Punktlighet framförda persontåg till slutstation fördelat på år månad – samtliga tåg1</v>
      </c>
      <c r="C14" s="148"/>
      <c r="D14" s="147" t="str">
        <f>MID('Tabell 2 kvartal'!B3,1,8)</f>
        <v>Table 2.</v>
      </c>
      <c r="E14" s="148" t="str">
        <f>MID('Tabell 2 kvartal'!B3,10,200)</f>
        <v>Punctuality for passenger trains at the terminating station by month – all trains</v>
      </c>
      <c r="H14" s="144"/>
      <c r="I14" s="144"/>
      <c r="J14" s="144"/>
      <c r="K14" s="144"/>
      <c r="L14" s="144"/>
      <c r="M14" s="144"/>
      <c r="N14" s="144"/>
      <c r="O14" s="144"/>
      <c r="P14" s="144"/>
    </row>
    <row r="15" spans="1:115" ht="48.75" customHeight="1" x14ac:dyDescent="0.25">
      <c r="A15" s="147" t="str">
        <f>MID('Tabell 3 månad'!B2,1,9)</f>
        <v>Tabell 3.</v>
      </c>
      <c r="B15" s="148" t="str">
        <f>MID('Tabell 3 månad'!B2,11,200)</f>
        <v>Punktlighet framförda persontåg till slutstation fördelat på år månad – samtliga tåg1</v>
      </c>
      <c r="C15" s="148"/>
      <c r="D15" s="147" t="str">
        <f>MID('Tabell 3 månad'!B3,1,8)</f>
        <v>Table 3.</v>
      </c>
      <c r="E15" s="148" t="str">
        <f>MID('Tabell 3 månad'!B3,10,200)</f>
        <v>Punctuality for passenger trains at the terminating station by month – all trains</v>
      </c>
      <c r="H15" s="149"/>
      <c r="I15" s="144"/>
      <c r="J15" s="144"/>
      <c r="K15" s="144"/>
      <c r="L15" s="144"/>
      <c r="M15" s="144"/>
      <c r="N15" s="144"/>
      <c r="O15" s="144"/>
      <c r="P15" s="144"/>
    </row>
    <row r="16" spans="1:115" ht="36" customHeight="1" x14ac:dyDescent="0.25">
      <c r="A16" s="147" t="str">
        <f>MID('Tabell 4 kortdistans'!B2,1,9)</f>
        <v>Tabell 4.</v>
      </c>
      <c r="B16" s="148" t="str">
        <f>MID('Tabell 4 kortdistans'!B2,11,200)</f>
        <v>Punktlighet framförda persontåg till slutstation fördelat på månad – kortdistanståg1</v>
      </c>
      <c r="C16" s="148"/>
      <c r="D16" s="147" t="str">
        <f>MID('Tabell 4 kortdistans'!B3,1,8)</f>
        <v>Table 4.</v>
      </c>
      <c r="E16" s="148" t="str">
        <f>MID('Tabell 4 kortdistans'!B3,10,200)</f>
        <v>Punctuality for passenger trains at the terminating station by month – short-distance trains</v>
      </c>
    </row>
    <row r="17" spans="1:6" ht="48.75" customHeight="1" x14ac:dyDescent="0.25">
      <c r="A17" s="147" t="str">
        <f>MID('Tabell 5 medeldistans'!B2,1,9)</f>
        <v>Tabell 5.</v>
      </c>
      <c r="B17" s="148" t="str">
        <f>MID('Tabell 5 medeldistans'!B2,11,200)</f>
        <v>Punktlighet framförda persontåg till slutstation fördelat på månad – medeldistanståg1</v>
      </c>
      <c r="C17" s="148"/>
      <c r="D17" s="147" t="str">
        <f>MID('Tabell 5 medeldistans'!B3,1,8)</f>
        <v>Table 5.</v>
      </c>
      <c r="E17" s="148" t="str">
        <f>MID('Tabell 5 medeldistans'!B3,10,200)</f>
        <v>Punctuality for passenger trains at the terminating station by month – medium-distance trains</v>
      </c>
    </row>
    <row r="18" spans="1:6" ht="48.75" customHeight="1" x14ac:dyDescent="0.25">
      <c r="A18" s="147" t="str">
        <f>MID('Tabell 6 långdistans'!B2,1,9)</f>
        <v>Tabell 6.</v>
      </c>
      <c r="B18" s="148" t="str">
        <f>MID('Tabell 6 långdistans'!B2,11,200)</f>
        <v>Punktlighet framförda persontåg till slutstation fördelat på månad – långdistanståg1</v>
      </c>
      <c r="C18" s="148"/>
      <c r="D18" s="147" t="str">
        <f>MID('Tabell 6 långdistans'!B3,1,8)</f>
        <v>Table 6.</v>
      </c>
      <c r="E18" s="148" t="str">
        <f>MID('Tabell 6 långdistans'!B3,10,200)</f>
        <v>Punctuality for passenger trains at the terminating station by month – long-distance trains</v>
      </c>
    </row>
    <row r="19" spans="1:6" ht="48.75" customHeight="1" x14ac:dyDescent="0.25">
      <c r="A19" s="147" t="str">
        <f>MID('Tabell 7 veckodag'!B2,1,9)</f>
        <v>Tabell 7.</v>
      </c>
      <c r="B19" s="148" t="str">
        <f>MID('Tabell 7 veckodag'!B2,11,200)</f>
        <v>Punktlighet framförda persontåg till slutstation fördelat på veckodag – samtliga tåg1</v>
      </c>
      <c r="C19" s="148"/>
      <c r="D19" s="147" t="str">
        <f>MID('Tabell 7 veckodag'!B3,1,8)</f>
        <v>Table 7.</v>
      </c>
      <c r="E19" s="148" t="str">
        <f>MID('Tabell 7 veckodag'!B3,10,200)</f>
        <v>Punctuality for passenger trains at the terminating station by days of the week – all trains</v>
      </c>
    </row>
    <row r="20" spans="1:6" ht="48.75" customHeight="1" x14ac:dyDescent="0.25">
      <c r="A20" s="147" t="str">
        <f>MID('Tabell 8 timmar'!B2,1,9)</f>
        <v>Tabell 8.</v>
      </c>
      <c r="B20" s="148" t="str">
        <f>MID('Tabell 8 timmar'!B2,11,200)</f>
        <v>Punktlighet för persontåg till slutstation fördelat på ankomsttimme – samtliga tåg1</v>
      </c>
      <c r="C20" s="148"/>
      <c r="D20" s="147" t="str">
        <f>MID('Tabell 8 timmar'!B3,1,8)</f>
        <v>Table 8.</v>
      </c>
      <c r="E20" s="148" t="str">
        <f>MID('Tabell 8 timmar'!B3,10,200)</f>
        <v>Punctuality for passenger trains at the terminating station by arrived hour – all trains</v>
      </c>
    </row>
    <row r="21" spans="1:6" ht="48.75" customHeight="1" x14ac:dyDescent="0.25">
      <c r="A21" s="147" t="str">
        <f>MID('Tabell 9 län'!B2,1,9)</f>
        <v>Tabell 9.</v>
      </c>
      <c r="B21" s="148" t="str">
        <f>MID('Tabell 9 län'!B2,11,200)</f>
        <v>Punktlighet för persontåg till slutstation fördelat på ankomstlän – samtliga tåg1</v>
      </c>
      <c r="C21" s="148"/>
      <c r="D21" s="147" t="str">
        <f>MID('Tabell 9 län'!B3,1,8)</f>
        <v>Table 9.</v>
      </c>
      <c r="E21" s="148" t="str">
        <f>MID('Tabell 9 län'!B3,10,200)</f>
        <v>Punctuality for passenger trains at the terminating station by county – all trains</v>
      </c>
      <c r="F21" s="150"/>
    </row>
    <row r="22" spans="1:6" ht="70.5" customHeight="1" x14ac:dyDescent="0.25">
      <c r="A22" s="147" t="str">
        <f>MID('Figur 1'!A42,1,8)</f>
        <v>Figur 1:</v>
      </c>
      <c r="B22" s="148" t="str">
        <f>MID('Figur 1'!A42,10,250)</f>
        <v>Punktlighet för persontåg till slutstation, andel av de framförda persontågen som anlänt slutstation högst 5 minuter efter tidtabell, per månad. Persontåg (totalt) uppdelat på kort-, medel- och långdistanståg</v>
      </c>
      <c r="C22" s="148"/>
      <c r="D22" s="147" t="str">
        <f>MID('Figur 1'!A43,1,9)</f>
        <v>Figure 1:</v>
      </c>
      <c r="E22" s="148" t="str">
        <f>MID('Figur 1'!A43,11,250)</f>
        <v>Punctuality for passenger trains, percentage of passenger trains which arrived at the latest 5 minutes after scheduled time at the terminating station by month – passenger trains (total) and divided into short-, medium- and long-distance trains</v>
      </c>
    </row>
    <row r="23" spans="1:6" ht="70.5" customHeight="1" x14ac:dyDescent="0.25">
      <c r="A23" s="147" t="str">
        <f>MID('Figur 2'!A42,1,8)</f>
        <v>Figur 2:</v>
      </c>
      <c r="B23" s="148" t="str">
        <f>MID('Figur 2'!A42,10,250)</f>
        <v>Punktlighet framförda persontåg till slutstation som anlänt högst 5 minuter efter tidtabell, samt antalet framförda persontåg under planerad avgångsdag fördelat på veckodag – 2023</v>
      </c>
      <c r="C23" s="148"/>
      <c r="D23" s="147" t="str">
        <f>MID('Figur 2'!A42,1,9)</f>
        <v xml:space="preserve">Figur 2: </v>
      </c>
      <c r="E23" s="148" t="str">
        <f>MID('Figur 2'!A43,11,250)</f>
        <v>Punctuality, percentage of passenger trains which arrived at the latest 5 minutes after scheduled time at the terminating station, and number of trains in working timetable of scheduled departure date by days of the week – 2023</v>
      </c>
    </row>
    <row r="24" spans="1:6" ht="70.5" customHeight="1" x14ac:dyDescent="0.25">
      <c r="A24" s="147" t="str">
        <f>MID('Figur 3'!A42,1,8)</f>
        <v>Figur 3:</v>
      </c>
      <c r="B24" s="148" t="str">
        <f>MID('Figur 3'!A42,10,250)</f>
        <v>Punktlighet framförda persontåg som anlänt slutstation högst 5 minuter efter tidtabell, samt framförda persontåg fördelat på ankomsttimme – 2023</v>
      </c>
      <c r="C24" s="148"/>
      <c r="D24" s="147" t="str">
        <f>MID('Figur 3'!A43,1,9)</f>
        <v>Figure 3:</v>
      </c>
      <c r="E24" s="148" t="str">
        <f>MID('Figur 3'!A43,11,250)</f>
        <v>Punctuality of passenger trains which arrived at the latest 5 minutes after scheduled time at terminating station and number of passenger trains by arrived hour – 2023</v>
      </c>
    </row>
    <row r="25" spans="1:6" ht="70.5" customHeight="1" x14ac:dyDescent="0.25">
      <c r="A25" s="147" t="str">
        <f>MID('Figur 4'!A42,1,9)</f>
        <v xml:space="preserve">Figur 4: </v>
      </c>
      <c r="B25" s="148" t="str">
        <f>MID('Figur 4'!A42,10,250)</f>
        <v>Uppföljning av tågplan vid slutstation, tåg inom olika tidsmarginaler fördelat på månad – persontåg</v>
      </c>
      <c r="C25" s="148"/>
      <c r="D25" s="147" t="str">
        <f>MID('Figur 4'!A43,1,9)</f>
        <v>Figure 4:</v>
      </c>
      <c r="E25" s="148" t="str">
        <f>MID('Figur 4'!A43,11,250)</f>
        <v>Evaluation of the working timetable at terminating station, trains on time by month – passenger trains</v>
      </c>
    </row>
    <row r="26" spans="1:6" ht="74.400000000000006" customHeight="1" x14ac:dyDescent="0.25">
      <c r="A26" s="147" t="s">
        <v>607</v>
      </c>
      <c r="B26" s="148" t="s">
        <v>606</v>
      </c>
      <c r="C26" s="148"/>
      <c r="D26" s="147" t="s">
        <v>608</v>
      </c>
      <c r="E26" s="148" t="s">
        <v>609</v>
      </c>
    </row>
    <row r="27" spans="1:6" ht="83.4" customHeight="1" x14ac:dyDescent="0.25">
      <c r="A27" s="147" t="s">
        <v>612</v>
      </c>
      <c r="B27" s="148" t="s">
        <v>611</v>
      </c>
      <c r="C27" s="148"/>
      <c r="D27" s="147" t="s">
        <v>613</v>
      </c>
      <c r="E27" s="148" t="s">
        <v>614</v>
      </c>
      <c r="F27" s="144"/>
    </row>
    <row r="28" spans="1:6" ht="66.75" customHeight="1" x14ac:dyDescent="0.25">
      <c r="A28" s="151"/>
      <c r="B28" s="152"/>
      <c r="C28" s="152"/>
      <c r="D28" s="151"/>
      <c r="E28" s="152"/>
    </row>
    <row r="29" spans="1:6" ht="65.25" customHeight="1" x14ac:dyDescent="0.25">
      <c r="A29" s="151"/>
      <c r="B29" s="152"/>
      <c r="C29" s="152"/>
      <c r="D29" s="151"/>
      <c r="E29" s="177"/>
      <c r="F29" s="177"/>
    </row>
    <row r="30" spans="1:6" ht="60.75" customHeight="1" x14ac:dyDescent="0.25">
      <c r="A30" s="151"/>
      <c r="B30" s="152"/>
      <c r="C30" s="152"/>
      <c r="D30" s="151"/>
      <c r="E30" s="152"/>
    </row>
    <row r="31" spans="1:6" ht="75" customHeight="1" x14ac:dyDescent="0.25">
      <c r="A31" s="151"/>
      <c r="B31" s="152"/>
      <c r="C31" s="152"/>
      <c r="D31" s="151"/>
      <c r="E31" s="152"/>
    </row>
    <row r="32" spans="1:6" ht="61.5" customHeight="1" x14ac:dyDescent="0.25">
      <c r="A32" s="151"/>
      <c r="B32" s="152"/>
      <c r="C32" s="152"/>
      <c r="D32" s="151"/>
      <c r="E32" s="152"/>
    </row>
    <row r="33" spans="1:6" ht="19.5" customHeight="1" x14ac:dyDescent="0.25">
      <c r="A33" s="153"/>
      <c r="B33" s="154"/>
      <c r="C33" s="154"/>
      <c r="D33" s="153"/>
      <c r="E33" s="154"/>
    </row>
    <row r="34" spans="1:6" ht="88.5" customHeight="1" x14ac:dyDescent="0.25">
      <c r="A34" s="151"/>
      <c r="B34" s="152"/>
      <c r="C34" s="152"/>
      <c r="D34" s="151"/>
      <c r="E34" s="152"/>
    </row>
    <row r="35" spans="1:6" ht="76.5" customHeight="1" x14ac:dyDescent="0.25">
      <c r="A35" s="151"/>
      <c r="B35" s="152"/>
      <c r="C35" s="152"/>
      <c r="D35" s="151"/>
      <c r="E35" s="152"/>
    </row>
    <row r="36" spans="1:6" ht="75" customHeight="1" x14ac:dyDescent="0.25">
      <c r="A36" s="151"/>
      <c r="B36" s="152"/>
      <c r="C36" s="152"/>
      <c r="D36" s="151"/>
      <c r="E36" s="152"/>
    </row>
    <row r="37" spans="1:6" ht="88.5" customHeight="1" x14ac:dyDescent="0.25">
      <c r="A37" s="151"/>
      <c r="B37" s="152"/>
      <c r="C37" s="152"/>
      <c r="D37" s="151"/>
      <c r="E37" s="152"/>
    </row>
    <row r="38" spans="1:6" ht="71.25" customHeight="1" x14ac:dyDescent="0.25">
      <c r="A38" s="151"/>
      <c r="B38" s="152"/>
      <c r="C38" s="152"/>
      <c r="D38" s="151"/>
      <c r="E38" s="152"/>
    </row>
    <row r="39" spans="1:6" ht="66.75" customHeight="1" x14ac:dyDescent="0.25">
      <c r="A39" s="151"/>
      <c r="B39" s="152"/>
      <c r="C39" s="152"/>
      <c r="D39" s="151"/>
      <c r="E39" s="152"/>
    </row>
    <row r="40" spans="1:6" ht="101.25" customHeight="1" x14ac:dyDescent="0.25">
      <c r="A40" s="151"/>
      <c r="B40" s="152"/>
      <c r="C40" s="152"/>
      <c r="D40" s="151"/>
      <c r="E40" s="152"/>
    </row>
    <row r="41" spans="1:6" ht="101.25" customHeight="1" x14ac:dyDescent="0.25">
      <c r="A41" s="151"/>
      <c r="B41" s="152"/>
      <c r="C41" s="152"/>
      <c r="D41" s="151"/>
      <c r="E41" s="152"/>
    </row>
    <row r="42" spans="1:6" ht="87.75" customHeight="1" x14ac:dyDescent="0.25">
      <c r="A42" s="151"/>
      <c r="B42" s="152"/>
      <c r="C42" s="152"/>
      <c r="D42" s="151"/>
      <c r="E42" s="152"/>
    </row>
    <row r="43" spans="1:6" ht="87.75" customHeight="1" x14ac:dyDescent="0.25">
      <c r="A43" s="151"/>
      <c r="B43" s="152"/>
      <c r="C43" s="152"/>
      <c r="D43" s="151"/>
      <c r="E43" s="152"/>
    </row>
    <row r="44" spans="1:6" ht="90" customHeight="1" x14ac:dyDescent="0.25">
      <c r="A44" s="151"/>
      <c r="B44" s="152"/>
      <c r="C44" s="152"/>
      <c r="D44" s="151"/>
      <c r="E44" s="178"/>
      <c r="F44" s="178"/>
    </row>
    <row r="45" spans="1:6" ht="19.5" customHeight="1" x14ac:dyDescent="0.25">
      <c r="A45" s="153"/>
      <c r="B45" s="154"/>
      <c r="C45" s="154"/>
      <c r="D45" s="153"/>
      <c r="E45" s="154"/>
    </row>
    <row r="46" spans="1:6" ht="93" customHeight="1" x14ac:dyDescent="0.25">
      <c r="A46" s="151"/>
      <c r="B46" s="152"/>
      <c r="C46" s="152"/>
      <c r="D46" s="151"/>
      <c r="E46" s="152"/>
      <c r="F46" s="152"/>
    </row>
    <row r="47" spans="1:6" ht="90.75" customHeight="1" x14ac:dyDescent="0.25">
      <c r="A47" s="151"/>
      <c r="B47" s="152"/>
      <c r="C47" s="152"/>
      <c r="D47" s="151"/>
      <c r="E47" s="152"/>
      <c r="F47" s="152"/>
    </row>
    <row r="48" spans="1:6" ht="102.75" customHeight="1" x14ac:dyDescent="0.25">
      <c r="A48" s="151"/>
      <c r="B48" s="152"/>
      <c r="C48" s="152"/>
      <c r="D48" s="151"/>
      <c r="E48" s="152"/>
      <c r="F48" s="152"/>
    </row>
  </sheetData>
  <mergeCells count="3">
    <mergeCell ref="A1:E1"/>
    <mergeCell ref="E29:F29"/>
    <mergeCell ref="E44:F44"/>
  </mergeCells>
  <hyperlinks>
    <hyperlink ref="A6" location="Definitioner!A1" display="Definitioner!A1" xr:uid="{9E0B2402-E25B-4745-9F43-9DB152C73DBE}"/>
    <hyperlink ref="A7" location="Tabelldefinitioner!A1" display="Tabelldefinitioner!A1" xr:uid="{68735DE8-EE6F-409B-AA07-65E9D1E1F5B3}"/>
    <hyperlink ref="A8" location="Teckenförklaring_Legends!A1" display="Teckenförklaring_Legends!A1" xr:uid="{4EB8FCEC-02DD-44F3-A417-EBDA61872AF0}"/>
    <hyperlink ref="D6" location="Definitioner!A1" display="Definitioner!A1" xr:uid="{FA388239-4357-4B28-89F4-4A46BDDF084B}"/>
    <hyperlink ref="D7" location="Tabelldefinitioner!A1" display="Tabelldefinitioner!A1" xr:uid="{CAE9948C-748E-4655-85BA-BCA4C0319F8F}"/>
    <hyperlink ref="D8" location="Teckenförklaring_Legends!A1" display="Teckenförklaring_Legends!A1" xr:uid="{F7BD77A4-007E-4531-9391-C99B72D660F1}"/>
    <hyperlink ref="A14:E14" location="'Tabell 1 och 2 år'!A1" display="'Tabell 1 och 2 år'!A1" xr:uid="{E7806D9C-8A98-4F83-A550-AB4319ADAF5B}"/>
    <hyperlink ref="A17:E17" location="'Tabell 3 och 4 månad'!A1" display="'Tabell 3 och 4 månad'!A1" xr:uid="{7C779F03-01BE-4F63-AE10-721439D9FA24}"/>
    <hyperlink ref="A18:E18" location="'Tabell 5 och 6 kortdistans'!A1" display="'Tabell 5 och 6 kortdistans'!A1" xr:uid="{3A1EFB7A-D0ED-474E-A49C-21277CF36EED}"/>
    <hyperlink ref="A19:E19" location="'Tabell 5 och 6 kortdistans'!A1" display="'Tabell 5 och 6 kortdistans'!A1" xr:uid="{01C4FAF4-5038-4F88-99E1-E105E2D8DFDD}"/>
    <hyperlink ref="A20:E20" location="'Tabell 7 och 8 medeldistans'!A1" display="'Tabell 7 och 8 medeldistans'!A1" xr:uid="{28605195-FCAC-4086-9B72-7C7F101751BC}"/>
    <hyperlink ref="A21:E21" location="'Tabell 7 och 8 medeldistans'!A1" display="'Tabell 7 och 8 medeldistans'!A1" xr:uid="{346C67A3-F165-45A1-BC3A-FED493096B89}"/>
    <hyperlink ref="A22:E22" location="'Figur 1'!A1" display="'Figur 1'!A1" xr:uid="{21DB1920-AEAA-400A-ACF5-7156F687A6BD}"/>
    <hyperlink ref="A20:B20" location="'Tabell 7 och 8 medeldistans'!A1" display="'Tabell 7 och 8 medeldistans'!A1" xr:uid="{CF88E4FF-D4FC-482F-9B4E-9874C5646143}"/>
    <hyperlink ref="D20:E20" location="'Tabell 7 och 8 medeldistans'!A1" display="'Tabell 7 och 8 medeldistans'!A1" xr:uid="{DFDC8B73-88B5-44B7-B8D1-D32A7320AB6A}"/>
    <hyperlink ref="A21:B21" location="'Tabell 7 och 8 medeldistans'!A1" display="'Tabell 7 och 8 medeldistans'!A1" xr:uid="{DBDF0A05-6E65-4B5B-BCCF-18797A766D75}"/>
    <hyperlink ref="D21:E21" location="'Tabell 7 och 8 medeldistans'!A1" display="'Tabell 7 och 8 medeldistans'!A1" xr:uid="{8D065A8E-F4CD-46F9-B661-660914703D4A}"/>
    <hyperlink ref="A16:E16" location="'Tabell 3 och 4 månad'!A1" display="'Tabell 3 och 4 månad'!A1" xr:uid="{CC93198D-130F-4C7F-A38B-101F17087308}"/>
    <hyperlink ref="A15:E15" location="'Tabell 1 och 2 år'!A1" display="'Tabell 1 och 2 år'!A1" xr:uid="{0EE957E9-EFF7-40B7-894D-20303DC642A1}"/>
    <hyperlink ref="B13" location="'Tabell 1 år'!A1" display="'Tabell 1 år'!A1" xr:uid="{2DF4AC38-64FA-4E70-B488-2FD3D7446C32}"/>
    <hyperlink ref="A13" location="'Tabell 1 år'!A1" display="'Tabell 1 år'!A1" xr:uid="{2C145C3E-8929-4673-8DC5-23862D483A3B}"/>
    <hyperlink ref="D13" location="'Tabell 1 år'!A1" display="'Tabell 1 år'!A1" xr:uid="{53408E9D-9506-4D70-ACD2-941A3DEE74CD}"/>
    <hyperlink ref="E13" location="'Tabell 1 år'!A1" display="'Tabell 1 år'!A1" xr:uid="{85328AEB-5442-4479-B982-ECA0EDE92335}"/>
    <hyperlink ref="A14" location="'Tabell 2 kvartal'!A1" display="'Tabell 2 kvartal'!A1" xr:uid="{8AC71D6B-E7FA-448A-AC5A-CEE789A2D587}"/>
    <hyperlink ref="B14" location="'Tabell 2 kvartal'!A1" display="'Tabell 2 kvartal'!A1" xr:uid="{BDBFC7EF-5B64-4CBD-B96E-1C2E83FCFD07}"/>
    <hyperlink ref="D14" location="'Tabell 2 kvartal'!A1" display="'Tabell 2 kvartal'!A1" xr:uid="{0EBCD75E-3EDA-4E0E-A672-39DE2BB2B2EA}"/>
    <hyperlink ref="E14" location="'Tabell 2 kvartal'!A1" display="'Tabell 2 kvartal'!A1" xr:uid="{53E534DF-E887-4F8D-8B8F-EB4C25B692E1}"/>
    <hyperlink ref="A15" location="'Tabell 3 månad'!A1" display="'Tabell 3 månad'!A1" xr:uid="{22747C94-AFB3-4EB1-9AF0-1D5B41A2ECA7}"/>
    <hyperlink ref="B15" location="'Tabell 3 månad'!A1" display="'Tabell 3 månad'!A1" xr:uid="{F83BB867-DFB3-4D44-B054-F185848C731A}"/>
    <hyperlink ref="D15" location="'Tabell 3 månad'!A1" display="'Tabell 3 månad'!A1" xr:uid="{789C432A-1446-4BEE-963C-C50B04BDC855}"/>
    <hyperlink ref="E15" location="'Tabell 3 månad'!A1" display="'Tabell 3 månad'!A1" xr:uid="{0B0830E4-326B-4942-8791-0ACABF46F707}"/>
    <hyperlink ref="A16" location="'Tabell 4 kortdistans'!A1" display="'Tabell 4 kortdistans'!A1" xr:uid="{8A83EC4D-D1F5-4A65-BFDC-DBA697B6B408}"/>
    <hyperlink ref="B16" location="'Tabell 4 kortdistans'!A1" display="'Tabell 4 kortdistans'!A1" xr:uid="{9D807050-4745-4CA3-B118-7A1945231F32}"/>
    <hyperlink ref="D16" location="'Tabell 4 kortdistans'!A1" display="'Tabell 4 kortdistans'!A1" xr:uid="{7169661D-5D07-47CE-9E71-A514A44CA117}"/>
    <hyperlink ref="E16" location="'Tabell 4 kortdistans'!A1" display="'Tabell 4 kortdistans'!A1" xr:uid="{55C33639-596F-4462-814F-58C86BB34C30}"/>
    <hyperlink ref="A17" location="'Tabell 5 medeldistans'!A1" display="'Tabell 5 medeldistans'!A1" xr:uid="{84C54D08-5D5C-4CAB-9E44-7086C1B09225}"/>
    <hyperlink ref="B17" location="'Tabell 5 medeldistans'!A1" display="'Tabell 5 medeldistans'!A1" xr:uid="{C597E092-EA95-40E1-9778-3F1E3C2C1184}"/>
    <hyperlink ref="D17" location="'Tabell 5 medeldistans'!A1" display="'Tabell 5 medeldistans'!A1" xr:uid="{759362E5-E827-4B22-9BED-0218FAF55EDB}"/>
    <hyperlink ref="E17" location="'Tabell 5 medeldistans'!A1" display="'Tabell 5 medeldistans'!A1" xr:uid="{8CE6894F-5D9B-4747-9847-6EFA70A39670}"/>
    <hyperlink ref="A18" location="'Tabell 6 långdistans'!A1" display="'Tabell 6 långdistans'!A1" xr:uid="{F6AF567B-E90F-48B8-9EE0-3197B951BCD2}"/>
    <hyperlink ref="B18" location="'Tabell 6 långdistans'!A1" display="'Tabell 6 långdistans'!A1" xr:uid="{318BE283-A567-4CFA-85B5-15565B7EBA11}"/>
    <hyperlink ref="D18" location="'Tabell 6 långdistans'!A1" display="'Tabell 6 långdistans'!A1" xr:uid="{3F13B764-1161-46AE-8B3B-6F599F9F9997}"/>
    <hyperlink ref="E18" location="'Tabell 6 långdistans'!A1" display="'Tabell 6 långdistans'!A1" xr:uid="{073AE072-C350-4FBD-9C88-143881CA2935}"/>
    <hyperlink ref="A19" location="'Tabell 7 veckodag'!A1" display="'Tabell 7 veckodag'!A1" xr:uid="{BE28F6C0-9307-4378-AC70-F125DF7EE3C8}"/>
    <hyperlink ref="B19" location="'Tabell 7 veckodag'!A1" display="'Tabell 7 veckodag'!A1" xr:uid="{EF5CFD78-F724-4029-AECF-8FFC1B24F181}"/>
    <hyperlink ref="D19" location="'Tabell 7 veckodag'!A1" display="'Tabell 7 veckodag'!A1" xr:uid="{F67FE65C-EFFF-4B13-9582-804F69FCBFBF}"/>
    <hyperlink ref="E19" location="'Tabell 7 veckodag'!A1" display="'Tabell 7 veckodag'!A1" xr:uid="{22387536-E288-4ECA-9B21-9564CCF85485}"/>
    <hyperlink ref="A20" location="'Tabell 8 timmar'!A1" display="'Tabell 8 timmar'!A1" xr:uid="{72CE5646-826A-4223-BCFA-B8FD2DF3841E}"/>
    <hyperlink ref="B20" location="'Tabell 8 timmar'!A1" display="'Tabell 8 timmar'!A1" xr:uid="{9D678AE8-5FDE-450E-B630-982C3C08C15C}"/>
    <hyperlink ref="D20" location="'Tabell 8 timmar'!A1" display="'Tabell 8 timmar'!A1" xr:uid="{A186FB79-78B1-4195-A50A-515C0B114616}"/>
    <hyperlink ref="E20" location="'Tabell 8 timmar'!A1" display="'Tabell 8 timmar'!A1" xr:uid="{9BD7F1B7-D8EC-4312-8628-26108F8CFC33}"/>
    <hyperlink ref="A21" location="'Tabell 9 län'!A1" display="'Tabell 9 län'!A1" xr:uid="{82CDD0F4-3BF4-4445-9417-B6C7DE50F716}"/>
    <hyperlink ref="B21" location="'Tabell 9 län'!A1" display="'Tabell 9 län'!A1" xr:uid="{17AF1551-D3AC-43B4-9567-A0B30830FE4C}"/>
    <hyperlink ref="D21" location="'Tabell 9 län'!A1" display="'Tabell 9 län'!A1" xr:uid="{4B2FD799-075D-4948-A758-46C90F0E1B62}"/>
    <hyperlink ref="E21" location="'Tabell 9 län'!A1" display="'Tabell 9 län'!A1" xr:uid="{3D840333-1AFA-42AD-BC03-1200E7C22D18}"/>
    <hyperlink ref="A22" location="'Figur 1'!A1" display="'Figur 1'!A1" xr:uid="{B2685802-5950-4820-AB68-AE8C530C7292}"/>
    <hyperlink ref="B22" location="'Figur 1'!A1" display="'Figur 1'!A1" xr:uid="{917F5E9A-5958-4733-AC68-3DE6C2F05845}"/>
    <hyperlink ref="D22" location="'Figur 1'!A1" display="'Figur 1'!A1" xr:uid="{4BFB541D-C744-43A3-A364-F00D7258EB02}"/>
    <hyperlink ref="E22" location="'Figur 1'!A1" display="'Figur 1'!A1" xr:uid="{3F8936C2-CDD3-45A7-BD19-9C90D4F8D02F}"/>
    <hyperlink ref="A23:E23" location="'Figur 1'!A1" display="'Figur 1'!A1" xr:uid="{3EB80091-80B2-454F-8FF3-9C4D0FF42ACD}"/>
    <hyperlink ref="A23" location="'Figur 2'!A1" display="'Figur 2'!A1" xr:uid="{95F2ABA0-30CA-4408-827F-65751C4D1CF0}"/>
    <hyperlink ref="B23" location="'Figur 2'!A1" display="'Figur 2'!A1" xr:uid="{7A4D47AA-FA89-4827-A7F9-C835511ACF48}"/>
    <hyperlink ref="D23" location="'Figur 2'!A1" display="'Figur 2'!A1" xr:uid="{BA67720F-C046-4FB8-A696-D3ADD714035C}"/>
    <hyperlink ref="E23" location="'Figur 2'!A1" display="'Figur 2'!A1" xr:uid="{DACF21D1-C0AC-40CB-9359-C4E659EFAAE3}"/>
    <hyperlink ref="A24:E24" location="'Figur 1'!A1" display="'Figur 1'!A1" xr:uid="{12B7D220-CB0C-4E85-851E-56852F571050}"/>
    <hyperlink ref="A24" location="'Figur 3'!A1" display="'Figur 3'!A1" xr:uid="{428CF93F-0E59-4F1E-B6BF-2C8185D0C4F7}"/>
    <hyperlink ref="B24" location="'Figur 3'!A1" display="'Figur 3'!A1" xr:uid="{00985ECE-1466-43BB-A0A9-FFCB6B46B6E1}"/>
    <hyperlink ref="D24" location="'Figur 3'!A1" display="'Figur 3'!A1" xr:uid="{709B4835-DAF6-4464-808C-0B2E1375FBD1}"/>
    <hyperlink ref="E24" location="'Figur 3'!A1" display="'Figur 3'!A1" xr:uid="{35936DCD-3424-4D57-A8ED-8D594A87206E}"/>
    <hyperlink ref="A25" location="'Figur 4'!A1" display="'Figur 4'!A1" xr:uid="{FCDFF03E-2D4B-44FA-88E2-FB24736D5AF2}"/>
    <hyperlink ref="B25" location="'Figur 4'!A1" display="'Figur 4'!A1" xr:uid="{1D2E9DE6-7139-4A32-9A4C-C336ED12E967}"/>
    <hyperlink ref="D25:E25" location="'Figur 1'!A1" display="'Figur 1'!A1" xr:uid="{266490A9-0F8F-4F73-A14E-2DBAB8B5A759}"/>
    <hyperlink ref="D25" location="'Figur 4'!A1" display="'Figur 4'!A1" xr:uid="{C729C4BC-80AA-4105-B1B3-AC04339BE0A5}"/>
    <hyperlink ref="E25" location="'Figur 4'!A1" display="'Figur 4'!A1" xr:uid="{8DFF50D4-E180-4AA7-B032-D1EE548114D9}"/>
    <hyperlink ref="A5" location="'Kort om Statistiken_Statistics'!A1" display="'Kort om Statistiken_Statistics'!A1" xr:uid="{0A54B96F-74A4-4C49-98EF-2B0E1DC79882}"/>
    <hyperlink ref="D5" location="'Kort om Statistiken_Statistics'!A1" display="'Kort om Statistiken_Statistics'!A1" xr:uid="{703F58CC-1C4F-4193-B724-1841233F6EF0}"/>
    <hyperlink ref="A10:E10" location="'Tabell A'!A1" display="'Tabell A'!A1" xr:uid="{443612D4-FE90-49B6-B671-BC9F87534B1B}"/>
    <hyperlink ref="A11:E11" location="'Tabell B Jämförelse intervall'!_GoBack" display="'Tabell B Jämförelse intervall'!_GoBack" xr:uid="{6CBE415F-9C56-4927-AF72-74897A3363A5}"/>
    <hyperlink ref="A26" location="'Figur 5'!A1" display="Figur 5:" xr:uid="{693E15D2-1386-4A61-BB5B-79B364FAD328}"/>
    <hyperlink ref="A26:E26" location="'Figur 5'!A1" display="Figur 5:" xr:uid="{D039491E-6789-47E7-AA3F-C319F1B3C48E}"/>
    <hyperlink ref="A12:E12" location="'Tabell C Jämförelse tågsort'!A1" display="'Tabell C Jämförelse tågsort'!A1" xr:uid="{95F55185-943E-4215-B87D-006F79A0FD08}"/>
    <hyperlink ref="A27:E27" location="'Figur 6'!A1" display="Figur 6:" xr:uid="{6FDDAA9B-6F74-4C12-B911-EF993985EE73}"/>
  </hyperlinks>
  <pageMargins left="0.75" right="0.75" top="1" bottom="1" header="0.5" footer="0.5"/>
  <pageSetup paperSize="9" scale="79" fitToHeight="0" orientation="portrait" r:id="rId1"/>
  <headerFooter alignWithMargins="0"/>
  <rowBreaks count="1" manualBreakCount="1">
    <brk id="44"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B4D2-F714-4301-99E3-BDCF6375B023}">
  <dimension ref="A42:T43"/>
  <sheetViews>
    <sheetView workbookViewId="0"/>
  </sheetViews>
  <sheetFormatPr defaultColWidth="9.140625" defaultRowHeight="10.199999999999999" x14ac:dyDescent="0.2"/>
  <cols>
    <col min="1" max="16384" width="9.140625" style="58"/>
  </cols>
  <sheetData>
    <row r="42" spans="1:20" ht="25.95" customHeight="1" x14ac:dyDescent="0.25">
      <c r="A42" s="235" t="s">
        <v>601</v>
      </c>
      <c r="B42" s="235"/>
      <c r="C42" s="235"/>
      <c r="D42" s="235"/>
      <c r="E42" s="235"/>
      <c r="F42" s="235"/>
      <c r="G42" s="235"/>
      <c r="H42" s="235"/>
      <c r="I42" s="235"/>
      <c r="J42" s="235"/>
      <c r="K42" s="235"/>
      <c r="L42" s="235"/>
      <c r="M42" s="235"/>
      <c r="N42" s="235"/>
      <c r="O42" s="235"/>
      <c r="P42" s="235"/>
      <c r="Q42" s="235"/>
      <c r="R42" s="235"/>
      <c r="S42" s="235"/>
      <c r="T42" s="235"/>
    </row>
    <row r="43" spans="1:20" ht="25.95" customHeight="1" x14ac:dyDescent="0.25">
      <c r="A43" s="236" t="s">
        <v>557</v>
      </c>
      <c r="B43" s="236"/>
      <c r="C43" s="236"/>
      <c r="D43" s="236"/>
      <c r="E43" s="236"/>
      <c r="F43" s="236"/>
      <c r="G43" s="236"/>
      <c r="H43" s="236"/>
      <c r="I43" s="236"/>
      <c r="J43" s="236"/>
      <c r="K43" s="236"/>
      <c r="L43" s="236"/>
      <c r="M43" s="236"/>
      <c r="N43" s="236"/>
      <c r="O43" s="236"/>
      <c r="P43" s="236"/>
      <c r="Q43" s="236"/>
      <c r="R43" s="236"/>
      <c r="S43" s="236"/>
      <c r="T43" s="236"/>
    </row>
  </sheetData>
  <mergeCells count="2">
    <mergeCell ref="A42:T42"/>
    <mergeCell ref="A43:T4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2901-482F-4572-B876-5D84E22D3366}">
  <dimension ref="A42:T43"/>
  <sheetViews>
    <sheetView workbookViewId="0"/>
  </sheetViews>
  <sheetFormatPr defaultColWidth="9.140625" defaultRowHeight="10.199999999999999" x14ac:dyDescent="0.2"/>
  <cols>
    <col min="1" max="16384" width="9.140625" style="58"/>
  </cols>
  <sheetData>
    <row r="42" spans="1:20" s="155" customFormat="1" ht="28.5" customHeight="1" x14ac:dyDescent="0.25">
      <c r="A42" s="235" t="s">
        <v>539</v>
      </c>
      <c r="B42" s="235"/>
      <c r="C42" s="235"/>
      <c r="D42" s="235"/>
      <c r="E42" s="235"/>
      <c r="F42" s="235"/>
      <c r="G42" s="235"/>
      <c r="H42" s="235"/>
      <c r="I42" s="235"/>
      <c r="J42" s="235"/>
      <c r="K42" s="235"/>
      <c r="L42" s="235"/>
      <c r="M42" s="235"/>
      <c r="N42" s="235"/>
      <c r="O42" s="235"/>
      <c r="P42" s="235"/>
      <c r="Q42" s="235"/>
      <c r="R42" s="235"/>
      <c r="S42" s="235"/>
      <c r="T42" s="235"/>
    </row>
    <row r="43" spans="1:20" s="156" customFormat="1" ht="26.25" customHeight="1" x14ac:dyDescent="0.25">
      <c r="A43" s="236" t="s">
        <v>540</v>
      </c>
      <c r="B43" s="236"/>
      <c r="C43" s="236"/>
      <c r="D43" s="236"/>
      <c r="E43" s="236"/>
      <c r="F43" s="236"/>
      <c r="G43" s="236"/>
      <c r="H43" s="236"/>
      <c r="I43" s="236"/>
      <c r="J43" s="236"/>
      <c r="K43" s="236"/>
      <c r="L43" s="236"/>
      <c r="M43" s="236"/>
      <c r="N43" s="236"/>
      <c r="O43" s="236"/>
      <c r="P43" s="236"/>
      <c r="Q43" s="236"/>
      <c r="R43" s="236"/>
      <c r="S43" s="236"/>
      <c r="T43" s="236"/>
    </row>
  </sheetData>
  <mergeCells count="2">
    <mergeCell ref="A42:T42"/>
    <mergeCell ref="A43:T4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DABC4-003B-4985-90A3-60A9C86363D7}">
  <dimension ref="A42:A43"/>
  <sheetViews>
    <sheetView workbookViewId="0"/>
  </sheetViews>
  <sheetFormatPr defaultColWidth="9.140625" defaultRowHeight="10.199999999999999" x14ac:dyDescent="0.2"/>
  <cols>
    <col min="1" max="16384" width="9.140625" style="58"/>
  </cols>
  <sheetData>
    <row r="42" spans="1:1" s="155" customFormat="1" ht="12.75" customHeight="1" x14ac:dyDescent="0.25">
      <c r="A42" s="63" t="s">
        <v>545</v>
      </c>
    </row>
    <row r="43" spans="1:1" s="156" customFormat="1" ht="12.75" customHeight="1" x14ac:dyDescent="0.25">
      <c r="A43" s="158" t="s">
        <v>546</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3E1CB-EE86-4364-AE21-551DEA72668B}">
  <dimension ref="A42:A43"/>
  <sheetViews>
    <sheetView workbookViewId="0"/>
  </sheetViews>
  <sheetFormatPr defaultColWidth="9.140625" defaultRowHeight="10.199999999999999" x14ac:dyDescent="0.2"/>
  <cols>
    <col min="1" max="16384" width="9.140625" style="58"/>
  </cols>
  <sheetData>
    <row r="42" spans="1:1" s="155" customFormat="1" ht="12.75" customHeight="1" x14ac:dyDescent="0.25">
      <c r="A42" s="63" t="s">
        <v>604</v>
      </c>
    </row>
    <row r="43" spans="1:1" s="156" customFormat="1" ht="12.75" customHeight="1" x14ac:dyDescent="0.25">
      <c r="A43" s="158" t="s">
        <v>605</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B4F29-42C3-41B8-B058-07F587AF36FC}">
  <dimension ref="A35:T36"/>
  <sheetViews>
    <sheetView zoomScaleNormal="100" workbookViewId="0"/>
  </sheetViews>
  <sheetFormatPr defaultColWidth="9.140625" defaultRowHeight="10.199999999999999" x14ac:dyDescent="0.2"/>
  <cols>
    <col min="1" max="16384" width="9.140625" style="58"/>
  </cols>
  <sheetData>
    <row r="35" spans="1:20" ht="28.2" customHeight="1" x14ac:dyDescent="0.25">
      <c r="A35" s="235" t="s">
        <v>600</v>
      </c>
      <c r="B35" s="235"/>
      <c r="C35" s="235"/>
      <c r="D35" s="235"/>
      <c r="E35" s="235"/>
      <c r="F35" s="235"/>
      <c r="G35" s="235"/>
      <c r="H35" s="235"/>
      <c r="I35" s="235"/>
      <c r="J35" s="235"/>
      <c r="K35" s="235"/>
      <c r="L35" s="235"/>
      <c r="M35" s="235"/>
      <c r="N35" s="235"/>
      <c r="O35" s="235"/>
      <c r="P35" s="235"/>
      <c r="Q35" s="235"/>
      <c r="R35" s="235"/>
      <c r="S35" s="235"/>
      <c r="T35" s="235"/>
    </row>
    <row r="36" spans="1:20" ht="28.2" customHeight="1" x14ac:dyDescent="0.25">
      <c r="A36" s="236" t="s">
        <v>599</v>
      </c>
      <c r="B36" s="236"/>
      <c r="C36" s="236"/>
      <c r="D36" s="236"/>
      <c r="E36" s="236"/>
      <c r="F36" s="236"/>
      <c r="G36" s="236"/>
      <c r="H36" s="236"/>
      <c r="I36" s="236"/>
      <c r="J36" s="236"/>
      <c r="K36" s="236"/>
      <c r="L36" s="236"/>
      <c r="M36" s="236"/>
      <c r="N36" s="236"/>
      <c r="O36" s="236"/>
      <c r="P36" s="236"/>
      <c r="Q36" s="236"/>
      <c r="R36" s="236"/>
      <c r="S36" s="236"/>
      <c r="T36" s="236"/>
    </row>
  </sheetData>
  <mergeCells count="2">
    <mergeCell ref="A35:T35"/>
    <mergeCell ref="A36:T3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AC5D9-6A2E-49C3-8941-FC000C5E3F20}">
  <sheetPr>
    <pageSetUpPr fitToPage="1"/>
  </sheetPr>
  <dimension ref="A1:DJ2"/>
  <sheetViews>
    <sheetView zoomScaleNormal="100" workbookViewId="0">
      <selection sqref="A1:S1"/>
    </sheetView>
  </sheetViews>
  <sheetFormatPr defaultColWidth="9.28515625" defaultRowHeight="13.2" x14ac:dyDescent="0.25"/>
  <cols>
    <col min="1" max="8" width="9.28515625" style="114"/>
    <col min="9" max="9" width="12.140625" style="114" customWidth="1"/>
    <col min="10" max="114" width="9.28515625" style="114"/>
    <col min="115" max="16384" width="9.28515625" style="115"/>
  </cols>
  <sheetData>
    <row r="1" spans="1:19" ht="20.399999999999999" x14ac:dyDescent="0.25">
      <c r="A1" s="176" t="s">
        <v>566</v>
      </c>
      <c r="B1" s="176"/>
      <c r="C1" s="176"/>
      <c r="D1" s="176"/>
      <c r="E1" s="176"/>
      <c r="F1" s="176"/>
      <c r="G1" s="176"/>
      <c r="H1" s="176"/>
      <c r="I1" s="176"/>
      <c r="J1" s="176"/>
      <c r="K1" s="176"/>
      <c r="L1" s="176"/>
      <c r="M1" s="176"/>
      <c r="N1" s="176"/>
      <c r="O1" s="176"/>
      <c r="P1" s="176"/>
      <c r="Q1" s="176"/>
      <c r="R1" s="176"/>
      <c r="S1" s="176"/>
    </row>
    <row r="2" spans="1:19" x14ac:dyDescent="0.25">
      <c r="A2" s="179"/>
      <c r="B2" s="179"/>
      <c r="C2" s="179"/>
      <c r="D2" s="179"/>
      <c r="E2" s="179"/>
      <c r="F2" s="179"/>
      <c r="G2" s="179"/>
      <c r="H2" s="179"/>
      <c r="I2" s="179"/>
      <c r="J2" s="179"/>
      <c r="K2" s="179"/>
      <c r="L2" s="179"/>
      <c r="M2" s="179"/>
      <c r="N2" s="179"/>
    </row>
  </sheetData>
  <mergeCells count="2">
    <mergeCell ref="A2:N2"/>
    <mergeCell ref="A1:S1"/>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5EF9C-7C19-450D-B8B2-282AE8A9C957}">
  <sheetPr>
    <pageSetUpPr fitToPage="1"/>
  </sheetPr>
  <dimension ref="A1:T165"/>
  <sheetViews>
    <sheetView workbookViewId="0">
      <selection sqref="A1:S1"/>
    </sheetView>
  </sheetViews>
  <sheetFormatPr defaultColWidth="9.28515625" defaultRowHeight="18" customHeight="1" x14ac:dyDescent="0.2"/>
  <cols>
    <col min="1" max="1" width="5.7109375" style="58" customWidth="1"/>
    <col min="2" max="2" width="52.85546875" style="58" customWidth="1"/>
    <col min="3" max="16384" width="9.28515625" style="58"/>
  </cols>
  <sheetData>
    <row r="1" spans="1:20" ht="32.25" customHeight="1" x14ac:dyDescent="0.2">
      <c r="A1" s="181" t="s">
        <v>283</v>
      </c>
      <c r="B1" s="182"/>
      <c r="C1" s="182"/>
      <c r="D1" s="182"/>
      <c r="E1" s="182"/>
      <c r="F1" s="182"/>
      <c r="G1" s="182"/>
      <c r="H1" s="182"/>
      <c r="I1" s="182"/>
      <c r="J1" s="182"/>
      <c r="K1" s="182"/>
      <c r="L1" s="182"/>
      <c r="M1" s="182"/>
      <c r="N1" s="182"/>
      <c r="O1" s="182"/>
      <c r="P1" s="182"/>
      <c r="Q1" s="182"/>
      <c r="R1" s="182"/>
      <c r="S1" s="183"/>
    </row>
    <row r="2" spans="1:20" s="64" customFormat="1" ht="6" customHeight="1" x14ac:dyDescent="0.3">
      <c r="A2" s="116"/>
      <c r="B2" s="117"/>
      <c r="C2" s="117"/>
      <c r="D2" s="117"/>
      <c r="E2" s="117"/>
      <c r="F2" s="117"/>
      <c r="G2" s="117"/>
      <c r="H2" s="117"/>
      <c r="I2" s="117"/>
      <c r="J2" s="117"/>
      <c r="K2" s="117"/>
      <c r="L2" s="117"/>
      <c r="M2" s="117"/>
      <c r="N2" s="117"/>
      <c r="O2" s="117"/>
      <c r="P2" s="117"/>
      <c r="Q2" s="117"/>
      <c r="R2" s="117"/>
      <c r="S2" s="117"/>
      <c r="T2" s="118"/>
    </row>
    <row r="3" spans="1:20" s="64" customFormat="1" ht="15.75" customHeight="1" x14ac:dyDescent="0.3">
      <c r="A3" s="184" t="s">
        <v>284</v>
      </c>
      <c r="B3" s="185"/>
      <c r="C3" s="185"/>
      <c r="D3" s="185"/>
      <c r="E3" s="185"/>
      <c r="F3" s="185"/>
      <c r="G3" s="185"/>
      <c r="H3" s="185"/>
      <c r="I3" s="185"/>
      <c r="J3" s="185"/>
      <c r="K3" s="185"/>
      <c r="L3" s="185"/>
      <c r="M3" s="185"/>
      <c r="N3" s="185"/>
      <c r="O3" s="185"/>
      <c r="P3" s="185"/>
      <c r="Q3" s="185"/>
      <c r="R3" s="185"/>
      <c r="S3" s="185"/>
      <c r="T3" s="118"/>
    </row>
    <row r="4" spans="1:20" s="64" customFormat="1" ht="15" customHeight="1" x14ac:dyDescent="0.3">
      <c r="A4" s="116"/>
      <c r="B4" s="117"/>
      <c r="C4" s="117"/>
      <c r="D4" s="117"/>
      <c r="E4" s="117"/>
      <c r="F4" s="117"/>
      <c r="G4" s="117"/>
      <c r="H4" s="117"/>
      <c r="I4" s="117"/>
      <c r="J4" s="117"/>
      <c r="K4" s="117"/>
      <c r="L4" s="117"/>
      <c r="M4" s="117"/>
      <c r="N4" s="117"/>
      <c r="O4" s="117"/>
      <c r="P4" s="117"/>
      <c r="Q4" s="117"/>
      <c r="R4" s="117"/>
      <c r="S4" s="117"/>
      <c r="T4" s="118"/>
    </row>
    <row r="5" spans="1:20" s="64" customFormat="1" ht="15" customHeight="1" x14ac:dyDescent="0.3">
      <c r="A5" s="119" t="s">
        <v>285</v>
      </c>
      <c r="B5" s="117"/>
      <c r="C5" s="180" t="s">
        <v>286</v>
      </c>
      <c r="D5" s="180"/>
      <c r="E5" s="180"/>
      <c r="F5" s="180"/>
      <c r="G5" s="180"/>
      <c r="H5" s="180"/>
      <c r="I5" s="180"/>
      <c r="J5" s="180"/>
      <c r="K5" s="180"/>
      <c r="L5" s="180"/>
      <c r="M5" s="180"/>
      <c r="N5" s="180"/>
      <c r="O5" s="180"/>
      <c r="P5" s="180"/>
      <c r="Q5" s="180"/>
      <c r="R5" s="180"/>
      <c r="S5" s="180"/>
      <c r="T5" s="118"/>
    </row>
    <row r="6" spans="1:20" s="64" customFormat="1" ht="6" customHeight="1" x14ac:dyDescent="0.2">
      <c r="A6" s="119"/>
      <c r="B6" s="120"/>
      <c r="C6" s="121"/>
      <c r="D6" s="121"/>
      <c r="E6" s="121"/>
      <c r="F6" s="121"/>
      <c r="G6" s="121"/>
      <c r="H6" s="121"/>
      <c r="I6" s="121"/>
      <c r="J6" s="121"/>
      <c r="K6" s="121"/>
      <c r="L6" s="121"/>
      <c r="M6" s="121"/>
      <c r="N6" s="121"/>
      <c r="O6" s="121"/>
      <c r="P6" s="121"/>
      <c r="Q6" s="121"/>
      <c r="R6" s="121"/>
      <c r="S6" s="121"/>
      <c r="T6" s="118"/>
    </row>
    <row r="7" spans="1:20" s="64" customFormat="1" ht="28.5" customHeight="1" x14ac:dyDescent="0.2">
      <c r="A7" s="119"/>
      <c r="B7" s="119"/>
      <c r="C7" s="186" t="s">
        <v>287</v>
      </c>
      <c r="D7" s="186"/>
      <c r="E7" s="186"/>
      <c r="F7" s="186"/>
      <c r="G7" s="186"/>
      <c r="H7" s="186"/>
      <c r="I7" s="186"/>
      <c r="J7" s="186"/>
      <c r="K7" s="186"/>
      <c r="L7" s="186"/>
      <c r="M7" s="186"/>
      <c r="N7" s="186"/>
      <c r="O7" s="186"/>
      <c r="P7" s="186"/>
      <c r="Q7" s="186"/>
      <c r="R7" s="186"/>
      <c r="S7" s="186"/>
      <c r="T7" s="118"/>
    </row>
    <row r="8" spans="1:20" s="64" customFormat="1" ht="15" customHeight="1" x14ac:dyDescent="0.2">
      <c r="A8" s="119"/>
      <c r="B8" s="119" t="s">
        <v>288</v>
      </c>
      <c r="C8" s="180" t="s">
        <v>289</v>
      </c>
      <c r="D8" s="180"/>
      <c r="E8" s="180"/>
      <c r="F8" s="180"/>
      <c r="G8" s="180"/>
      <c r="H8" s="180"/>
      <c r="I8" s="180"/>
      <c r="J8" s="180"/>
      <c r="K8" s="180"/>
      <c r="L8" s="180"/>
      <c r="M8" s="180"/>
      <c r="N8" s="180"/>
      <c r="O8" s="180"/>
      <c r="P8" s="180"/>
      <c r="Q8" s="180"/>
      <c r="R8" s="180"/>
      <c r="S8" s="180"/>
      <c r="T8" s="118"/>
    </row>
    <row r="9" spans="1:20" s="64" customFormat="1" ht="15" customHeight="1" x14ac:dyDescent="0.2">
      <c r="A9" s="119"/>
      <c r="B9" s="119" t="s">
        <v>290</v>
      </c>
      <c r="C9" s="180" t="s">
        <v>291</v>
      </c>
      <c r="D9" s="180"/>
      <c r="E9" s="180"/>
      <c r="F9" s="180"/>
      <c r="G9" s="180"/>
      <c r="H9" s="180"/>
      <c r="I9" s="180"/>
      <c r="J9" s="180"/>
      <c r="K9" s="180"/>
      <c r="L9" s="180"/>
      <c r="M9" s="180"/>
      <c r="N9" s="180"/>
      <c r="O9" s="180"/>
      <c r="P9" s="180"/>
      <c r="Q9" s="180"/>
      <c r="R9" s="180"/>
      <c r="S9" s="180"/>
      <c r="T9" s="122"/>
    </row>
    <row r="10" spans="1:20" s="64" customFormat="1" ht="6" customHeight="1" x14ac:dyDescent="0.2">
      <c r="A10" s="119"/>
      <c r="B10" s="119"/>
      <c r="C10" s="186"/>
      <c r="D10" s="186"/>
      <c r="E10" s="186"/>
      <c r="F10" s="186"/>
      <c r="G10" s="186"/>
      <c r="H10" s="186"/>
      <c r="I10" s="186"/>
      <c r="J10" s="186"/>
      <c r="K10" s="186"/>
      <c r="L10" s="186"/>
      <c r="M10" s="186"/>
      <c r="N10" s="186"/>
      <c r="O10" s="186"/>
      <c r="P10" s="186"/>
      <c r="Q10" s="186"/>
      <c r="R10" s="186"/>
      <c r="S10" s="186"/>
      <c r="T10" s="118"/>
    </row>
    <row r="11" spans="1:20" s="64" customFormat="1" ht="13.2" x14ac:dyDescent="0.2">
      <c r="A11" s="119" t="s">
        <v>292</v>
      </c>
      <c r="B11" s="120"/>
      <c r="C11" s="180" t="s">
        <v>293</v>
      </c>
      <c r="D11" s="180"/>
      <c r="E11" s="180"/>
      <c r="F11" s="180"/>
      <c r="G11" s="180"/>
      <c r="H11" s="180"/>
      <c r="I11" s="180"/>
      <c r="J11" s="180"/>
      <c r="K11" s="180"/>
      <c r="L11" s="180"/>
      <c r="M11" s="180"/>
      <c r="N11" s="180"/>
      <c r="O11" s="180"/>
      <c r="P11" s="180"/>
      <c r="Q11" s="180"/>
      <c r="R11" s="180"/>
      <c r="S11" s="180"/>
      <c r="T11" s="118"/>
    </row>
    <row r="12" spans="1:20" s="64" customFormat="1" ht="6" customHeight="1" x14ac:dyDescent="0.2">
      <c r="A12" s="119"/>
      <c r="B12" s="120"/>
      <c r="C12" s="121"/>
      <c r="D12" s="121"/>
      <c r="E12" s="121"/>
      <c r="F12" s="121"/>
      <c r="G12" s="121"/>
      <c r="H12" s="121"/>
      <c r="I12" s="121"/>
      <c r="J12" s="121"/>
      <c r="K12" s="121"/>
      <c r="L12" s="121"/>
      <c r="M12" s="121"/>
      <c r="N12" s="121"/>
      <c r="O12" s="121"/>
      <c r="P12" s="121"/>
      <c r="Q12" s="121"/>
      <c r="R12" s="121"/>
      <c r="S12" s="121"/>
      <c r="T12" s="118"/>
    </row>
    <row r="13" spans="1:20" s="64" customFormat="1" ht="28.5" customHeight="1" x14ac:dyDescent="0.2">
      <c r="A13" s="119"/>
      <c r="B13" s="120"/>
      <c r="C13" s="186" t="s">
        <v>294</v>
      </c>
      <c r="D13" s="186"/>
      <c r="E13" s="186"/>
      <c r="F13" s="186"/>
      <c r="G13" s="186"/>
      <c r="H13" s="186"/>
      <c r="I13" s="186"/>
      <c r="J13" s="186"/>
      <c r="K13" s="186"/>
      <c r="L13" s="186"/>
      <c r="M13" s="186"/>
      <c r="N13" s="186"/>
      <c r="O13" s="186"/>
      <c r="P13" s="186"/>
      <c r="Q13" s="186"/>
      <c r="R13" s="186"/>
      <c r="S13" s="186"/>
      <c r="T13" s="118"/>
    </row>
    <row r="14" spans="1:20" s="64" customFormat="1" ht="28.5" customHeight="1" x14ac:dyDescent="0.2">
      <c r="A14" s="119" t="s">
        <v>295</v>
      </c>
      <c r="B14" s="120"/>
      <c r="C14" s="187" t="s">
        <v>296</v>
      </c>
      <c r="D14" s="187"/>
      <c r="E14" s="187"/>
      <c r="F14" s="187"/>
      <c r="G14" s="187"/>
      <c r="H14" s="187"/>
      <c r="I14" s="187"/>
      <c r="J14" s="187"/>
      <c r="K14" s="187"/>
      <c r="L14" s="187"/>
      <c r="M14" s="187"/>
      <c r="N14" s="187"/>
      <c r="O14" s="187"/>
      <c r="P14" s="187"/>
      <c r="Q14" s="187"/>
      <c r="R14" s="187"/>
      <c r="S14" s="187"/>
      <c r="T14" s="118"/>
    </row>
    <row r="15" spans="1:20" s="64" customFormat="1" ht="6" customHeight="1" x14ac:dyDescent="0.2">
      <c r="A15" s="119"/>
      <c r="B15" s="120"/>
      <c r="C15" s="121"/>
      <c r="D15" s="121"/>
      <c r="E15" s="121"/>
      <c r="F15" s="121"/>
      <c r="G15" s="121"/>
      <c r="H15" s="121"/>
      <c r="I15" s="121"/>
      <c r="J15" s="121"/>
      <c r="K15" s="121"/>
      <c r="L15" s="121"/>
      <c r="M15" s="121"/>
      <c r="N15" s="121"/>
      <c r="O15" s="121"/>
      <c r="P15" s="121"/>
      <c r="Q15" s="121"/>
      <c r="R15" s="121"/>
      <c r="S15" s="121"/>
      <c r="T15" s="118"/>
    </row>
    <row r="16" spans="1:20" s="64" customFormat="1" ht="15" customHeight="1" x14ac:dyDescent="0.2">
      <c r="A16" s="119"/>
      <c r="B16" s="119" t="s">
        <v>265</v>
      </c>
      <c r="C16" s="180" t="s">
        <v>297</v>
      </c>
      <c r="D16" s="180"/>
      <c r="E16" s="180"/>
      <c r="F16" s="180"/>
      <c r="G16" s="180"/>
      <c r="H16" s="180"/>
      <c r="I16" s="180"/>
      <c r="J16" s="180"/>
      <c r="K16" s="180"/>
      <c r="L16" s="180"/>
      <c r="M16" s="180"/>
      <c r="N16" s="180"/>
      <c r="O16" s="180"/>
      <c r="P16" s="180"/>
      <c r="Q16" s="180"/>
      <c r="R16" s="180"/>
      <c r="S16" s="180"/>
      <c r="T16" s="118"/>
    </row>
    <row r="17" spans="1:20" s="64" customFormat="1" ht="15" customHeight="1" x14ac:dyDescent="0.2">
      <c r="A17" s="119"/>
      <c r="B17" s="119" t="s">
        <v>267</v>
      </c>
      <c r="C17" s="180" t="s">
        <v>298</v>
      </c>
      <c r="D17" s="180"/>
      <c r="E17" s="180"/>
      <c r="F17" s="180"/>
      <c r="G17" s="180"/>
      <c r="H17" s="180"/>
      <c r="I17" s="180"/>
      <c r="J17" s="180"/>
      <c r="K17" s="180"/>
      <c r="L17" s="180"/>
      <c r="M17" s="180"/>
      <c r="N17" s="180"/>
      <c r="O17" s="180"/>
      <c r="P17" s="180"/>
      <c r="Q17" s="180"/>
      <c r="R17" s="180"/>
      <c r="S17" s="180"/>
      <c r="T17" s="118"/>
    </row>
    <row r="18" spans="1:20" s="64" customFormat="1" ht="15" customHeight="1" x14ac:dyDescent="0.2">
      <c r="A18" s="119"/>
      <c r="B18" s="119" t="s">
        <v>266</v>
      </c>
      <c r="C18" s="180" t="s">
        <v>299</v>
      </c>
      <c r="D18" s="180"/>
      <c r="E18" s="180"/>
      <c r="F18" s="180"/>
      <c r="G18" s="180"/>
      <c r="H18" s="180"/>
      <c r="I18" s="180"/>
      <c r="J18" s="180"/>
      <c r="K18" s="180"/>
      <c r="L18" s="180"/>
      <c r="M18" s="180"/>
      <c r="N18" s="180"/>
      <c r="O18" s="180"/>
      <c r="P18" s="180"/>
      <c r="Q18" s="180"/>
      <c r="R18" s="180"/>
      <c r="S18" s="180"/>
      <c r="T18" s="118"/>
    </row>
    <row r="19" spans="1:20" s="64" customFormat="1" ht="6" customHeight="1" x14ac:dyDescent="0.2">
      <c r="A19" s="119"/>
      <c r="B19" s="119"/>
      <c r="C19" s="120"/>
      <c r="D19" s="123"/>
      <c r="E19" s="123"/>
      <c r="F19" s="123"/>
      <c r="G19" s="123"/>
      <c r="H19" s="123"/>
      <c r="I19" s="123"/>
      <c r="J19" s="123"/>
      <c r="K19" s="123"/>
      <c r="L19" s="123"/>
      <c r="M19" s="123"/>
      <c r="N19" s="123"/>
      <c r="O19" s="123"/>
      <c r="P19" s="123"/>
      <c r="Q19" s="123"/>
      <c r="R19" s="123"/>
      <c r="S19" s="123"/>
      <c r="T19" s="118"/>
    </row>
    <row r="20" spans="1:20" s="64" customFormat="1" ht="16.5" customHeight="1" x14ac:dyDescent="0.2">
      <c r="A20" s="119" t="s">
        <v>300</v>
      </c>
      <c r="B20" s="119"/>
      <c r="C20" s="180" t="s">
        <v>301</v>
      </c>
      <c r="D20" s="180"/>
      <c r="E20" s="180"/>
      <c r="F20" s="180"/>
      <c r="G20" s="180"/>
      <c r="H20" s="180"/>
      <c r="I20" s="180"/>
      <c r="J20" s="180"/>
      <c r="K20" s="180"/>
      <c r="L20" s="180"/>
      <c r="M20" s="180"/>
      <c r="N20" s="180"/>
      <c r="O20" s="180"/>
      <c r="P20" s="180"/>
      <c r="Q20" s="180"/>
      <c r="R20" s="180"/>
      <c r="S20" s="180"/>
      <c r="T20" s="118"/>
    </row>
    <row r="21" spans="1:20" s="64" customFormat="1" ht="6" customHeight="1" x14ac:dyDescent="0.2">
      <c r="A21" s="119"/>
      <c r="B21" s="124"/>
      <c r="C21" s="125"/>
      <c r="D21" s="125"/>
      <c r="E21" s="125"/>
      <c r="F21" s="125"/>
      <c r="G21" s="125"/>
      <c r="H21" s="125"/>
      <c r="I21" s="125"/>
      <c r="J21" s="125"/>
      <c r="K21" s="125"/>
      <c r="L21" s="125"/>
      <c r="M21" s="125"/>
      <c r="N21" s="125"/>
      <c r="O21" s="125"/>
      <c r="P21" s="125"/>
      <c r="Q21" s="125"/>
      <c r="R21" s="125"/>
      <c r="S21" s="125"/>
      <c r="T21" s="118"/>
    </row>
    <row r="22" spans="1:20" s="64" customFormat="1" ht="15" customHeight="1" x14ac:dyDescent="0.2">
      <c r="A22" s="119" t="s">
        <v>302</v>
      </c>
      <c r="B22" s="126"/>
      <c r="C22" s="180" t="s">
        <v>303</v>
      </c>
      <c r="D22" s="180"/>
      <c r="E22" s="180"/>
      <c r="F22" s="180"/>
      <c r="G22" s="180"/>
      <c r="H22" s="180"/>
      <c r="I22" s="180"/>
      <c r="J22" s="180"/>
      <c r="K22" s="180"/>
      <c r="L22" s="180"/>
      <c r="M22" s="180"/>
      <c r="N22" s="180"/>
      <c r="O22" s="180"/>
      <c r="P22" s="180"/>
      <c r="Q22" s="180"/>
      <c r="R22" s="180"/>
      <c r="S22" s="180"/>
      <c r="T22" s="118"/>
    </row>
    <row r="23" spans="1:20" s="64" customFormat="1" ht="41.25" customHeight="1" x14ac:dyDescent="0.2">
      <c r="A23" s="119"/>
      <c r="B23" s="126"/>
      <c r="C23" s="186" t="s">
        <v>304</v>
      </c>
      <c r="D23" s="186"/>
      <c r="E23" s="186"/>
      <c r="F23" s="186"/>
      <c r="G23" s="186"/>
      <c r="H23" s="186"/>
      <c r="I23" s="186"/>
      <c r="J23" s="186"/>
      <c r="K23" s="186"/>
      <c r="L23" s="186"/>
      <c r="M23" s="186"/>
      <c r="N23" s="186"/>
      <c r="O23" s="186"/>
      <c r="P23" s="186"/>
      <c r="Q23" s="186"/>
      <c r="R23" s="186"/>
      <c r="S23" s="186"/>
      <c r="T23" s="118"/>
    </row>
    <row r="24" spans="1:20" s="64" customFormat="1" ht="15.75" customHeight="1" x14ac:dyDescent="0.2">
      <c r="A24" s="119"/>
      <c r="B24" s="126"/>
      <c r="C24" s="186" t="s">
        <v>305</v>
      </c>
      <c r="D24" s="186"/>
      <c r="E24" s="186"/>
      <c r="F24" s="186"/>
      <c r="G24" s="186"/>
      <c r="H24" s="186"/>
      <c r="I24" s="186"/>
      <c r="J24" s="186"/>
      <c r="K24" s="186"/>
      <c r="L24" s="186"/>
      <c r="M24" s="186"/>
      <c r="N24" s="186"/>
      <c r="O24" s="186"/>
      <c r="P24" s="186"/>
      <c r="Q24" s="186"/>
      <c r="R24" s="186"/>
      <c r="S24" s="186"/>
      <c r="T24" s="118"/>
    </row>
    <row r="25" spans="1:20" s="64" customFormat="1" ht="15" customHeight="1" x14ac:dyDescent="0.2">
      <c r="A25" s="119" t="s">
        <v>306</v>
      </c>
      <c r="B25" s="124"/>
      <c r="C25" s="188" t="s">
        <v>307</v>
      </c>
      <c r="D25" s="188"/>
      <c r="E25" s="188"/>
      <c r="F25" s="188"/>
      <c r="G25" s="188"/>
      <c r="H25" s="188"/>
      <c r="I25" s="188"/>
      <c r="J25" s="188"/>
      <c r="K25" s="188"/>
      <c r="L25" s="188"/>
      <c r="M25" s="188"/>
      <c r="N25" s="188"/>
      <c r="O25" s="188"/>
      <c r="P25" s="188"/>
      <c r="Q25" s="188"/>
      <c r="R25" s="188"/>
      <c r="S25" s="188"/>
      <c r="T25" s="118"/>
    </row>
    <row r="26" spans="1:20" s="64" customFormat="1" ht="28.2" customHeight="1" x14ac:dyDescent="0.2">
      <c r="A26" s="119"/>
      <c r="B26" s="119"/>
      <c r="C26" s="189" t="s">
        <v>308</v>
      </c>
      <c r="D26" s="189"/>
      <c r="E26" s="189"/>
      <c r="F26" s="189"/>
      <c r="G26" s="189"/>
      <c r="H26" s="189"/>
      <c r="I26" s="189"/>
      <c r="J26" s="189"/>
      <c r="K26" s="189"/>
      <c r="L26" s="189"/>
      <c r="M26" s="189"/>
      <c r="N26" s="189"/>
      <c r="O26" s="189"/>
      <c r="P26" s="189"/>
      <c r="Q26" s="189"/>
      <c r="R26" s="189"/>
      <c r="S26" s="189"/>
      <c r="T26" s="118"/>
    </row>
    <row r="27" spans="1:20" s="64" customFormat="1" ht="6" customHeight="1" x14ac:dyDescent="0.2">
      <c r="A27" s="119"/>
      <c r="B27" s="119"/>
      <c r="C27" s="120"/>
      <c r="D27" s="123"/>
      <c r="E27" s="123"/>
      <c r="F27" s="123"/>
      <c r="G27" s="123"/>
      <c r="H27" s="123"/>
      <c r="I27" s="123"/>
      <c r="J27" s="123"/>
      <c r="K27" s="123"/>
      <c r="L27" s="123"/>
      <c r="M27" s="123"/>
      <c r="N27" s="123"/>
      <c r="O27" s="123"/>
      <c r="P27" s="123"/>
      <c r="Q27" s="123"/>
      <c r="R27" s="123"/>
      <c r="S27" s="123"/>
      <c r="T27" s="118"/>
    </row>
    <row r="28" spans="1:20" s="64" customFormat="1" ht="15" customHeight="1" x14ac:dyDescent="0.2">
      <c r="A28" s="119" t="s">
        <v>309</v>
      </c>
      <c r="B28" s="124"/>
      <c r="C28" s="188" t="s">
        <v>310</v>
      </c>
      <c r="D28" s="188"/>
      <c r="E28" s="188"/>
      <c r="F28" s="188"/>
      <c r="G28" s="188"/>
      <c r="H28" s="188"/>
      <c r="I28" s="188"/>
      <c r="J28" s="188"/>
      <c r="K28" s="188"/>
      <c r="L28" s="188"/>
      <c r="M28" s="188"/>
      <c r="N28" s="188"/>
      <c r="O28" s="188"/>
      <c r="P28" s="188"/>
      <c r="Q28" s="188"/>
      <c r="R28" s="188"/>
      <c r="S28" s="188"/>
      <c r="T28" s="118"/>
    </row>
    <row r="29" spans="1:20" s="64" customFormat="1" ht="15" customHeight="1" x14ac:dyDescent="0.2">
      <c r="A29" s="119"/>
      <c r="B29" s="124"/>
      <c r="C29" s="189" t="s">
        <v>311</v>
      </c>
      <c r="D29" s="189"/>
      <c r="E29" s="189"/>
      <c r="F29" s="189"/>
      <c r="G29" s="189"/>
      <c r="H29" s="189"/>
      <c r="I29" s="189"/>
      <c r="J29" s="189"/>
      <c r="K29" s="189"/>
      <c r="L29" s="189"/>
      <c r="M29" s="189"/>
      <c r="N29" s="189"/>
      <c r="O29" s="189"/>
      <c r="P29" s="189"/>
      <c r="Q29" s="189"/>
      <c r="R29" s="189"/>
      <c r="S29" s="189"/>
      <c r="T29" s="118"/>
    </row>
    <row r="30" spans="1:20" s="64" customFormat="1" ht="15.75" customHeight="1" x14ac:dyDescent="0.2">
      <c r="A30" s="119"/>
      <c r="B30" s="124"/>
      <c r="C30" s="189" t="s">
        <v>312</v>
      </c>
      <c r="D30" s="189"/>
      <c r="E30" s="189"/>
      <c r="F30" s="189"/>
      <c r="G30" s="189"/>
      <c r="H30" s="189"/>
      <c r="I30" s="189"/>
      <c r="J30" s="189"/>
      <c r="K30" s="189"/>
      <c r="L30" s="189"/>
      <c r="M30" s="189"/>
      <c r="N30" s="189"/>
      <c r="O30" s="189"/>
      <c r="P30" s="189"/>
      <c r="Q30" s="189"/>
      <c r="R30" s="189"/>
      <c r="S30" s="189"/>
      <c r="T30" s="118"/>
    </row>
    <row r="31" spans="1:20" s="64" customFormat="1" ht="6" customHeight="1" x14ac:dyDescent="0.2">
      <c r="A31" s="119"/>
      <c r="B31" s="119"/>
      <c r="C31" s="123"/>
      <c r="D31" s="123"/>
      <c r="E31" s="123"/>
      <c r="F31" s="123"/>
      <c r="G31" s="123"/>
      <c r="H31" s="123"/>
      <c r="I31" s="123"/>
      <c r="J31" s="123"/>
      <c r="K31" s="123"/>
      <c r="L31" s="123"/>
      <c r="M31" s="123"/>
      <c r="N31" s="123"/>
      <c r="O31" s="123"/>
      <c r="P31" s="123"/>
      <c r="Q31" s="123"/>
      <c r="R31" s="123"/>
      <c r="S31" s="123"/>
      <c r="T31" s="118"/>
    </row>
    <row r="32" spans="1:20" s="64" customFormat="1" ht="15" customHeight="1" x14ac:dyDescent="0.2">
      <c r="A32" s="119" t="s">
        <v>542</v>
      </c>
      <c r="B32" s="119"/>
      <c r="C32" s="180" t="s">
        <v>544</v>
      </c>
      <c r="D32" s="190"/>
      <c r="E32" s="190"/>
      <c r="F32" s="190"/>
      <c r="G32" s="190"/>
      <c r="H32" s="190"/>
      <c r="I32" s="190"/>
      <c r="J32" s="190"/>
      <c r="K32" s="190"/>
      <c r="L32" s="190"/>
      <c r="M32" s="190"/>
      <c r="N32" s="190"/>
      <c r="O32" s="190"/>
      <c r="P32" s="190"/>
      <c r="Q32" s="190"/>
      <c r="R32" s="190"/>
      <c r="S32" s="123"/>
      <c r="T32" s="118"/>
    </row>
    <row r="33" spans="1:20" s="64" customFormat="1" ht="15" customHeight="1" x14ac:dyDescent="0.2">
      <c r="A33" s="157"/>
      <c r="B33" s="119"/>
      <c r="C33" s="186" t="s">
        <v>543</v>
      </c>
      <c r="D33" s="191"/>
      <c r="E33" s="191"/>
      <c r="F33" s="191"/>
      <c r="G33" s="191"/>
      <c r="H33" s="191"/>
      <c r="I33" s="191"/>
      <c r="J33" s="191"/>
      <c r="K33" s="191"/>
      <c r="L33" s="191"/>
      <c r="M33" s="191"/>
      <c r="N33" s="191"/>
      <c r="O33" s="191"/>
      <c r="P33" s="191"/>
      <c r="Q33" s="191"/>
      <c r="R33" s="191"/>
      <c r="S33" s="123"/>
      <c r="T33" s="118"/>
    </row>
    <row r="34" spans="1:20" s="64" customFormat="1" ht="15" customHeight="1" x14ac:dyDescent="0.2">
      <c r="A34" s="157"/>
      <c r="B34" s="119"/>
      <c r="C34" s="191"/>
      <c r="D34" s="191"/>
      <c r="E34" s="191"/>
      <c r="F34" s="191"/>
      <c r="G34" s="191"/>
      <c r="H34" s="191"/>
      <c r="I34" s="191"/>
      <c r="J34" s="191"/>
      <c r="K34" s="191"/>
      <c r="L34" s="191"/>
      <c r="M34" s="191"/>
      <c r="N34" s="191"/>
      <c r="O34" s="191"/>
      <c r="P34" s="191"/>
      <c r="Q34" s="191"/>
      <c r="R34" s="191"/>
      <c r="S34" s="123"/>
      <c r="T34" s="118"/>
    </row>
    <row r="35" spans="1:20" s="64" customFormat="1" ht="6" customHeight="1" x14ac:dyDescent="0.2">
      <c r="A35" s="119"/>
      <c r="B35" s="119"/>
      <c r="C35" s="123"/>
      <c r="D35" s="123"/>
      <c r="E35" s="123"/>
      <c r="F35" s="123"/>
      <c r="G35" s="123"/>
      <c r="H35" s="123"/>
      <c r="I35" s="123"/>
      <c r="J35" s="123"/>
      <c r="K35" s="123"/>
      <c r="L35" s="123"/>
      <c r="M35" s="123"/>
      <c r="N35" s="123"/>
      <c r="O35" s="123"/>
      <c r="P35" s="123"/>
      <c r="Q35" s="123"/>
      <c r="R35" s="123"/>
      <c r="S35" s="123"/>
      <c r="T35" s="118"/>
    </row>
    <row r="36" spans="1:20" s="64" customFormat="1" ht="15" customHeight="1" x14ac:dyDescent="0.2">
      <c r="A36" s="119" t="s">
        <v>313</v>
      </c>
      <c r="B36" s="124"/>
      <c r="C36" s="188" t="s">
        <v>314</v>
      </c>
      <c r="D36" s="188"/>
      <c r="E36" s="188"/>
      <c r="F36" s="188"/>
      <c r="G36" s="188"/>
      <c r="H36" s="188"/>
      <c r="I36" s="188"/>
      <c r="J36" s="188"/>
      <c r="K36" s="188"/>
      <c r="L36" s="188"/>
      <c r="M36" s="188"/>
      <c r="N36" s="188"/>
      <c r="O36" s="188"/>
      <c r="P36" s="188"/>
      <c r="Q36" s="188"/>
      <c r="R36" s="188"/>
      <c r="S36" s="188"/>
      <c r="T36" s="118"/>
    </row>
    <row r="37" spans="1:20" s="64" customFormat="1" ht="56.25" customHeight="1" x14ac:dyDescent="0.2">
      <c r="A37" s="119"/>
      <c r="B37" s="124"/>
      <c r="C37" s="186" t="s">
        <v>315</v>
      </c>
      <c r="D37" s="186"/>
      <c r="E37" s="186"/>
      <c r="F37" s="186"/>
      <c r="G37" s="186"/>
      <c r="H37" s="186"/>
      <c r="I37" s="186"/>
      <c r="J37" s="186"/>
      <c r="K37" s="186"/>
      <c r="L37" s="186"/>
      <c r="M37" s="186"/>
      <c r="N37" s="186"/>
      <c r="O37" s="186"/>
      <c r="P37" s="186"/>
      <c r="Q37" s="186"/>
      <c r="R37" s="186"/>
      <c r="S37" s="186"/>
      <c r="T37" s="118"/>
    </row>
    <row r="38" spans="1:20" s="64" customFormat="1" ht="24.6" customHeight="1" x14ac:dyDescent="0.2">
      <c r="A38" s="119"/>
      <c r="B38" s="124"/>
      <c r="C38" s="186" t="s">
        <v>316</v>
      </c>
      <c r="D38" s="186"/>
      <c r="E38" s="186"/>
      <c r="F38" s="186"/>
      <c r="G38" s="186"/>
      <c r="H38" s="186"/>
      <c r="I38" s="186"/>
      <c r="J38" s="186"/>
      <c r="K38" s="186"/>
      <c r="L38" s="186"/>
      <c r="M38" s="186"/>
      <c r="N38" s="186"/>
      <c r="O38" s="186"/>
      <c r="P38" s="186"/>
      <c r="Q38" s="186"/>
      <c r="R38" s="186"/>
      <c r="S38" s="186"/>
      <c r="T38" s="118"/>
    </row>
    <row r="39" spans="1:20" s="64" customFormat="1" ht="6" customHeight="1" x14ac:dyDescent="0.2">
      <c r="A39" s="119"/>
      <c r="B39" s="126"/>
      <c r="C39" s="123"/>
      <c r="D39" s="123"/>
      <c r="E39" s="123"/>
      <c r="F39" s="123"/>
      <c r="G39" s="123"/>
      <c r="H39" s="123"/>
      <c r="I39" s="123"/>
      <c r="J39" s="123"/>
      <c r="K39" s="123"/>
      <c r="L39" s="123"/>
      <c r="M39" s="123"/>
      <c r="N39" s="123"/>
      <c r="O39" s="123"/>
      <c r="P39" s="123"/>
      <c r="Q39" s="123"/>
      <c r="R39" s="123"/>
      <c r="S39" s="123"/>
      <c r="T39" s="118"/>
    </row>
    <row r="40" spans="1:20" s="64" customFormat="1" ht="15" customHeight="1" x14ac:dyDescent="0.2">
      <c r="A40" s="119" t="s">
        <v>317</v>
      </c>
      <c r="B40" s="124"/>
      <c r="C40" s="180" t="s">
        <v>318</v>
      </c>
      <c r="D40" s="180"/>
      <c r="E40" s="180"/>
      <c r="F40" s="180"/>
      <c r="G40" s="180"/>
      <c r="H40" s="180"/>
      <c r="I40" s="180"/>
      <c r="J40" s="180"/>
      <c r="K40" s="180"/>
      <c r="L40" s="180"/>
      <c r="M40" s="180"/>
      <c r="N40" s="180"/>
      <c r="O40" s="180"/>
      <c r="P40" s="180"/>
      <c r="Q40" s="180"/>
      <c r="R40" s="180"/>
      <c r="S40" s="180"/>
      <c r="T40" s="118"/>
    </row>
    <row r="41" spans="1:20" s="64" customFormat="1" ht="6" customHeight="1" x14ac:dyDescent="0.2">
      <c r="A41" s="119"/>
      <c r="B41" s="126"/>
      <c r="C41" s="123"/>
      <c r="D41" s="123"/>
      <c r="E41" s="123"/>
      <c r="F41" s="123"/>
      <c r="G41" s="123"/>
      <c r="H41" s="123"/>
      <c r="I41" s="123"/>
      <c r="J41" s="123"/>
      <c r="K41" s="123"/>
      <c r="L41" s="123"/>
      <c r="M41" s="123"/>
      <c r="N41" s="123"/>
      <c r="O41" s="123"/>
      <c r="P41" s="123"/>
      <c r="Q41" s="123"/>
      <c r="R41" s="123"/>
      <c r="S41" s="123"/>
      <c r="T41" s="118"/>
    </row>
    <row r="42" spans="1:20" s="64" customFormat="1" ht="15" customHeight="1" x14ac:dyDescent="0.2">
      <c r="A42" s="119" t="s">
        <v>319</v>
      </c>
      <c r="B42" s="127"/>
      <c r="C42" s="180" t="s">
        <v>320</v>
      </c>
      <c r="D42" s="180"/>
      <c r="E42" s="180"/>
      <c r="F42" s="180"/>
      <c r="G42" s="180"/>
      <c r="H42" s="180"/>
      <c r="I42" s="180"/>
      <c r="J42" s="180"/>
      <c r="K42" s="180"/>
      <c r="L42" s="180"/>
      <c r="M42" s="180"/>
      <c r="N42" s="180"/>
      <c r="O42" s="180"/>
      <c r="P42" s="180"/>
      <c r="Q42" s="180"/>
      <c r="R42" s="180"/>
      <c r="S42" s="180"/>
      <c r="T42" s="118"/>
    </row>
    <row r="43" spans="1:20" s="64" customFormat="1" ht="6" customHeight="1" x14ac:dyDescent="0.2">
      <c r="A43" s="128"/>
      <c r="B43" s="127"/>
      <c r="C43" s="129"/>
      <c r="D43" s="129"/>
      <c r="E43" s="129"/>
      <c r="F43" s="129"/>
      <c r="G43" s="129"/>
      <c r="H43" s="129"/>
      <c r="I43" s="129"/>
      <c r="J43" s="129"/>
      <c r="K43" s="129"/>
      <c r="L43" s="129"/>
      <c r="M43" s="129"/>
      <c r="N43" s="129"/>
      <c r="O43" s="129"/>
      <c r="P43" s="129"/>
      <c r="Q43" s="129"/>
      <c r="R43" s="129"/>
      <c r="S43" s="129"/>
      <c r="T43" s="118"/>
    </row>
    <row r="44" spans="1:20" s="64" customFormat="1" ht="15" customHeight="1" x14ac:dyDescent="0.2">
      <c r="A44" s="119" t="s">
        <v>321</v>
      </c>
      <c r="B44" s="127"/>
      <c r="C44" s="180" t="s">
        <v>322</v>
      </c>
      <c r="D44" s="180"/>
      <c r="E44" s="180"/>
      <c r="F44" s="180"/>
      <c r="G44" s="180"/>
      <c r="H44" s="180"/>
      <c r="I44" s="180"/>
      <c r="J44" s="180"/>
      <c r="K44" s="180"/>
      <c r="L44" s="180"/>
      <c r="M44" s="180"/>
      <c r="N44" s="180"/>
      <c r="O44" s="180"/>
      <c r="P44" s="180"/>
      <c r="Q44" s="180"/>
      <c r="R44" s="180"/>
      <c r="S44" s="180"/>
      <c r="T44" s="118"/>
    </row>
    <row r="45" spans="1:20" s="64" customFormat="1" ht="6" customHeight="1" x14ac:dyDescent="0.2">
      <c r="A45" s="128"/>
      <c r="B45" s="127"/>
      <c r="C45" s="129"/>
      <c r="D45" s="129"/>
      <c r="E45" s="129"/>
      <c r="F45" s="129"/>
      <c r="G45" s="129"/>
      <c r="H45" s="129"/>
      <c r="I45" s="129"/>
      <c r="J45" s="129"/>
      <c r="K45" s="129"/>
      <c r="L45" s="129"/>
      <c r="M45" s="129"/>
      <c r="N45" s="129"/>
      <c r="O45" s="129"/>
      <c r="P45" s="129"/>
      <c r="Q45" s="129"/>
      <c r="R45" s="129"/>
      <c r="S45" s="129"/>
      <c r="T45" s="118"/>
    </row>
    <row r="46" spans="1:20" s="64" customFormat="1" ht="15" customHeight="1" x14ac:dyDescent="0.2">
      <c r="A46" s="119" t="s">
        <v>323</v>
      </c>
      <c r="B46" s="127"/>
      <c r="C46" s="180" t="s">
        <v>324</v>
      </c>
      <c r="D46" s="180"/>
      <c r="E46" s="180"/>
      <c r="F46" s="180"/>
      <c r="G46" s="180"/>
      <c r="H46" s="180"/>
      <c r="I46" s="180"/>
      <c r="J46" s="180"/>
      <c r="K46" s="180"/>
      <c r="L46" s="180"/>
      <c r="M46" s="180"/>
      <c r="N46" s="180"/>
      <c r="O46" s="180"/>
      <c r="P46" s="180"/>
      <c r="Q46" s="180"/>
      <c r="R46" s="180"/>
      <c r="S46" s="180"/>
      <c r="T46" s="118"/>
    </row>
    <row r="47" spans="1:20" ht="6" customHeight="1" x14ac:dyDescent="0.25">
      <c r="A47" s="130"/>
      <c r="B47" s="66"/>
      <c r="C47" s="66"/>
      <c r="D47" s="66"/>
      <c r="E47" s="66"/>
      <c r="F47" s="66"/>
      <c r="G47" s="66"/>
      <c r="H47" s="66"/>
      <c r="I47" s="66"/>
      <c r="J47" s="66"/>
      <c r="K47" s="66"/>
    </row>
    <row r="48" spans="1:20" ht="15.75" customHeight="1" x14ac:dyDescent="0.2">
      <c r="A48" s="70"/>
      <c r="B48" s="70"/>
      <c r="C48" s="70"/>
      <c r="D48" s="70"/>
      <c r="E48" s="70"/>
      <c r="F48" s="70"/>
      <c r="G48" s="70"/>
      <c r="H48" s="70"/>
      <c r="I48" s="70"/>
      <c r="J48" s="70"/>
      <c r="K48" s="70"/>
      <c r="L48" s="70"/>
      <c r="M48" s="70"/>
      <c r="N48" s="70"/>
      <c r="O48" s="70"/>
      <c r="P48" s="70"/>
      <c r="Q48" s="70"/>
      <c r="R48" s="70"/>
      <c r="S48" s="70"/>
    </row>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7.5"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6" customHeight="1" x14ac:dyDescent="0.2"/>
    <row r="78" ht="15.75" customHeight="1" x14ac:dyDescent="0.2"/>
    <row r="79" ht="7.5" customHeight="1" x14ac:dyDescent="0.2"/>
    <row r="80" ht="15.75" customHeight="1" x14ac:dyDescent="0.2"/>
    <row r="81" ht="7.5" customHeight="1" x14ac:dyDescent="0.2"/>
    <row r="82" ht="15.75" customHeight="1" x14ac:dyDescent="0.2"/>
    <row r="83" ht="7.5" customHeight="1" x14ac:dyDescent="0.2"/>
    <row r="84" ht="15.75" customHeight="1" x14ac:dyDescent="0.2"/>
    <row r="85" ht="7.5" customHeight="1" x14ac:dyDescent="0.2"/>
    <row r="86" ht="15.75" customHeight="1" x14ac:dyDescent="0.2"/>
    <row r="87" ht="7.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sheetData>
  <mergeCells count="31">
    <mergeCell ref="C38:S38"/>
    <mergeCell ref="C40:S40"/>
    <mergeCell ref="C42:S42"/>
    <mergeCell ref="C44:S44"/>
    <mergeCell ref="C46:S46"/>
    <mergeCell ref="C37:S37"/>
    <mergeCell ref="C18:S18"/>
    <mergeCell ref="C20:S20"/>
    <mergeCell ref="C22:S22"/>
    <mergeCell ref="C23:S23"/>
    <mergeCell ref="C24:S24"/>
    <mergeCell ref="C25:S25"/>
    <mergeCell ref="C26:S26"/>
    <mergeCell ref="C28:S28"/>
    <mergeCell ref="C29:S29"/>
    <mergeCell ref="C30:S30"/>
    <mergeCell ref="C36:S36"/>
    <mergeCell ref="C32:R32"/>
    <mergeCell ref="C33:R34"/>
    <mergeCell ref="C17:S17"/>
    <mergeCell ref="A1:S1"/>
    <mergeCell ref="A3:S3"/>
    <mergeCell ref="C5:S5"/>
    <mergeCell ref="C7:S7"/>
    <mergeCell ref="C8:S8"/>
    <mergeCell ref="C9:S9"/>
    <mergeCell ref="C10:S10"/>
    <mergeCell ref="C11:S11"/>
    <mergeCell ref="C13:S13"/>
    <mergeCell ref="C14:S14"/>
    <mergeCell ref="C16:S16"/>
  </mergeCells>
  <pageMargins left="0.70866141732283472" right="0.70866141732283472" top="0.74803149606299213" bottom="0.74803149606299213" header="0.31496062992125984" footer="0.31496062992125984"/>
  <pageSetup paperSize="9" scale="71" orientation="landscape" r:id="rId1"/>
  <drawing r:id="rId2"/>
  <legacyDrawing r:id="rId3"/>
  <oleObjects>
    <mc:AlternateContent xmlns:mc="http://schemas.openxmlformats.org/markup-compatibility/2006">
      <mc:Choice Requires="x14">
        <oleObject progId="MSPhotoEd.3" shapeId="17409" r:id="rId4">
          <objectPr defaultSize="0" autoPict="0" r:id="rId5">
            <anchor moveWithCells="1" sizeWithCells="1">
              <from>
                <xdr:col>0</xdr:col>
                <xdr:colOff>0</xdr:colOff>
                <xdr:row>49</xdr:row>
                <xdr:rowOff>38100</xdr:rowOff>
              </from>
              <to>
                <xdr:col>0</xdr:col>
                <xdr:colOff>0</xdr:colOff>
                <xdr:row>53</xdr:row>
                <xdr:rowOff>60960</xdr:rowOff>
              </to>
            </anchor>
          </objectPr>
        </oleObject>
      </mc:Choice>
      <mc:Fallback>
        <oleObject progId="MSPhotoEd.3" shapeId="174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05FF-5341-404F-A437-A7D5B0AC8FAC}">
  <sheetPr>
    <pageSetUpPr fitToPage="1"/>
  </sheetPr>
  <dimension ref="A1:W201"/>
  <sheetViews>
    <sheetView workbookViewId="0">
      <selection sqref="A1:W1"/>
    </sheetView>
  </sheetViews>
  <sheetFormatPr defaultColWidth="9.28515625" defaultRowHeight="18" customHeight="1" x14ac:dyDescent="0.2"/>
  <cols>
    <col min="1" max="1" width="5.7109375" style="58" customWidth="1"/>
    <col min="2" max="2" width="34.42578125" style="58" customWidth="1"/>
    <col min="3" max="19" width="8.28515625" style="58" customWidth="1"/>
    <col min="20" max="16384" width="9.28515625" style="58"/>
  </cols>
  <sheetData>
    <row r="1" spans="1:23" ht="32.25" customHeight="1" x14ac:dyDescent="0.2">
      <c r="A1" s="192" t="s">
        <v>325</v>
      </c>
      <c r="B1" s="193"/>
      <c r="C1" s="193"/>
      <c r="D1" s="193"/>
      <c r="E1" s="193"/>
      <c r="F1" s="193"/>
      <c r="G1" s="193"/>
      <c r="H1" s="193"/>
      <c r="I1" s="193"/>
      <c r="J1" s="193"/>
      <c r="K1" s="193"/>
      <c r="L1" s="193"/>
      <c r="M1" s="193"/>
      <c r="N1" s="193"/>
      <c r="O1" s="193"/>
      <c r="P1" s="193"/>
      <c r="Q1" s="193"/>
      <c r="R1" s="193"/>
      <c r="S1" s="194"/>
      <c r="T1" s="195"/>
      <c r="U1" s="195"/>
      <c r="V1" s="195"/>
      <c r="W1" s="195"/>
    </row>
    <row r="2" spans="1:23" ht="6" customHeight="1" x14ac:dyDescent="0.2">
      <c r="A2" s="198"/>
      <c r="B2" s="198"/>
      <c r="C2" s="198"/>
      <c r="D2" s="198"/>
      <c r="E2" s="198"/>
      <c r="F2" s="198"/>
      <c r="G2" s="198"/>
      <c r="H2" s="198"/>
      <c r="I2" s="198"/>
      <c r="J2" s="198"/>
      <c r="K2" s="198"/>
    </row>
    <row r="3" spans="1:23" s="64" customFormat="1" ht="15.75" customHeight="1" x14ac:dyDescent="0.3">
      <c r="A3" s="184" t="s">
        <v>326</v>
      </c>
      <c r="B3" s="184"/>
      <c r="C3" s="184"/>
      <c r="D3" s="184"/>
      <c r="E3" s="184"/>
      <c r="F3" s="184"/>
      <c r="G3" s="184"/>
      <c r="H3" s="184"/>
      <c r="I3" s="184"/>
      <c r="J3" s="184"/>
      <c r="K3" s="184"/>
      <c r="L3" s="184"/>
      <c r="M3" s="184"/>
      <c r="N3" s="184"/>
      <c r="O3" s="184"/>
      <c r="P3" s="184"/>
      <c r="Q3" s="184"/>
      <c r="R3" s="184"/>
      <c r="S3" s="184"/>
      <c r="T3" s="195"/>
      <c r="U3" s="195"/>
      <c r="V3" s="195"/>
      <c r="W3" s="195"/>
    </row>
    <row r="4" spans="1:23" s="64" customFormat="1" ht="6" customHeight="1" x14ac:dyDescent="0.2">
      <c r="A4" s="119"/>
      <c r="B4" s="120"/>
      <c r="C4" s="119"/>
      <c r="D4" s="120"/>
      <c r="E4" s="120"/>
      <c r="F4" s="120"/>
      <c r="G4" s="120"/>
      <c r="H4" s="120"/>
      <c r="I4" s="120"/>
      <c r="J4" s="120"/>
      <c r="K4" s="120"/>
      <c r="L4" s="120"/>
      <c r="M4" s="120"/>
      <c r="N4" s="120"/>
      <c r="O4" s="120"/>
      <c r="P4" s="120"/>
      <c r="Q4" s="120"/>
      <c r="R4" s="120"/>
      <c r="S4" s="120"/>
      <c r="T4" s="118"/>
    </row>
    <row r="5" spans="1:23" s="64" customFormat="1" ht="28.5" customHeight="1" x14ac:dyDescent="0.2">
      <c r="A5" s="180" t="s">
        <v>327</v>
      </c>
      <c r="B5" s="180"/>
      <c r="C5" s="180"/>
      <c r="D5" s="180"/>
      <c r="E5" s="180"/>
      <c r="F5" s="180"/>
      <c r="G5" s="180"/>
      <c r="H5" s="180"/>
      <c r="I5" s="180"/>
      <c r="J5" s="180"/>
      <c r="K5" s="180"/>
      <c r="L5" s="180"/>
      <c r="M5" s="180"/>
      <c r="N5" s="180"/>
      <c r="O5" s="180"/>
      <c r="P5" s="180"/>
      <c r="Q5" s="180"/>
      <c r="R5" s="180"/>
      <c r="S5" s="180"/>
      <c r="T5" s="195"/>
      <c r="U5" s="195"/>
      <c r="V5" s="195"/>
      <c r="W5" s="195"/>
    </row>
    <row r="6" spans="1:23" s="64" customFormat="1" ht="6" customHeight="1" x14ac:dyDescent="0.2">
      <c r="A6" s="119"/>
      <c r="B6" s="120"/>
      <c r="C6" s="120"/>
      <c r="D6" s="120"/>
      <c r="E6" s="120"/>
      <c r="F6" s="120"/>
      <c r="G6" s="120"/>
      <c r="H6" s="120"/>
      <c r="I6" s="120"/>
      <c r="J6" s="120"/>
      <c r="K6" s="120"/>
      <c r="L6" s="120"/>
      <c r="M6" s="120"/>
      <c r="N6" s="120"/>
      <c r="O6" s="120"/>
      <c r="P6" s="120"/>
      <c r="Q6" s="120"/>
      <c r="R6" s="120"/>
      <c r="S6" s="120"/>
      <c r="T6" s="118"/>
    </row>
    <row r="7" spans="1:23" s="64" customFormat="1" ht="14.25" customHeight="1" x14ac:dyDescent="0.25">
      <c r="A7" s="197" t="str">
        <f>'Tabell A'!B2</f>
        <v>Tabell A. Historisk tabell, antal framförda persontåg samt punktlighet för persontåg till slutstation fördelat på månad – samtliga tåg</v>
      </c>
      <c r="B7" s="197"/>
      <c r="C7" s="197"/>
      <c r="D7" s="197"/>
      <c r="E7" s="197"/>
      <c r="F7" s="197"/>
      <c r="G7" s="197"/>
      <c r="H7" s="197"/>
      <c r="I7" s="197"/>
      <c r="J7" s="197"/>
      <c r="K7" s="197"/>
      <c r="L7" s="197"/>
      <c r="M7" s="197"/>
      <c r="N7" s="197"/>
      <c r="O7" s="197"/>
      <c r="P7" s="197"/>
      <c r="Q7" s="197"/>
      <c r="R7" s="197"/>
      <c r="S7" s="197"/>
      <c r="T7" s="195"/>
      <c r="U7" s="195"/>
      <c r="V7" s="195"/>
      <c r="W7" s="195"/>
    </row>
    <row r="8" spans="1:23" s="64" customFormat="1" ht="6" customHeight="1" x14ac:dyDescent="0.2">
      <c r="A8" s="119"/>
      <c r="B8" s="120"/>
      <c r="C8" s="120"/>
      <c r="D8" s="120"/>
      <c r="E8" s="120"/>
      <c r="F8" s="120"/>
      <c r="G8" s="120"/>
      <c r="H8" s="120"/>
      <c r="I8" s="120"/>
      <c r="J8" s="120"/>
      <c r="K8" s="120"/>
      <c r="L8" s="120"/>
      <c r="M8" s="120"/>
      <c r="N8" s="120"/>
      <c r="O8" s="120"/>
      <c r="P8" s="120"/>
      <c r="Q8" s="120"/>
      <c r="R8" s="120"/>
      <c r="S8" s="120"/>
      <c r="T8" s="118"/>
    </row>
    <row r="9" spans="1:23" s="64" customFormat="1" ht="15.75" customHeight="1" x14ac:dyDescent="0.2">
      <c r="A9" s="196" t="s">
        <v>567</v>
      </c>
      <c r="B9" s="196"/>
      <c r="C9" s="196"/>
      <c r="D9" s="196"/>
      <c r="E9" s="196"/>
      <c r="F9" s="196"/>
      <c r="G9" s="196"/>
      <c r="H9" s="196"/>
      <c r="I9" s="196"/>
      <c r="J9" s="196"/>
      <c r="K9" s="196"/>
      <c r="L9" s="196"/>
      <c r="M9" s="196"/>
      <c r="N9" s="196"/>
      <c r="O9" s="196"/>
      <c r="P9" s="196"/>
      <c r="Q9" s="196"/>
      <c r="R9" s="196"/>
      <c r="S9" s="196"/>
      <c r="T9" s="195"/>
      <c r="U9" s="195"/>
      <c r="V9" s="195"/>
      <c r="W9" s="195"/>
    </row>
    <row r="10" spans="1:23" s="64" customFormat="1" ht="7.5" customHeight="1" x14ac:dyDescent="0.2">
      <c r="A10" s="120"/>
      <c r="B10" s="123"/>
      <c r="C10" s="123"/>
      <c r="D10" s="123"/>
      <c r="E10" s="123"/>
      <c r="F10" s="123"/>
      <c r="G10" s="123"/>
      <c r="H10" s="123"/>
      <c r="I10" s="123"/>
      <c r="J10" s="123"/>
      <c r="K10" s="123"/>
      <c r="L10" s="123"/>
      <c r="M10" s="123"/>
      <c r="N10" s="123"/>
      <c r="O10" s="123"/>
      <c r="P10" s="123"/>
      <c r="Q10" s="123"/>
      <c r="R10" s="123"/>
      <c r="S10" s="123"/>
      <c r="T10" s="118"/>
    </row>
    <row r="11" spans="1:23" s="64" customFormat="1" ht="15.75" customHeight="1" x14ac:dyDescent="0.2">
      <c r="A11" s="196" t="s">
        <v>328</v>
      </c>
      <c r="B11" s="196"/>
      <c r="C11" s="196"/>
      <c r="D11" s="196"/>
      <c r="E11" s="196"/>
      <c r="F11" s="196"/>
      <c r="G11" s="196"/>
      <c r="H11" s="196"/>
      <c r="I11" s="196"/>
      <c r="J11" s="196"/>
      <c r="K11" s="196"/>
      <c r="L11" s="196"/>
      <c r="M11" s="196"/>
      <c r="N11" s="196"/>
      <c r="O11" s="196"/>
      <c r="P11" s="196"/>
      <c r="Q11" s="196"/>
      <c r="R11" s="196"/>
      <c r="S11" s="196"/>
      <c r="T11" s="195"/>
      <c r="U11" s="195"/>
      <c r="V11" s="195"/>
      <c r="W11" s="195"/>
    </row>
    <row r="12" spans="1:23" s="64" customFormat="1" ht="7.5" customHeight="1" x14ac:dyDescent="0.2">
      <c r="A12" s="120"/>
      <c r="B12" s="123"/>
      <c r="C12" s="123"/>
      <c r="D12" s="123"/>
      <c r="E12" s="123"/>
      <c r="F12" s="123"/>
      <c r="G12" s="123"/>
      <c r="H12" s="123"/>
      <c r="I12" s="123"/>
      <c r="J12" s="123"/>
      <c r="K12" s="123"/>
      <c r="L12" s="123"/>
      <c r="M12" s="123"/>
      <c r="N12" s="123"/>
      <c r="O12" s="123"/>
      <c r="P12" s="123"/>
      <c r="Q12" s="123"/>
      <c r="R12" s="123"/>
      <c r="S12" s="123"/>
      <c r="T12" s="118"/>
    </row>
    <row r="13" spans="1:23" s="64" customFormat="1" ht="15.75" customHeight="1" x14ac:dyDescent="0.2">
      <c r="A13" s="196" t="s">
        <v>329</v>
      </c>
      <c r="B13" s="196"/>
      <c r="C13" s="196"/>
      <c r="D13" s="196"/>
      <c r="E13" s="196"/>
      <c r="F13" s="196"/>
      <c r="G13" s="196"/>
      <c r="H13" s="196"/>
      <c r="I13" s="196"/>
      <c r="J13" s="196"/>
      <c r="K13" s="196"/>
      <c r="L13" s="196"/>
      <c r="M13" s="196"/>
      <c r="N13" s="196"/>
      <c r="O13" s="196"/>
      <c r="P13" s="196"/>
      <c r="Q13" s="196"/>
      <c r="R13" s="196"/>
      <c r="S13" s="196"/>
      <c r="T13" s="195"/>
      <c r="U13" s="195"/>
      <c r="V13" s="195"/>
      <c r="W13" s="195"/>
    </row>
    <row r="14" spans="1:23" s="64" customFormat="1" ht="7.5" customHeight="1" x14ac:dyDescent="0.2">
      <c r="A14" s="120"/>
      <c r="B14" s="123"/>
      <c r="C14" s="123"/>
      <c r="D14" s="123"/>
      <c r="E14" s="123"/>
      <c r="F14" s="123"/>
      <c r="G14" s="123"/>
      <c r="H14" s="123"/>
      <c r="I14" s="123"/>
      <c r="J14" s="123"/>
      <c r="K14" s="123"/>
      <c r="L14" s="123"/>
      <c r="M14" s="123"/>
      <c r="N14" s="123"/>
      <c r="O14" s="123"/>
      <c r="P14" s="123"/>
      <c r="Q14" s="123"/>
      <c r="R14" s="123"/>
      <c r="S14" s="123"/>
      <c r="T14" s="118"/>
    </row>
    <row r="15" spans="1:23" s="64" customFormat="1" ht="15.75" customHeight="1" x14ac:dyDescent="0.2">
      <c r="A15" s="196" t="s">
        <v>330</v>
      </c>
      <c r="B15" s="196"/>
      <c r="C15" s="196"/>
      <c r="D15" s="196"/>
      <c r="E15" s="196"/>
      <c r="F15" s="196"/>
      <c r="G15" s="196"/>
      <c r="H15" s="196"/>
      <c r="I15" s="196"/>
      <c r="J15" s="196"/>
      <c r="K15" s="196"/>
      <c r="L15" s="196"/>
      <c r="M15" s="196"/>
      <c r="N15" s="196"/>
      <c r="O15" s="196"/>
      <c r="P15" s="196"/>
      <c r="Q15" s="196"/>
      <c r="R15" s="196"/>
      <c r="S15" s="196"/>
      <c r="T15" s="195"/>
      <c r="U15" s="195"/>
      <c r="V15" s="195"/>
      <c r="W15" s="195"/>
    </row>
    <row r="16" spans="1:23" s="64" customFormat="1" ht="6" customHeight="1" x14ac:dyDescent="0.2">
      <c r="A16" s="120"/>
      <c r="B16" s="120"/>
      <c r="C16" s="120"/>
      <c r="D16" s="120"/>
      <c r="E16" s="120"/>
      <c r="F16" s="120"/>
      <c r="G16" s="120"/>
      <c r="H16" s="120"/>
      <c r="I16" s="120"/>
      <c r="J16" s="120"/>
      <c r="K16" s="120"/>
      <c r="L16" s="120"/>
      <c r="M16" s="120"/>
      <c r="N16" s="120"/>
      <c r="O16" s="120"/>
      <c r="P16" s="120"/>
      <c r="Q16" s="120"/>
      <c r="R16" s="120"/>
      <c r="S16" s="120"/>
      <c r="T16" s="118"/>
    </row>
    <row r="17" spans="1:23" s="64" customFormat="1" ht="15.75" customHeight="1" x14ac:dyDescent="0.25">
      <c r="A17" s="197" t="str">
        <f>'Tabell B Jämförelse intervall'!B2</f>
        <v>Tabell B. Skillnad mellan Punktlighet för framförda persontåg till slutstation och Sammanvägt tillförlitlighetsmått (STM) fördelat på månad</v>
      </c>
      <c r="B17" s="197"/>
      <c r="C17" s="197"/>
      <c r="D17" s="197"/>
      <c r="E17" s="197"/>
      <c r="F17" s="197"/>
      <c r="G17" s="197"/>
      <c r="H17" s="197"/>
      <c r="I17" s="197"/>
      <c r="J17" s="197"/>
      <c r="K17" s="197"/>
      <c r="L17" s="197"/>
      <c r="M17" s="197"/>
      <c r="N17" s="197"/>
      <c r="O17" s="197"/>
      <c r="P17" s="197"/>
      <c r="Q17" s="197"/>
      <c r="R17" s="197"/>
      <c r="S17" s="197"/>
      <c r="T17" s="195"/>
      <c r="U17" s="195"/>
      <c r="V17" s="195"/>
      <c r="W17" s="195"/>
    </row>
    <row r="18" spans="1:23" s="64" customFormat="1" ht="6" customHeight="1" x14ac:dyDescent="0.2">
      <c r="A18" s="119"/>
      <c r="B18" s="120"/>
      <c r="C18" s="120"/>
      <c r="D18" s="120"/>
      <c r="E18" s="120"/>
      <c r="F18" s="120"/>
      <c r="G18" s="120"/>
      <c r="H18" s="120"/>
      <c r="I18" s="120"/>
      <c r="J18" s="120"/>
      <c r="K18" s="120"/>
      <c r="L18" s="120"/>
      <c r="M18" s="120"/>
      <c r="N18" s="120"/>
      <c r="O18" s="120"/>
      <c r="P18" s="120"/>
      <c r="Q18" s="120"/>
      <c r="R18" s="120"/>
      <c r="S18" s="120"/>
      <c r="T18" s="118"/>
    </row>
    <row r="19" spans="1:23" s="64" customFormat="1" ht="15.6" customHeight="1" x14ac:dyDescent="0.2">
      <c r="A19" s="180" t="s">
        <v>568</v>
      </c>
      <c r="B19" s="180"/>
      <c r="C19" s="180"/>
      <c r="D19" s="180"/>
      <c r="E19" s="180"/>
      <c r="F19" s="180"/>
      <c r="G19" s="180"/>
      <c r="H19" s="180"/>
      <c r="I19" s="180"/>
      <c r="J19" s="180"/>
      <c r="K19" s="180"/>
      <c r="L19" s="180"/>
      <c r="M19" s="180"/>
      <c r="N19" s="180"/>
      <c r="O19" s="180"/>
      <c r="P19" s="180"/>
      <c r="Q19" s="180"/>
      <c r="R19" s="180"/>
      <c r="S19" s="180"/>
      <c r="T19" s="195"/>
      <c r="U19" s="195"/>
      <c r="V19" s="195"/>
      <c r="W19" s="195"/>
    </row>
    <row r="20" spans="1:23" s="64" customFormat="1" ht="6" customHeight="1" x14ac:dyDescent="0.2">
      <c r="A20" s="180"/>
      <c r="B20" s="180"/>
      <c r="C20" s="180"/>
      <c r="D20" s="180"/>
      <c r="E20" s="180"/>
      <c r="F20" s="180"/>
      <c r="G20" s="180"/>
      <c r="H20" s="180"/>
      <c r="I20" s="180"/>
      <c r="J20" s="180"/>
      <c r="K20" s="180"/>
      <c r="L20" s="180"/>
      <c r="M20" s="180"/>
      <c r="N20" s="180"/>
      <c r="O20" s="180"/>
      <c r="P20" s="180"/>
      <c r="Q20" s="180"/>
      <c r="R20" s="180"/>
      <c r="S20" s="180"/>
      <c r="T20" s="118"/>
    </row>
    <row r="21" spans="1:23" s="64" customFormat="1" ht="15.6" customHeight="1" x14ac:dyDescent="0.2">
      <c r="A21" s="196" t="s">
        <v>569</v>
      </c>
      <c r="B21" s="196"/>
      <c r="C21" s="196"/>
      <c r="D21" s="196"/>
      <c r="E21" s="196"/>
      <c r="F21" s="196"/>
      <c r="G21" s="196"/>
      <c r="H21" s="196"/>
      <c r="I21" s="196"/>
      <c r="J21" s="196"/>
      <c r="K21" s="196"/>
      <c r="L21" s="196"/>
      <c r="M21" s="196"/>
      <c r="N21" s="196"/>
      <c r="O21" s="196"/>
      <c r="P21" s="196"/>
      <c r="Q21" s="196"/>
      <c r="R21" s="196"/>
      <c r="S21" s="196"/>
      <c r="T21" s="195"/>
      <c r="U21" s="195"/>
      <c r="V21" s="195"/>
      <c r="W21" s="195"/>
    </row>
    <row r="22" spans="1:23" s="64" customFormat="1" ht="7.5" customHeight="1" x14ac:dyDescent="0.2">
      <c r="A22" s="120"/>
      <c r="B22" s="123"/>
      <c r="C22" s="123"/>
      <c r="D22" s="123"/>
      <c r="E22" s="123"/>
      <c r="F22" s="123"/>
      <c r="G22" s="123"/>
      <c r="H22" s="123"/>
      <c r="I22" s="123"/>
      <c r="J22" s="123"/>
      <c r="K22" s="123"/>
      <c r="L22" s="123"/>
      <c r="M22" s="123"/>
      <c r="N22" s="123"/>
      <c r="O22" s="123"/>
      <c r="P22" s="123"/>
      <c r="Q22" s="123"/>
      <c r="R22" s="123"/>
      <c r="S22" s="123"/>
      <c r="T22" s="118"/>
    </row>
    <row r="23" spans="1:23" s="64" customFormat="1" ht="15.75" customHeight="1" x14ac:dyDescent="0.2">
      <c r="A23" s="196" t="s">
        <v>570</v>
      </c>
      <c r="B23" s="196"/>
      <c r="C23" s="196"/>
      <c r="D23" s="196"/>
      <c r="E23" s="196"/>
      <c r="F23" s="196"/>
      <c r="G23" s="196"/>
      <c r="H23" s="196"/>
      <c r="I23" s="196"/>
      <c r="J23" s="196"/>
      <c r="K23" s="196"/>
      <c r="L23" s="196"/>
      <c r="M23" s="196"/>
      <c r="N23" s="196"/>
      <c r="O23" s="196"/>
      <c r="P23" s="196"/>
      <c r="Q23" s="196"/>
      <c r="R23" s="196"/>
      <c r="S23" s="196"/>
      <c r="T23" s="195"/>
      <c r="U23" s="195"/>
      <c r="V23" s="195"/>
      <c r="W23" s="195"/>
    </row>
    <row r="24" spans="1:23" s="64" customFormat="1" ht="7.5" customHeight="1" x14ac:dyDescent="0.2">
      <c r="A24" s="120"/>
      <c r="B24" s="123"/>
      <c r="C24" s="123"/>
      <c r="D24" s="123"/>
      <c r="E24" s="123"/>
      <c r="F24" s="123"/>
      <c r="G24" s="123"/>
      <c r="H24" s="123"/>
      <c r="I24" s="123"/>
      <c r="J24" s="123"/>
      <c r="K24" s="123"/>
      <c r="L24" s="123"/>
      <c r="M24" s="123"/>
      <c r="N24" s="123"/>
      <c r="O24" s="123"/>
      <c r="P24" s="123"/>
      <c r="Q24" s="123"/>
      <c r="R24" s="123"/>
      <c r="S24" s="123"/>
      <c r="T24" s="118"/>
    </row>
    <row r="25" spans="1:23" s="64" customFormat="1" ht="15.75" customHeight="1" x14ac:dyDescent="0.2">
      <c r="A25" s="196" t="s">
        <v>571</v>
      </c>
      <c r="B25" s="196"/>
      <c r="C25" s="196"/>
      <c r="D25" s="196"/>
      <c r="E25" s="196"/>
      <c r="F25" s="196"/>
      <c r="G25" s="196"/>
      <c r="H25" s="196"/>
      <c r="I25" s="196"/>
      <c r="J25" s="196"/>
      <c r="K25" s="196"/>
      <c r="L25" s="196"/>
      <c r="M25" s="196"/>
      <c r="N25" s="196"/>
      <c r="O25" s="196"/>
      <c r="P25" s="196"/>
      <c r="Q25" s="196"/>
      <c r="R25" s="196"/>
      <c r="S25" s="196"/>
      <c r="T25" s="195"/>
      <c r="U25" s="195"/>
      <c r="V25" s="195"/>
      <c r="W25" s="195"/>
    </row>
    <row r="26" spans="1:23" s="64" customFormat="1" ht="7.5" customHeight="1" x14ac:dyDescent="0.2">
      <c r="A26" s="120"/>
      <c r="B26" s="123"/>
      <c r="C26" s="123"/>
      <c r="D26" s="123"/>
      <c r="E26" s="123"/>
      <c r="F26" s="123"/>
      <c r="G26" s="123"/>
      <c r="H26" s="123"/>
      <c r="I26" s="123"/>
      <c r="J26" s="123"/>
      <c r="K26" s="123"/>
      <c r="L26" s="123"/>
      <c r="M26" s="123"/>
      <c r="N26" s="123"/>
      <c r="O26" s="123"/>
      <c r="P26" s="123"/>
      <c r="Q26" s="123"/>
      <c r="R26" s="123"/>
      <c r="S26" s="123"/>
      <c r="T26" s="118"/>
    </row>
    <row r="27" spans="1:23" s="64" customFormat="1" ht="15.75" customHeight="1" x14ac:dyDescent="0.2">
      <c r="A27" s="196" t="s">
        <v>572</v>
      </c>
      <c r="B27" s="196"/>
      <c r="C27" s="196"/>
      <c r="D27" s="196"/>
      <c r="E27" s="196"/>
      <c r="F27" s="196"/>
      <c r="G27" s="196"/>
      <c r="H27" s="196"/>
      <c r="I27" s="196"/>
      <c r="J27" s="196"/>
      <c r="K27" s="196"/>
      <c r="L27" s="196"/>
      <c r="M27" s="196"/>
      <c r="N27" s="196"/>
      <c r="O27" s="196"/>
      <c r="P27" s="196"/>
      <c r="Q27" s="196"/>
      <c r="R27" s="196"/>
      <c r="S27" s="196"/>
      <c r="T27" s="195"/>
      <c r="U27" s="195"/>
      <c r="V27" s="195"/>
      <c r="W27" s="195"/>
    </row>
    <row r="28" spans="1:23" s="64" customFormat="1" ht="6" customHeight="1" x14ac:dyDescent="0.2">
      <c r="A28" s="123"/>
      <c r="B28" s="123"/>
      <c r="C28" s="123"/>
      <c r="D28" s="123"/>
      <c r="E28" s="123"/>
      <c r="F28" s="123"/>
      <c r="G28" s="123"/>
      <c r="H28" s="123"/>
      <c r="I28" s="123"/>
      <c r="J28" s="123"/>
      <c r="K28" s="123"/>
      <c r="L28" s="123"/>
      <c r="M28" s="123"/>
      <c r="N28" s="123"/>
      <c r="O28" s="123"/>
      <c r="P28" s="123"/>
      <c r="Q28" s="123"/>
      <c r="R28" s="123"/>
      <c r="S28" s="123"/>
      <c r="T28" s="118"/>
    </row>
    <row r="29" spans="1:23" s="64" customFormat="1" ht="15.6" customHeight="1" x14ac:dyDescent="0.2">
      <c r="A29" s="196" t="s">
        <v>573</v>
      </c>
      <c r="B29" s="196"/>
      <c r="C29" s="196"/>
      <c r="D29" s="196"/>
      <c r="E29" s="196"/>
      <c r="F29" s="196"/>
      <c r="G29" s="196"/>
      <c r="H29" s="196"/>
      <c r="I29" s="196"/>
      <c r="J29" s="196"/>
      <c r="K29" s="196"/>
      <c r="L29" s="196"/>
      <c r="M29" s="196"/>
      <c r="N29" s="196"/>
      <c r="O29" s="196"/>
      <c r="P29" s="196"/>
      <c r="Q29" s="196"/>
      <c r="R29" s="196"/>
      <c r="S29" s="196"/>
      <c r="T29" s="195"/>
      <c r="U29" s="195"/>
      <c r="V29" s="195"/>
      <c r="W29" s="195"/>
    </row>
    <row r="30" spans="1:23" s="64" customFormat="1" ht="7.5" customHeight="1" x14ac:dyDescent="0.2">
      <c r="A30" s="120"/>
      <c r="B30" s="123"/>
      <c r="C30" s="123"/>
      <c r="D30" s="123"/>
      <c r="E30" s="123"/>
      <c r="F30" s="123"/>
      <c r="G30" s="123"/>
      <c r="H30" s="123"/>
      <c r="I30" s="123"/>
      <c r="J30" s="123"/>
      <c r="K30" s="123"/>
      <c r="L30" s="123"/>
      <c r="M30" s="123"/>
      <c r="N30" s="123"/>
      <c r="O30" s="123"/>
      <c r="P30" s="123"/>
      <c r="Q30" s="123"/>
      <c r="R30" s="123"/>
      <c r="S30" s="123"/>
      <c r="T30" s="118"/>
    </row>
    <row r="31" spans="1:23" s="64" customFormat="1" ht="15.6" customHeight="1" x14ac:dyDescent="0.25">
      <c r="A31" s="197" t="str">
        <f>'Tabell C Jämförelse tågsort'!B2</f>
        <v>Tabell C.Skillnad mellan Punktlighet för framförda persontåg till slutstation och Sammanvägt tillförlitlighetsmått (STM) för tåg ankomna högst 5 minuter efter tidtabell fördelat på månad - tågsort</v>
      </c>
      <c r="B31" s="197"/>
      <c r="C31" s="197"/>
      <c r="D31" s="197"/>
      <c r="E31" s="197"/>
      <c r="F31" s="197"/>
      <c r="G31" s="197"/>
      <c r="H31" s="197"/>
      <c r="I31" s="197"/>
      <c r="J31" s="197"/>
      <c r="K31" s="197"/>
      <c r="L31" s="197"/>
      <c r="M31" s="197"/>
      <c r="N31" s="197"/>
      <c r="O31" s="197"/>
      <c r="P31" s="197"/>
      <c r="Q31" s="197"/>
      <c r="R31" s="197"/>
      <c r="S31" s="197"/>
      <c r="T31" s="195"/>
      <c r="U31" s="195"/>
      <c r="V31" s="195"/>
      <c r="W31" s="195"/>
    </row>
    <row r="32" spans="1:23" s="64" customFormat="1" ht="5.25" customHeight="1" x14ac:dyDescent="0.2">
      <c r="A32" s="180"/>
      <c r="B32" s="180"/>
      <c r="C32" s="180"/>
      <c r="D32" s="180"/>
      <c r="E32" s="180"/>
      <c r="F32" s="180"/>
      <c r="G32" s="180"/>
      <c r="H32" s="180"/>
      <c r="I32" s="180"/>
      <c r="J32" s="180"/>
      <c r="K32" s="180"/>
      <c r="L32" s="180"/>
      <c r="M32" s="180"/>
      <c r="N32" s="180"/>
      <c r="O32" s="180"/>
      <c r="P32" s="180"/>
      <c r="Q32" s="180"/>
      <c r="R32" s="180"/>
      <c r="S32" s="180"/>
      <c r="T32" s="118"/>
    </row>
    <row r="33" spans="1:23" s="64" customFormat="1" ht="15.6" customHeight="1" x14ac:dyDescent="0.2">
      <c r="A33" s="196" t="s">
        <v>574</v>
      </c>
      <c r="B33" s="196"/>
      <c r="C33" s="196"/>
      <c r="D33" s="196"/>
      <c r="E33" s="196"/>
      <c r="F33" s="196"/>
      <c r="G33" s="196"/>
      <c r="H33" s="196"/>
      <c r="I33" s="196"/>
      <c r="J33" s="196"/>
      <c r="K33" s="196"/>
      <c r="L33" s="196"/>
      <c r="M33" s="196"/>
      <c r="N33" s="196"/>
      <c r="O33" s="196"/>
      <c r="P33" s="196"/>
      <c r="Q33" s="196"/>
      <c r="R33" s="196"/>
      <c r="S33" s="196"/>
      <c r="T33" s="195"/>
      <c r="U33" s="195"/>
      <c r="V33" s="195"/>
      <c r="W33" s="195"/>
    </row>
    <row r="34" spans="1:23" s="64" customFormat="1" ht="7.5" customHeight="1" x14ac:dyDescent="0.2">
      <c r="A34" s="120"/>
      <c r="B34" s="123"/>
      <c r="C34" s="123"/>
      <c r="D34" s="123"/>
      <c r="E34" s="123"/>
      <c r="F34" s="123"/>
      <c r="G34" s="123"/>
      <c r="H34" s="123"/>
      <c r="I34" s="123"/>
      <c r="J34" s="123"/>
      <c r="K34" s="123"/>
      <c r="L34" s="123"/>
      <c r="M34" s="123"/>
      <c r="N34" s="123"/>
      <c r="O34" s="123"/>
      <c r="P34" s="123"/>
      <c r="Q34" s="123"/>
      <c r="R34" s="123"/>
      <c r="S34" s="123"/>
      <c r="T34" s="118"/>
    </row>
    <row r="35" spans="1:23" s="64" customFormat="1" ht="15.75" customHeight="1" x14ac:dyDescent="0.2">
      <c r="A35" s="196" t="s">
        <v>575</v>
      </c>
      <c r="B35" s="196"/>
      <c r="C35" s="196"/>
      <c r="D35" s="196"/>
      <c r="E35" s="196"/>
      <c r="F35" s="196"/>
      <c r="G35" s="196"/>
      <c r="H35" s="196"/>
      <c r="I35" s="196"/>
      <c r="J35" s="196"/>
      <c r="K35" s="196"/>
      <c r="L35" s="196"/>
      <c r="M35" s="196"/>
      <c r="N35" s="196"/>
      <c r="O35" s="196"/>
      <c r="P35" s="196"/>
      <c r="Q35" s="196"/>
      <c r="R35" s="196"/>
      <c r="S35" s="196"/>
      <c r="T35" s="195"/>
      <c r="U35" s="195"/>
      <c r="V35" s="195"/>
      <c r="W35" s="195"/>
    </row>
    <row r="36" spans="1:23" s="64" customFormat="1" ht="7.5" customHeight="1" x14ac:dyDescent="0.2">
      <c r="A36" s="120"/>
      <c r="B36" s="123"/>
      <c r="C36" s="123"/>
      <c r="D36" s="123"/>
      <c r="E36" s="123"/>
      <c r="F36" s="123"/>
      <c r="G36" s="123"/>
      <c r="H36" s="123"/>
      <c r="I36" s="123"/>
      <c r="J36" s="123"/>
      <c r="K36" s="123"/>
      <c r="L36" s="123"/>
      <c r="M36" s="123"/>
      <c r="N36" s="123"/>
      <c r="O36" s="123"/>
      <c r="P36" s="123"/>
      <c r="Q36" s="123"/>
      <c r="R36" s="123"/>
      <c r="S36" s="123"/>
      <c r="T36" s="118"/>
    </row>
    <row r="37" spans="1:23" s="64" customFormat="1" ht="15.75" customHeight="1" x14ac:dyDescent="0.2">
      <c r="A37" s="196" t="s">
        <v>576</v>
      </c>
      <c r="B37" s="196"/>
      <c r="C37" s="196"/>
      <c r="D37" s="196"/>
      <c r="E37" s="196"/>
      <c r="F37" s="196"/>
      <c r="G37" s="196"/>
      <c r="H37" s="196"/>
      <c r="I37" s="196"/>
      <c r="J37" s="196"/>
      <c r="K37" s="196"/>
      <c r="L37" s="196"/>
      <c r="M37" s="196"/>
      <c r="N37" s="196"/>
      <c r="O37" s="196"/>
      <c r="P37" s="196"/>
      <c r="Q37" s="196"/>
      <c r="R37" s="196"/>
      <c r="S37" s="196"/>
      <c r="T37" s="195"/>
      <c r="U37" s="195"/>
      <c r="V37" s="195"/>
      <c r="W37" s="195"/>
    </row>
    <row r="38" spans="1:23" s="64" customFormat="1" ht="7.5" customHeight="1" x14ac:dyDescent="0.2">
      <c r="A38" s="120"/>
      <c r="B38" s="123"/>
      <c r="C38" s="123"/>
      <c r="D38" s="123"/>
      <c r="E38" s="123"/>
      <c r="F38" s="123"/>
      <c r="G38" s="123"/>
      <c r="H38" s="123"/>
      <c r="I38" s="123"/>
      <c r="J38" s="123"/>
      <c r="K38" s="123"/>
      <c r="L38" s="123"/>
      <c r="M38" s="123"/>
      <c r="N38" s="123"/>
      <c r="O38" s="123"/>
      <c r="P38" s="123"/>
      <c r="Q38" s="123"/>
      <c r="R38" s="123"/>
      <c r="S38" s="123"/>
      <c r="T38" s="118"/>
    </row>
    <row r="39" spans="1:23" s="64" customFormat="1" ht="15.75" customHeight="1" x14ac:dyDescent="0.2">
      <c r="A39" s="196" t="s">
        <v>577</v>
      </c>
      <c r="B39" s="196"/>
      <c r="C39" s="196"/>
      <c r="D39" s="196"/>
      <c r="E39" s="196"/>
      <c r="F39" s="196"/>
      <c r="G39" s="196"/>
      <c r="H39" s="196"/>
      <c r="I39" s="196"/>
      <c r="J39" s="196"/>
      <c r="K39" s="196"/>
      <c r="L39" s="196"/>
      <c r="M39" s="196"/>
      <c r="N39" s="196"/>
      <c r="O39" s="196"/>
      <c r="P39" s="196"/>
      <c r="Q39" s="196"/>
      <c r="R39" s="196"/>
      <c r="S39" s="196"/>
      <c r="T39" s="195"/>
      <c r="U39" s="195"/>
      <c r="V39" s="195"/>
      <c r="W39" s="195"/>
    </row>
    <row r="40" spans="1:23" s="64" customFormat="1" ht="6" customHeight="1" x14ac:dyDescent="0.2">
      <c r="A40" s="129"/>
      <c r="B40" s="129"/>
      <c r="C40" s="129"/>
      <c r="D40" s="129"/>
      <c r="E40" s="129"/>
      <c r="F40" s="129"/>
      <c r="G40" s="129"/>
      <c r="H40" s="129"/>
      <c r="I40" s="129"/>
      <c r="J40" s="129"/>
      <c r="K40" s="129"/>
      <c r="L40" s="129"/>
      <c r="M40" s="129"/>
      <c r="N40" s="129"/>
      <c r="O40" s="129"/>
      <c r="P40" s="129"/>
      <c r="Q40" s="129"/>
      <c r="R40" s="129"/>
      <c r="S40" s="129"/>
      <c r="T40" s="118"/>
    </row>
    <row r="41" spans="1:23" s="64" customFormat="1" ht="15.75" customHeight="1" x14ac:dyDescent="0.25">
      <c r="A41" s="197" t="str">
        <f>'Tabell 1 år'!B2</f>
        <v>Tabell 1. Punktlighet framförda persontåg till slutstation fördelat på år – samtliga tåg1</v>
      </c>
      <c r="B41" s="197"/>
      <c r="C41" s="197"/>
      <c r="D41" s="197"/>
      <c r="E41" s="197"/>
      <c r="F41" s="197"/>
      <c r="G41" s="197"/>
      <c r="H41" s="197"/>
      <c r="I41" s="197"/>
      <c r="J41" s="197"/>
      <c r="K41" s="197"/>
      <c r="L41" s="197"/>
      <c r="M41" s="197"/>
      <c r="N41" s="197"/>
      <c r="O41" s="197"/>
      <c r="P41" s="197"/>
      <c r="Q41" s="197"/>
      <c r="R41" s="197"/>
      <c r="S41" s="197"/>
      <c r="T41" s="195"/>
      <c r="U41" s="195"/>
      <c r="V41" s="195"/>
      <c r="W41" s="195"/>
    </row>
    <row r="42" spans="1:23" s="64" customFormat="1" ht="7.5" customHeight="1" x14ac:dyDescent="0.25">
      <c r="A42" s="161"/>
      <c r="B42" s="161"/>
      <c r="C42" s="161"/>
      <c r="D42" s="161"/>
      <c r="E42" s="161"/>
      <c r="F42" s="161"/>
      <c r="G42" s="161"/>
      <c r="H42" s="161"/>
      <c r="I42" s="161"/>
      <c r="J42" s="161"/>
      <c r="K42" s="161"/>
      <c r="L42" s="161"/>
      <c r="M42" s="161"/>
      <c r="N42" s="161"/>
      <c r="O42" s="161"/>
      <c r="P42" s="161"/>
      <c r="Q42" s="161"/>
      <c r="R42" s="161"/>
      <c r="S42" s="161"/>
      <c r="T42" s="118"/>
    </row>
    <row r="43" spans="1:23" s="64" customFormat="1" ht="15.75" customHeight="1" x14ac:dyDescent="0.2">
      <c r="A43" s="180" t="s">
        <v>578</v>
      </c>
      <c r="B43" s="180"/>
      <c r="C43" s="180"/>
      <c r="D43" s="180"/>
      <c r="E43" s="180"/>
      <c r="F43" s="180"/>
      <c r="G43" s="180"/>
      <c r="H43" s="180"/>
      <c r="I43" s="180"/>
      <c r="J43" s="180"/>
      <c r="K43" s="180"/>
      <c r="L43" s="180"/>
      <c r="M43" s="180"/>
      <c r="N43" s="180"/>
      <c r="O43" s="180"/>
      <c r="P43" s="180"/>
      <c r="Q43" s="180"/>
      <c r="R43" s="180"/>
      <c r="S43" s="180"/>
      <c r="T43" s="195"/>
      <c r="U43" s="195"/>
      <c r="V43" s="195"/>
      <c r="W43" s="195"/>
    </row>
    <row r="44" spans="1:23" s="64" customFormat="1" ht="7.5" customHeight="1" x14ac:dyDescent="0.2">
      <c r="T44" s="118"/>
    </row>
    <row r="45" spans="1:23" s="64" customFormat="1" ht="15.75" customHeight="1" x14ac:dyDescent="0.2">
      <c r="A45" s="180" t="s">
        <v>579</v>
      </c>
      <c r="B45" s="180"/>
      <c r="C45" s="180"/>
      <c r="D45" s="180"/>
      <c r="E45" s="180"/>
      <c r="F45" s="180"/>
      <c r="G45" s="180"/>
      <c r="H45" s="180"/>
      <c r="I45" s="180"/>
      <c r="J45" s="180"/>
      <c r="K45" s="180"/>
      <c r="L45" s="180"/>
      <c r="M45" s="180"/>
      <c r="N45" s="180"/>
      <c r="O45" s="180"/>
      <c r="P45" s="180"/>
      <c r="Q45" s="180"/>
      <c r="R45" s="180"/>
      <c r="S45" s="180"/>
      <c r="T45" s="195"/>
      <c r="U45" s="195"/>
      <c r="V45" s="195"/>
      <c r="W45" s="195"/>
    </row>
    <row r="46" spans="1:23" s="64" customFormat="1" ht="7.5" customHeight="1" x14ac:dyDescent="0.2">
      <c r="T46" s="118"/>
    </row>
    <row r="47" spans="1:23" s="64" customFormat="1" ht="15.75" customHeight="1" x14ac:dyDescent="0.2">
      <c r="A47" s="199" t="s">
        <v>580</v>
      </c>
      <c r="B47" s="180"/>
      <c r="C47" s="180"/>
      <c r="D47" s="180"/>
      <c r="E47" s="180"/>
      <c r="F47" s="180"/>
      <c r="G47" s="180"/>
      <c r="H47" s="180"/>
      <c r="I47" s="180"/>
      <c r="J47" s="180"/>
      <c r="K47" s="180"/>
      <c r="L47" s="180"/>
      <c r="M47" s="180"/>
      <c r="N47" s="180"/>
      <c r="O47" s="180"/>
      <c r="P47" s="180"/>
      <c r="Q47" s="180"/>
      <c r="R47" s="180"/>
      <c r="S47" s="180"/>
      <c r="T47" s="195"/>
      <c r="U47" s="195"/>
      <c r="V47" s="195"/>
      <c r="W47" s="195"/>
    </row>
    <row r="48" spans="1:23" s="64" customFormat="1" ht="6" customHeight="1" x14ac:dyDescent="0.2">
      <c r="A48" s="180"/>
      <c r="B48" s="180"/>
      <c r="C48" s="180"/>
      <c r="D48" s="180"/>
      <c r="E48" s="180"/>
      <c r="F48" s="180"/>
      <c r="G48" s="180"/>
      <c r="H48" s="180"/>
      <c r="I48" s="180"/>
      <c r="J48" s="180"/>
      <c r="K48" s="180"/>
      <c r="L48" s="180"/>
      <c r="M48" s="180"/>
      <c r="N48" s="180"/>
      <c r="O48" s="180"/>
      <c r="P48" s="180"/>
      <c r="Q48" s="180"/>
      <c r="R48" s="180"/>
      <c r="S48" s="180"/>
      <c r="T48" s="118"/>
    </row>
    <row r="49" spans="1:23" s="64" customFormat="1" ht="15.75" customHeight="1" x14ac:dyDescent="0.2">
      <c r="A49" s="199" t="s">
        <v>581</v>
      </c>
      <c r="B49" s="199"/>
      <c r="C49" s="199"/>
      <c r="D49" s="199"/>
      <c r="E49" s="199"/>
      <c r="F49" s="199"/>
      <c r="G49" s="199"/>
      <c r="H49" s="199"/>
      <c r="I49" s="199"/>
      <c r="J49" s="199"/>
      <c r="K49" s="199"/>
      <c r="L49" s="199"/>
      <c r="M49" s="199"/>
      <c r="N49" s="199"/>
      <c r="O49" s="199"/>
      <c r="P49" s="199"/>
      <c r="Q49" s="199"/>
      <c r="R49" s="199"/>
      <c r="S49" s="199"/>
      <c r="T49" s="195"/>
      <c r="U49" s="195"/>
      <c r="V49" s="195"/>
      <c r="W49" s="195"/>
    </row>
    <row r="50" spans="1:23" s="64" customFormat="1" ht="15.75" customHeight="1" x14ac:dyDescent="0.2">
      <c r="A50" s="200" t="s">
        <v>582</v>
      </c>
      <c r="B50" s="200"/>
      <c r="C50" s="200"/>
      <c r="D50" s="200"/>
      <c r="E50" s="200"/>
      <c r="F50" s="200"/>
      <c r="G50" s="200"/>
      <c r="H50" s="200"/>
      <c r="I50" s="200"/>
      <c r="J50" s="200"/>
      <c r="K50" s="200"/>
      <c r="L50" s="200"/>
      <c r="M50" s="200"/>
      <c r="N50" s="200"/>
      <c r="O50" s="200"/>
      <c r="P50" s="200"/>
      <c r="Q50" s="200"/>
      <c r="R50" s="200"/>
      <c r="S50" s="200"/>
      <c r="T50" s="195"/>
      <c r="U50" s="195"/>
      <c r="V50" s="195"/>
      <c r="W50" s="195"/>
    </row>
    <row r="51" spans="1:23" s="64" customFormat="1" ht="6" customHeight="1" x14ac:dyDescent="0.2">
      <c r="A51" s="162"/>
      <c r="B51" s="162"/>
      <c r="C51" s="162"/>
      <c r="D51" s="162"/>
      <c r="E51" s="162"/>
      <c r="F51" s="162"/>
      <c r="G51" s="162"/>
      <c r="H51" s="162"/>
      <c r="I51" s="162"/>
      <c r="J51" s="162"/>
      <c r="K51" s="162"/>
      <c r="L51" s="162"/>
      <c r="M51" s="162"/>
      <c r="N51" s="162"/>
      <c r="O51" s="162"/>
      <c r="P51" s="162"/>
      <c r="Q51" s="162"/>
      <c r="R51" s="162"/>
      <c r="S51" s="162"/>
      <c r="T51" s="118"/>
    </row>
    <row r="52" spans="1:23" s="64" customFormat="1" ht="15.75" customHeight="1" x14ac:dyDescent="0.25">
      <c r="A52" s="197" t="str">
        <f>'Tabell 2 kvartal'!B2</f>
        <v>Tabell 2. Punktlighet framförda persontåg till slutstation fördelat på år månad – samtliga tåg1</v>
      </c>
      <c r="B52" s="197"/>
      <c r="C52" s="197"/>
      <c r="D52" s="197"/>
      <c r="E52" s="197"/>
      <c r="F52" s="197"/>
      <c r="G52" s="197"/>
      <c r="H52" s="197"/>
      <c r="I52" s="197"/>
      <c r="J52" s="197"/>
      <c r="K52" s="197"/>
      <c r="L52" s="197"/>
      <c r="M52" s="197"/>
      <c r="N52" s="197"/>
      <c r="O52" s="197"/>
      <c r="P52" s="197"/>
      <c r="Q52" s="197"/>
      <c r="R52" s="197"/>
      <c r="S52" s="197"/>
      <c r="T52" s="195"/>
      <c r="U52" s="195"/>
      <c r="V52" s="195"/>
      <c r="W52" s="195"/>
    </row>
    <row r="53" spans="1:23" s="64" customFormat="1" ht="7.5" customHeight="1" x14ac:dyDescent="0.25">
      <c r="A53" s="161"/>
      <c r="B53" s="161"/>
      <c r="C53" s="161"/>
      <c r="D53" s="161"/>
      <c r="E53" s="161"/>
      <c r="F53" s="161"/>
      <c r="G53" s="161"/>
      <c r="H53" s="161"/>
      <c r="I53" s="161"/>
      <c r="J53" s="161"/>
      <c r="K53" s="161"/>
      <c r="L53" s="161"/>
      <c r="M53" s="161"/>
      <c r="N53" s="161"/>
      <c r="O53" s="161"/>
      <c r="P53" s="161"/>
      <c r="Q53" s="161"/>
      <c r="R53" s="161"/>
      <c r="S53" s="161"/>
      <c r="T53" s="118"/>
    </row>
    <row r="54" spans="1:23" s="64" customFormat="1" ht="15.75" customHeight="1" x14ac:dyDescent="0.2">
      <c r="A54" s="180" t="s">
        <v>583</v>
      </c>
      <c r="B54" s="180"/>
      <c r="C54" s="180"/>
      <c r="D54" s="180"/>
      <c r="E54" s="180"/>
      <c r="F54" s="180"/>
      <c r="G54" s="180"/>
      <c r="H54" s="180"/>
      <c r="I54" s="180"/>
      <c r="J54" s="180"/>
      <c r="K54" s="180"/>
      <c r="L54" s="180"/>
      <c r="M54" s="180"/>
      <c r="N54" s="180"/>
      <c r="O54" s="180"/>
      <c r="P54" s="180"/>
      <c r="Q54" s="180"/>
      <c r="R54" s="180"/>
      <c r="S54" s="180"/>
      <c r="T54" s="195"/>
      <c r="U54" s="195"/>
      <c r="V54" s="195"/>
      <c r="W54" s="195"/>
    </row>
    <row r="55" spans="1:23" s="64" customFormat="1" ht="6" customHeight="1" x14ac:dyDescent="0.2">
      <c r="A55" s="129"/>
      <c r="B55" s="129"/>
      <c r="C55" s="129"/>
      <c r="D55" s="129"/>
      <c r="E55" s="129"/>
      <c r="F55" s="129"/>
      <c r="G55" s="129"/>
      <c r="H55" s="129"/>
      <c r="I55" s="129"/>
      <c r="J55" s="129"/>
      <c r="K55" s="129"/>
      <c r="L55" s="129"/>
      <c r="M55" s="129"/>
      <c r="N55" s="129"/>
      <c r="O55" s="129"/>
      <c r="P55" s="129"/>
      <c r="Q55" s="129"/>
      <c r="R55" s="129"/>
      <c r="S55" s="129"/>
      <c r="T55" s="118"/>
    </row>
    <row r="56" spans="1:23" s="64" customFormat="1" ht="15.75" customHeight="1" x14ac:dyDescent="0.25">
      <c r="A56" s="197" t="str">
        <f>'Tabell 3 månad'!B2</f>
        <v>Tabell 3. Punktlighet framförda persontåg till slutstation fördelat på år månad – samtliga tåg1</v>
      </c>
      <c r="B56" s="197"/>
      <c r="C56" s="197"/>
      <c r="D56" s="197"/>
      <c r="E56" s="197"/>
      <c r="F56" s="197"/>
      <c r="G56" s="197"/>
      <c r="H56" s="197"/>
      <c r="I56" s="197"/>
      <c r="J56" s="197"/>
      <c r="K56" s="197"/>
      <c r="L56" s="197"/>
      <c r="M56" s="197"/>
      <c r="N56" s="197"/>
      <c r="O56" s="197"/>
      <c r="P56" s="197"/>
      <c r="Q56" s="197"/>
      <c r="R56" s="197"/>
      <c r="S56" s="197"/>
      <c r="T56" s="195"/>
      <c r="U56" s="195"/>
      <c r="V56" s="195"/>
      <c r="W56" s="195"/>
    </row>
    <row r="57" spans="1:23" s="64" customFormat="1" ht="7.5" customHeight="1" x14ac:dyDescent="0.25">
      <c r="A57" s="161"/>
      <c r="B57" s="161"/>
      <c r="C57" s="161"/>
      <c r="D57" s="161"/>
      <c r="E57" s="161"/>
      <c r="F57" s="161"/>
      <c r="G57" s="161"/>
      <c r="H57" s="161"/>
      <c r="I57" s="161"/>
      <c r="J57" s="161"/>
      <c r="K57" s="161"/>
      <c r="L57" s="161"/>
      <c r="M57" s="161"/>
      <c r="N57" s="161"/>
      <c r="O57" s="161"/>
      <c r="P57" s="161"/>
      <c r="Q57" s="161"/>
      <c r="R57" s="161"/>
      <c r="S57" s="161"/>
      <c r="T57" s="118"/>
    </row>
    <row r="58" spans="1:23" s="64" customFormat="1" ht="15.75" customHeight="1" x14ac:dyDescent="0.2">
      <c r="A58" s="180" t="s">
        <v>584</v>
      </c>
      <c r="B58" s="180"/>
      <c r="C58" s="180"/>
      <c r="D58" s="180"/>
      <c r="E58" s="180"/>
      <c r="F58" s="180"/>
      <c r="G58" s="180"/>
      <c r="H58" s="180"/>
      <c r="I58" s="180"/>
      <c r="J58" s="180"/>
      <c r="K58" s="180"/>
      <c r="L58" s="180"/>
      <c r="M58" s="180"/>
      <c r="N58" s="180"/>
      <c r="O58" s="180"/>
      <c r="P58" s="180"/>
      <c r="Q58" s="180"/>
      <c r="R58" s="180"/>
      <c r="S58" s="180"/>
      <c r="T58" s="195"/>
      <c r="U58" s="195"/>
      <c r="V58" s="195"/>
      <c r="W58" s="195"/>
    </row>
    <row r="59" spans="1:23" s="64" customFormat="1" ht="7.5" customHeight="1" x14ac:dyDescent="0.2">
      <c r="T59" s="118"/>
    </row>
    <row r="60" spans="1:23" s="64" customFormat="1" ht="15.75" customHeight="1" x14ac:dyDescent="0.25">
      <c r="A60" s="197" t="str">
        <f>'Tabell 4 kortdistans'!B2</f>
        <v>Tabell 4. Punktlighet framförda persontåg till slutstation fördelat på månad – kortdistanståg1</v>
      </c>
      <c r="B60" s="197"/>
      <c r="C60" s="197"/>
      <c r="D60" s="197"/>
      <c r="E60" s="197"/>
      <c r="F60" s="197"/>
      <c r="G60" s="197"/>
      <c r="H60" s="197"/>
      <c r="I60" s="197"/>
      <c r="J60" s="197"/>
      <c r="K60" s="197"/>
      <c r="L60" s="197"/>
      <c r="M60" s="197"/>
      <c r="N60" s="197"/>
      <c r="O60" s="197"/>
      <c r="P60" s="197"/>
      <c r="Q60" s="197"/>
      <c r="R60" s="197"/>
      <c r="S60" s="197"/>
      <c r="T60" s="195"/>
      <c r="U60" s="195"/>
      <c r="V60" s="195"/>
      <c r="W60" s="195"/>
    </row>
    <row r="61" spans="1:23" s="64" customFormat="1" ht="7.5" customHeight="1" x14ac:dyDescent="0.25">
      <c r="A61" s="161"/>
      <c r="B61" s="161"/>
      <c r="C61" s="161"/>
      <c r="D61" s="161"/>
      <c r="E61" s="161"/>
      <c r="F61" s="161"/>
      <c r="G61" s="161"/>
      <c r="H61" s="161"/>
      <c r="I61" s="161"/>
      <c r="J61" s="161"/>
      <c r="K61" s="161"/>
      <c r="L61" s="161"/>
      <c r="M61" s="161"/>
      <c r="N61" s="161"/>
      <c r="O61" s="161"/>
      <c r="P61" s="161"/>
      <c r="Q61" s="161"/>
      <c r="R61" s="161"/>
      <c r="S61" s="161"/>
      <c r="T61" s="118"/>
    </row>
    <row r="62" spans="1:23" s="64" customFormat="1" ht="15.75" customHeight="1" x14ac:dyDescent="0.2">
      <c r="A62" s="180" t="s">
        <v>585</v>
      </c>
      <c r="B62" s="180"/>
      <c r="C62" s="180"/>
      <c r="D62" s="180"/>
      <c r="E62" s="180"/>
      <c r="F62" s="180"/>
      <c r="G62" s="180"/>
      <c r="H62" s="180"/>
      <c r="I62" s="180"/>
      <c r="J62" s="180"/>
      <c r="K62" s="180"/>
      <c r="L62" s="180"/>
      <c r="M62" s="180"/>
      <c r="N62" s="180"/>
      <c r="O62" s="180"/>
      <c r="P62" s="180"/>
      <c r="Q62" s="180"/>
      <c r="R62" s="180"/>
      <c r="S62" s="180"/>
      <c r="T62" s="195"/>
      <c r="U62" s="195"/>
      <c r="V62" s="195"/>
      <c r="W62" s="195"/>
    </row>
    <row r="63" spans="1:23" s="64" customFormat="1" ht="7.5" customHeight="1" x14ac:dyDescent="0.2">
      <c r="A63" s="123"/>
      <c r="B63" s="123"/>
      <c r="C63" s="123"/>
      <c r="D63" s="123"/>
      <c r="E63" s="123"/>
      <c r="F63" s="123"/>
      <c r="G63" s="123"/>
      <c r="H63" s="123"/>
      <c r="I63" s="123"/>
      <c r="J63" s="123"/>
      <c r="K63" s="123"/>
      <c r="L63" s="123"/>
      <c r="M63" s="123"/>
      <c r="N63" s="123"/>
      <c r="O63" s="123"/>
      <c r="P63" s="123"/>
      <c r="Q63" s="123"/>
      <c r="R63" s="123"/>
      <c r="S63" s="123"/>
      <c r="T63" s="118"/>
    </row>
    <row r="64" spans="1:23" s="64" customFormat="1" ht="15.75" customHeight="1" x14ac:dyDescent="0.25">
      <c r="A64" s="197" t="str">
        <f>'Tabell 5 medeldistans'!B2</f>
        <v>Tabell 5. Punktlighet framförda persontåg till slutstation fördelat på månad – medeldistanståg1</v>
      </c>
      <c r="B64" s="197"/>
      <c r="C64" s="197"/>
      <c r="D64" s="197"/>
      <c r="E64" s="197"/>
      <c r="F64" s="197"/>
      <c r="G64" s="197"/>
      <c r="H64" s="197"/>
      <c r="I64" s="197"/>
      <c r="J64" s="197"/>
      <c r="K64" s="197"/>
      <c r="L64" s="197"/>
      <c r="M64" s="197"/>
      <c r="N64" s="197"/>
      <c r="O64" s="197"/>
      <c r="P64" s="197"/>
      <c r="Q64" s="197"/>
      <c r="R64" s="197"/>
      <c r="S64" s="197"/>
      <c r="T64" s="195"/>
      <c r="U64" s="195"/>
      <c r="V64" s="195"/>
      <c r="W64" s="195"/>
    </row>
    <row r="65" spans="1:23" s="64" customFormat="1" ht="7.5" customHeight="1" x14ac:dyDescent="0.25">
      <c r="A65" s="161"/>
      <c r="B65" s="161"/>
      <c r="C65" s="161"/>
      <c r="D65" s="161"/>
      <c r="E65" s="161"/>
      <c r="F65" s="161"/>
      <c r="G65" s="161"/>
      <c r="H65" s="161"/>
      <c r="I65" s="161"/>
      <c r="J65" s="161"/>
      <c r="K65" s="161"/>
      <c r="L65" s="161"/>
      <c r="M65" s="161"/>
      <c r="N65" s="161"/>
      <c r="O65" s="161"/>
      <c r="P65" s="161"/>
      <c r="Q65" s="161"/>
      <c r="R65" s="161"/>
      <c r="S65" s="161"/>
      <c r="T65" s="118"/>
    </row>
    <row r="66" spans="1:23" s="64" customFormat="1" ht="15.75" customHeight="1" x14ac:dyDescent="0.2">
      <c r="A66" s="180" t="s">
        <v>586</v>
      </c>
      <c r="B66" s="180"/>
      <c r="C66" s="180"/>
      <c r="D66" s="180"/>
      <c r="E66" s="180"/>
      <c r="F66" s="180"/>
      <c r="G66" s="180"/>
      <c r="H66" s="180"/>
      <c r="I66" s="180"/>
      <c r="J66" s="180"/>
      <c r="K66" s="180"/>
      <c r="L66" s="180"/>
      <c r="M66" s="180"/>
      <c r="N66" s="180"/>
      <c r="O66" s="180"/>
      <c r="P66" s="180"/>
      <c r="Q66" s="180"/>
      <c r="R66" s="180"/>
      <c r="S66" s="180"/>
      <c r="T66" s="195"/>
      <c r="U66" s="195"/>
      <c r="V66" s="195"/>
      <c r="W66" s="195"/>
    </row>
    <row r="67" spans="1:23" s="64" customFormat="1" ht="7.5" customHeight="1" x14ac:dyDescent="0.2">
      <c r="T67" s="118"/>
    </row>
    <row r="68" spans="1:23" s="64" customFormat="1" ht="15.75" customHeight="1" x14ac:dyDescent="0.25">
      <c r="A68" s="197" t="str">
        <f>'Tabell 6 långdistans'!B2</f>
        <v>Tabell 6. Punktlighet framförda persontåg till slutstation fördelat på månad – långdistanståg1</v>
      </c>
      <c r="B68" s="197"/>
      <c r="C68" s="197"/>
      <c r="D68" s="197"/>
      <c r="E68" s="197"/>
      <c r="F68" s="197"/>
      <c r="G68" s="197"/>
      <c r="H68" s="197"/>
      <c r="I68" s="197"/>
      <c r="J68" s="197"/>
      <c r="K68" s="197"/>
      <c r="L68" s="197"/>
      <c r="M68" s="197"/>
      <c r="N68" s="197"/>
      <c r="O68" s="197"/>
      <c r="P68" s="197"/>
      <c r="Q68" s="197"/>
      <c r="R68" s="197"/>
      <c r="S68" s="197"/>
      <c r="T68" s="195"/>
      <c r="U68" s="195"/>
      <c r="V68" s="195"/>
      <c r="W68" s="195"/>
    </row>
    <row r="69" spans="1:23" s="64" customFormat="1" ht="7.5" customHeight="1" x14ac:dyDescent="0.25">
      <c r="A69" s="161"/>
      <c r="B69" s="161"/>
      <c r="C69" s="161"/>
      <c r="D69" s="161"/>
      <c r="E69" s="161"/>
      <c r="F69" s="161"/>
      <c r="G69" s="161"/>
      <c r="H69" s="161"/>
      <c r="I69" s="161"/>
      <c r="J69" s="161"/>
      <c r="K69" s="161"/>
      <c r="L69" s="161"/>
      <c r="M69" s="161"/>
      <c r="N69" s="161"/>
      <c r="O69" s="161"/>
      <c r="P69" s="161"/>
      <c r="Q69" s="161"/>
      <c r="R69" s="161"/>
      <c r="S69" s="161"/>
      <c r="T69" s="118"/>
    </row>
    <row r="70" spans="1:23" s="64" customFormat="1" ht="15.75" customHeight="1" x14ac:dyDescent="0.2">
      <c r="A70" s="180" t="s">
        <v>587</v>
      </c>
      <c r="B70" s="180"/>
      <c r="C70" s="180"/>
      <c r="D70" s="180"/>
      <c r="E70" s="180"/>
      <c r="F70" s="180"/>
      <c r="G70" s="180"/>
      <c r="H70" s="180"/>
      <c r="I70" s="180"/>
      <c r="J70" s="180"/>
      <c r="K70" s="180"/>
      <c r="L70" s="180"/>
      <c r="M70" s="180"/>
      <c r="N70" s="180"/>
      <c r="O70" s="180"/>
      <c r="P70" s="180"/>
      <c r="Q70" s="180"/>
      <c r="R70" s="180"/>
      <c r="S70" s="180"/>
      <c r="T70" s="195"/>
      <c r="U70" s="195"/>
      <c r="V70" s="195"/>
      <c r="W70" s="195"/>
    </row>
    <row r="71" spans="1:23" s="64" customFormat="1" ht="7.5" customHeight="1" x14ac:dyDescent="0.2">
      <c r="A71" s="123"/>
      <c r="B71" s="123"/>
      <c r="C71" s="123"/>
      <c r="D71" s="123"/>
      <c r="E71" s="123"/>
      <c r="F71" s="123"/>
      <c r="G71" s="123"/>
      <c r="H71" s="123"/>
      <c r="I71" s="123"/>
      <c r="J71" s="123"/>
      <c r="K71" s="123"/>
      <c r="L71" s="123"/>
      <c r="M71" s="123"/>
      <c r="N71" s="123"/>
      <c r="O71" s="123"/>
      <c r="P71" s="123"/>
      <c r="Q71" s="123"/>
      <c r="R71" s="123"/>
      <c r="S71" s="123"/>
      <c r="T71" s="118"/>
    </row>
    <row r="72" spans="1:23" s="64" customFormat="1" ht="15.75" customHeight="1" x14ac:dyDescent="0.25">
      <c r="A72" s="197" t="str">
        <f>'Tabell 7 veckodag'!B2</f>
        <v>Tabell 7. Punktlighet framförda persontåg till slutstation fördelat på veckodag – samtliga tåg1</v>
      </c>
      <c r="B72" s="197"/>
      <c r="C72" s="197"/>
      <c r="D72" s="197"/>
      <c r="E72" s="197"/>
      <c r="F72" s="197"/>
      <c r="G72" s="197"/>
      <c r="H72" s="197"/>
      <c r="I72" s="197"/>
      <c r="J72" s="197"/>
      <c r="K72" s="197"/>
      <c r="L72" s="197"/>
      <c r="M72" s="197"/>
      <c r="N72" s="197"/>
      <c r="O72" s="197"/>
      <c r="P72" s="197"/>
      <c r="Q72" s="197"/>
      <c r="R72" s="197"/>
      <c r="S72" s="197"/>
      <c r="T72" s="195"/>
      <c r="U72" s="195"/>
      <c r="V72" s="195"/>
      <c r="W72" s="195"/>
    </row>
    <row r="73" spans="1:23" s="64" customFormat="1" ht="7.5" customHeight="1" x14ac:dyDescent="0.25">
      <c r="A73" s="161"/>
      <c r="B73" s="161"/>
      <c r="C73" s="161"/>
      <c r="D73" s="161"/>
      <c r="E73" s="161"/>
      <c r="F73" s="161"/>
      <c r="G73" s="161"/>
      <c r="H73" s="161"/>
      <c r="I73" s="161"/>
      <c r="J73" s="161"/>
      <c r="K73" s="161"/>
      <c r="L73" s="161"/>
      <c r="M73" s="161"/>
      <c r="N73" s="161"/>
      <c r="O73" s="161"/>
      <c r="P73" s="161"/>
      <c r="Q73" s="161"/>
      <c r="R73" s="161"/>
      <c r="S73" s="161"/>
      <c r="T73" s="118"/>
    </row>
    <row r="74" spans="1:23" s="64" customFormat="1" ht="15.75" customHeight="1" x14ac:dyDescent="0.2">
      <c r="A74" s="180" t="s">
        <v>588</v>
      </c>
      <c r="B74" s="180"/>
      <c r="C74" s="180"/>
      <c r="D74" s="180"/>
      <c r="E74" s="180"/>
      <c r="F74" s="180"/>
      <c r="G74" s="180"/>
      <c r="H74" s="180"/>
      <c r="I74" s="180"/>
      <c r="J74" s="180"/>
      <c r="K74" s="180"/>
      <c r="L74" s="180"/>
      <c r="M74" s="180"/>
      <c r="N74" s="180"/>
      <c r="O74" s="180"/>
      <c r="P74" s="180"/>
      <c r="Q74" s="180"/>
      <c r="R74" s="180"/>
      <c r="S74" s="180"/>
      <c r="T74" s="195"/>
      <c r="U74" s="195"/>
      <c r="V74" s="195"/>
      <c r="W74" s="195"/>
    </row>
    <row r="75" spans="1:23" s="64" customFormat="1" ht="7.5" customHeight="1" x14ac:dyDescent="0.2">
      <c r="T75" s="118"/>
    </row>
    <row r="76" spans="1:23" s="64" customFormat="1" ht="15.75" customHeight="1" x14ac:dyDescent="0.25">
      <c r="A76" s="197" t="str">
        <f>'Tabell 8 timmar'!B2</f>
        <v>Tabell 8. Punktlighet för persontåg till slutstation fördelat på ankomsttimme – samtliga tåg1</v>
      </c>
      <c r="B76" s="197"/>
      <c r="C76" s="197"/>
      <c r="D76" s="197"/>
      <c r="E76" s="197"/>
      <c r="F76" s="197"/>
      <c r="G76" s="197"/>
      <c r="H76" s="197"/>
      <c r="I76" s="197"/>
      <c r="J76" s="197"/>
      <c r="K76" s="197"/>
      <c r="L76" s="197"/>
      <c r="M76" s="197"/>
      <c r="N76" s="197"/>
      <c r="O76" s="197"/>
      <c r="P76" s="197"/>
      <c r="Q76" s="197"/>
      <c r="R76" s="197"/>
      <c r="S76" s="197"/>
      <c r="T76" s="195"/>
      <c r="U76" s="195"/>
      <c r="V76" s="195"/>
      <c r="W76" s="195"/>
    </row>
    <row r="77" spans="1:23" s="64" customFormat="1" ht="7.5" customHeight="1" x14ac:dyDescent="0.25">
      <c r="A77" s="161"/>
      <c r="B77" s="161"/>
      <c r="C77" s="161"/>
      <c r="D77" s="161"/>
      <c r="E77" s="161"/>
      <c r="F77" s="161"/>
      <c r="G77" s="161"/>
      <c r="H77" s="161"/>
      <c r="I77" s="161"/>
      <c r="J77" s="161"/>
      <c r="K77" s="161"/>
      <c r="L77" s="161"/>
      <c r="M77" s="161"/>
      <c r="N77" s="161"/>
      <c r="O77" s="161"/>
      <c r="P77" s="161"/>
      <c r="Q77" s="161"/>
      <c r="R77" s="161"/>
      <c r="S77" s="161"/>
      <c r="T77" s="118"/>
    </row>
    <row r="78" spans="1:23" s="64" customFormat="1" ht="15.75" customHeight="1" x14ac:dyDescent="0.2">
      <c r="A78" s="180" t="s">
        <v>589</v>
      </c>
      <c r="B78" s="180"/>
      <c r="C78" s="180"/>
      <c r="D78" s="180"/>
      <c r="E78" s="180"/>
      <c r="F78" s="180"/>
      <c r="G78" s="180"/>
      <c r="H78" s="180"/>
      <c r="I78" s="180"/>
      <c r="J78" s="180"/>
      <c r="K78" s="180"/>
      <c r="L78" s="180"/>
      <c r="M78" s="180"/>
      <c r="N78" s="180"/>
      <c r="O78" s="180"/>
      <c r="P78" s="180"/>
      <c r="Q78" s="180"/>
      <c r="R78" s="180"/>
      <c r="S78" s="180"/>
      <c r="T78" s="195"/>
      <c r="U78" s="195"/>
      <c r="V78" s="195"/>
      <c r="W78" s="195"/>
    </row>
    <row r="79" spans="1:23" s="64" customFormat="1" ht="7.5" customHeight="1" x14ac:dyDescent="0.2">
      <c r="A79" s="123"/>
      <c r="B79" s="123"/>
      <c r="C79" s="123"/>
      <c r="D79" s="123"/>
      <c r="E79" s="123"/>
      <c r="F79" s="123"/>
      <c r="G79" s="123"/>
      <c r="H79" s="123"/>
      <c r="I79" s="123"/>
      <c r="J79" s="123"/>
      <c r="K79" s="123"/>
      <c r="L79" s="123"/>
      <c r="M79" s="123"/>
      <c r="N79" s="123"/>
      <c r="O79" s="123"/>
      <c r="P79" s="123"/>
      <c r="Q79" s="123"/>
      <c r="R79" s="123"/>
      <c r="S79" s="123"/>
      <c r="T79" s="118"/>
    </row>
    <row r="80" spans="1:23" s="64" customFormat="1" ht="15.75" customHeight="1" x14ac:dyDescent="0.25">
      <c r="A80" s="197" t="str">
        <f>'Tabell 9 län'!B2</f>
        <v>Tabell 9. Punktlighet för persontåg till slutstation fördelat på ankomstlän – samtliga tåg1</v>
      </c>
      <c r="B80" s="197"/>
      <c r="C80" s="197"/>
      <c r="D80" s="197"/>
      <c r="E80" s="197"/>
      <c r="F80" s="197"/>
      <c r="G80" s="197"/>
      <c r="H80" s="197"/>
      <c r="I80" s="197"/>
      <c r="J80" s="197"/>
      <c r="K80" s="197"/>
      <c r="L80" s="197"/>
      <c r="M80" s="197"/>
      <c r="N80" s="197"/>
      <c r="O80" s="197"/>
      <c r="P80" s="197"/>
      <c r="Q80" s="197"/>
      <c r="R80" s="197"/>
      <c r="S80" s="197"/>
      <c r="T80" s="195"/>
      <c r="U80" s="195"/>
      <c r="V80" s="195"/>
      <c r="W80" s="195"/>
    </row>
    <row r="81" spans="1:23" s="64" customFormat="1" ht="7.5" customHeight="1" x14ac:dyDescent="0.25">
      <c r="A81" s="161"/>
      <c r="B81" s="161"/>
      <c r="C81" s="161"/>
      <c r="D81" s="161"/>
      <c r="E81" s="161"/>
      <c r="F81" s="161"/>
      <c r="G81" s="161"/>
      <c r="H81" s="161"/>
      <c r="I81" s="161"/>
      <c r="J81" s="161"/>
      <c r="K81" s="161"/>
      <c r="L81" s="161"/>
      <c r="M81" s="161"/>
      <c r="N81" s="161"/>
      <c r="O81" s="161"/>
      <c r="P81" s="161"/>
      <c r="Q81" s="161"/>
      <c r="R81" s="161"/>
      <c r="S81" s="161"/>
      <c r="T81" s="118"/>
    </row>
    <row r="82" spans="1:23" s="64" customFormat="1" ht="15.75" customHeight="1" x14ac:dyDescent="0.2">
      <c r="A82" s="180" t="s">
        <v>590</v>
      </c>
      <c r="B82" s="180"/>
      <c r="C82" s="180"/>
      <c r="D82" s="180"/>
      <c r="E82" s="180"/>
      <c r="F82" s="180"/>
      <c r="G82" s="180"/>
      <c r="H82" s="180"/>
      <c r="I82" s="180"/>
      <c r="J82" s="180"/>
      <c r="K82" s="180"/>
      <c r="L82" s="180"/>
      <c r="M82" s="180"/>
      <c r="N82" s="180"/>
      <c r="O82" s="180"/>
      <c r="P82" s="180"/>
      <c r="Q82" s="180"/>
      <c r="R82" s="180"/>
      <c r="S82" s="180"/>
      <c r="T82" s="195"/>
      <c r="U82" s="195"/>
      <c r="V82" s="195"/>
      <c r="W82" s="195"/>
    </row>
    <row r="83" spans="1:23" ht="9" customHeight="1" x14ac:dyDescent="0.2"/>
    <row r="84" spans="1:23" ht="15.75" customHeight="1" x14ac:dyDescent="0.2">
      <c r="A84" s="70"/>
      <c r="B84" s="70"/>
      <c r="C84" s="70"/>
      <c r="D84" s="70"/>
      <c r="E84" s="70"/>
      <c r="F84" s="70"/>
      <c r="G84" s="70"/>
      <c r="H84" s="70"/>
      <c r="I84" s="70"/>
      <c r="J84" s="70"/>
      <c r="K84" s="70"/>
      <c r="L84" s="70"/>
      <c r="M84" s="70"/>
      <c r="N84" s="70"/>
      <c r="O84" s="70"/>
      <c r="P84" s="70"/>
      <c r="Q84" s="70"/>
      <c r="R84" s="70"/>
      <c r="S84" s="70"/>
    </row>
    <row r="85" spans="1:23" ht="7.5" customHeight="1" x14ac:dyDescent="0.2"/>
    <row r="86" spans="1:23" ht="15.75" customHeight="1" x14ac:dyDescent="0.2"/>
    <row r="87" spans="1:23" ht="7.5" customHeight="1" x14ac:dyDescent="0.2"/>
    <row r="88" spans="1:23" ht="15.75" customHeight="1" x14ac:dyDescent="0.2"/>
    <row r="89" spans="1:23" ht="7.5" customHeight="1" x14ac:dyDescent="0.2"/>
    <row r="90" spans="1:23" ht="15.75" customHeight="1" x14ac:dyDescent="0.2"/>
    <row r="91" spans="1:23" ht="7.5" customHeight="1" x14ac:dyDescent="0.2"/>
    <row r="92" spans="1:23" ht="15.75" customHeight="1" x14ac:dyDescent="0.2"/>
    <row r="93" spans="1:23" ht="7.5" customHeight="1" x14ac:dyDescent="0.2"/>
    <row r="94" spans="1:23" ht="15.75" customHeight="1" x14ac:dyDescent="0.2"/>
    <row r="95" spans="1:23" ht="7.5" customHeight="1" x14ac:dyDescent="0.2"/>
    <row r="96" spans="1:23" ht="15.75" customHeight="1" x14ac:dyDescent="0.2"/>
    <row r="97" ht="7.5" customHeight="1" x14ac:dyDescent="0.2"/>
    <row r="98" ht="15.75" customHeight="1" x14ac:dyDescent="0.2"/>
    <row r="99" ht="7.5" customHeight="1" x14ac:dyDescent="0.2"/>
    <row r="100" ht="15.75" customHeight="1" x14ac:dyDescent="0.2"/>
    <row r="101" ht="7.5" customHeight="1" x14ac:dyDescent="0.2"/>
    <row r="102" ht="15.75" customHeight="1" x14ac:dyDescent="0.2"/>
    <row r="103" ht="7.5" customHeight="1" x14ac:dyDescent="0.2"/>
    <row r="104" ht="15.75" customHeight="1" x14ac:dyDescent="0.2"/>
    <row r="105" ht="7.5" customHeight="1" x14ac:dyDescent="0.2"/>
    <row r="106" ht="15.75" customHeight="1" x14ac:dyDescent="0.2"/>
    <row r="107" ht="7.5" customHeight="1" x14ac:dyDescent="0.2"/>
    <row r="108" ht="15.75" customHeight="1" x14ac:dyDescent="0.2"/>
    <row r="109" ht="7.5" customHeight="1" x14ac:dyDescent="0.2"/>
    <row r="110" ht="15.75" customHeight="1" x14ac:dyDescent="0.2"/>
    <row r="111" ht="7.5" customHeight="1" x14ac:dyDescent="0.2"/>
    <row r="112" ht="15.75" customHeight="1" x14ac:dyDescent="0.2"/>
    <row r="113" ht="6"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sheetData>
  <mergeCells count="46">
    <mergeCell ref="A80:W80"/>
    <mergeCell ref="A82:W82"/>
    <mergeCell ref="A60:W60"/>
    <mergeCell ref="A62:W62"/>
    <mergeCell ref="A64:W64"/>
    <mergeCell ref="A66:W66"/>
    <mergeCell ref="A68:W68"/>
    <mergeCell ref="A70:W70"/>
    <mergeCell ref="A72:W72"/>
    <mergeCell ref="A74:W74"/>
    <mergeCell ref="A76:W76"/>
    <mergeCell ref="A78:W78"/>
    <mergeCell ref="A50:W50"/>
    <mergeCell ref="A54:W54"/>
    <mergeCell ref="A52:W52"/>
    <mergeCell ref="A56:W56"/>
    <mergeCell ref="A58:W58"/>
    <mergeCell ref="A41:W41"/>
    <mergeCell ref="A32:S32"/>
    <mergeCell ref="A48:S48"/>
    <mergeCell ref="A47:W47"/>
    <mergeCell ref="A49:W49"/>
    <mergeCell ref="A43:W43"/>
    <mergeCell ref="A45:W45"/>
    <mergeCell ref="A25:W25"/>
    <mergeCell ref="A20:S20"/>
    <mergeCell ref="A2:K2"/>
    <mergeCell ref="A37:W37"/>
    <mergeCell ref="A39:W39"/>
    <mergeCell ref="A33:W33"/>
    <mergeCell ref="A35:W35"/>
    <mergeCell ref="A27:W27"/>
    <mergeCell ref="A29:W29"/>
    <mergeCell ref="A31:W31"/>
    <mergeCell ref="A1:W1"/>
    <mergeCell ref="A21:W21"/>
    <mergeCell ref="A23:W23"/>
    <mergeCell ref="A3:W3"/>
    <mergeCell ref="A5:W5"/>
    <mergeCell ref="A7:W7"/>
    <mergeCell ref="A9:W9"/>
    <mergeCell ref="A11:W11"/>
    <mergeCell ref="A13:W13"/>
    <mergeCell ref="A15:W15"/>
    <mergeCell ref="A17:W17"/>
    <mergeCell ref="A19:W19"/>
  </mergeCells>
  <pageMargins left="0.70866141732283472" right="0.70866141732283472" top="0.74803149606299213" bottom="0.74803149606299213" header="0.31496062992125984" footer="0.31496062992125984"/>
  <pageSetup paperSize="9" scale="9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49977-7119-4342-B1D7-5058799DA028}">
  <dimension ref="A1:C11"/>
  <sheetViews>
    <sheetView workbookViewId="0">
      <selection sqref="A1:C1"/>
    </sheetView>
  </sheetViews>
  <sheetFormatPr defaultColWidth="9.28515625" defaultRowHeight="13.2" x14ac:dyDescent="0.25"/>
  <cols>
    <col min="1" max="1" width="5.140625" style="131" bestFit="1" customWidth="1"/>
    <col min="2" max="2" width="55.42578125" style="131" customWidth="1"/>
    <col min="3" max="3" width="58.140625" style="131" customWidth="1"/>
    <col min="4" max="16384" width="9.28515625" style="131"/>
  </cols>
  <sheetData>
    <row r="1" spans="1:3" ht="32.25" customHeight="1" x14ac:dyDescent="0.25">
      <c r="A1" s="201" t="s">
        <v>331</v>
      </c>
      <c r="B1" s="201"/>
      <c r="C1" s="201"/>
    </row>
    <row r="3" spans="1:3" x14ac:dyDescent="0.25">
      <c r="A3" s="132" t="s">
        <v>332</v>
      </c>
      <c r="C3" s="133" t="s">
        <v>333</v>
      </c>
    </row>
    <row r="4" spans="1:3" x14ac:dyDescent="0.25">
      <c r="A4" s="134"/>
    </row>
    <row r="5" spans="1:3" x14ac:dyDescent="0.25">
      <c r="A5" s="135" t="s">
        <v>334</v>
      </c>
      <c r="B5" s="131" t="s">
        <v>335</v>
      </c>
      <c r="C5" s="131" t="s">
        <v>336</v>
      </c>
    </row>
    <row r="6" spans="1:3" x14ac:dyDescent="0.25">
      <c r="A6" s="135" t="s">
        <v>337</v>
      </c>
      <c r="B6" s="131" t="s">
        <v>338</v>
      </c>
      <c r="C6" s="131" t="s">
        <v>339</v>
      </c>
    </row>
    <row r="7" spans="1:3" ht="13.8" x14ac:dyDescent="0.3">
      <c r="A7" s="136" t="s">
        <v>340</v>
      </c>
      <c r="B7" s="137" t="s">
        <v>341</v>
      </c>
      <c r="C7" s="131" t="s">
        <v>342</v>
      </c>
    </row>
    <row r="8" spans="1:3" x14ac:dyDescent="0.25">
      <c r="A8" s="165">
        <v>0</v>
      </c>
      <c r="B8" s="131" t="s">
        <v>343</v>
      </c>
      <c r="C8" s="131" t="s">
        <v>344</v>
      </c>
    </row>
    <row r="9" spans="1:3" x14ac:dyDescent="0.25">
      <c r="A9" s="135" t="s">
        <v>345</v>
      </c>
      <c r="B9" s="137" t="s">
        <v>346</v>
      </c>
      <c r="C9" s="131" t="s">
        <v>347</v>
      </c>
    </row>
    <row r="10" spans="1:3" x14ac:dyDescent="0.25">
      <c r="A10" s="135" t="s">
        <v>348</v>
      </c>
      <c r="B10" s="137" t="s">
        <v>349</v>
      </c>
      <c r="C10" s="131" t="s">
        <v>350</v>
      </c>
    </row>
    <row r="11" spans="1:3" ht="29.25" customHeight="1" x14ac:dyDescent="0.25">
      <c r="A11" s="138" t="s">
        <v>351</v>
      </c>
      <c r="B11" s="139" t="s">
        <v>352</v>
      </c>
      <c r="C11" s="140" t="s">
        <v>353</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FE524-C7BF-4CC6-8B0E-DD74EE54E9A8}">
  <sheetPr>
    <pageSetUpPr fitToPage="1"/>
  </sheetPr>
  <dimension ref="A1:S325"/>
  <sheetViews>
    <sheetView zoomScaleNormal="100" workbookViewId="0"/>
  </sheetViews>
  <sheetFormatPr defaultColWidth="9.28515625" defaultRowHeight="13.8" outlineLevelRow="1" x14ac:dyDescent="0.2"/>
  <cols>
    <col min="1" max="1" width="2" style="1" customWidth="1"/>
    <col min="2" max="2" width="6.140625" style="1" customWidth="1"/>
    <col min="3" max="3" width="9.85546875" style="1" customWidth="1"/>
    <col min="4" max="4" width="1.42578125" style="1" customWidth="1"/>
    <col min="5" max="5" width="16.42578125" style="1" customWidth="1"/>
    <col min="6" max="7" width="1.42578125" style="1" customWidth="1"/>
    <col min="8" max="8" width="16.42578125" style="1" customWidth="1"/>
    <col min="9" max="10" width="1.42578125" style="1" customWidth="1"/>
    <col min="11" max="11" width="16.42578125" style="1" customWidth="1"/>
    <col min="12" max="13" width="1.42578125" style="1" customWidth="1"/>
    <col min="14" max="14" width="16.42578125" style="1" customWidth="1"/>
    <col min="15" max="16" width="1.42578125" style="1" customWidth="1"/>
    <col min="17" max="16384" width="9.28515625" style="1"/>
  </cols>
  <sheetData>
    <row r="1" spans="1:16" ht="6" customHeight="1" x14ac:dyDescent="0.2"/>
    <row r="2" spans="1:16" x14ac:dyDescent="0.2">
      <c r="B2" s="2" t="s">
        <v>549</v>
      </c>
      <c r="C2" s="2"/>
    </row>
    <row r="3" spans="1:16" x14ac:dyDescent="0.2">
      <c r="B3" s="4" t="s">
        <v>550</v>
      </c>
      <c r="C3" s="2"/>
    </row>
    <row r="4" spans="1:16" ht="6.6" customHeight="1" x14ac:dyDescent="0.2">
      <c r="B4" s="211"/>
      <c r="C4" s="210"/>
      <c r="D4" s="210"/>
      <c r="E4" s="210"/>
      <c r="F4" s="210"/>
      <c r="G4" s="210"/>
      <c r="H4" s="210"/>
      <c r="I4" s="210"/>
      <c r="J4" s="210"/>
      <c r="K4" s="210"/>
      <c r="L4" s="210"/>
      <c r="M4" s="210"/>
      <c r="N4" s="210"/>
      <c r="O4" s="210"/>
      <c r="P4" s="210"/>
    </row>
    <row r="5" spans="1:16" ht="4.5" customHeight="1" x14ac:dyDescent="0.2">
      <c r="C5" s="85"/>
      <c r="D5" s="13"/>
      <c r="E5" s="13"/>
      <c r="F5" s="13"/>
      <c r="G5" s="13"/>
      <c r="H5" s="13"/>
      <c r="I5" s="13"/>
      <c r="J5" s="13"/>
      <c r="K5" s="13"/>
      <c r="L5" s="13"/>
      <c r="N5" s="13"/>
      <c r="O5" s="13"/>
      <c r="P5" s="13"/>
    </row>
    <row r="6" spans="1:16" ht="25.5" customHeight="1" x14ac:dyDescent="0.2">
      <c r="C6" s="86"/>
      <c r="D6" s="13"/>
      <c r="E6" s="209" t="s">
        <v>542</v>
      </c>
      <c r="F6" s="210"/>
      <c r="G6" s="210"/>
      <c r="H6" s="210"/>
      <c r="I6" s="210"/>
      <c r="J6" s="210"/>
      <c r="K6" s="210"/>
      <c r="L6" s="210"/>
      <c r="M6" s="210"/>
      <c r="N6" s="210"/>
      <c r="O6" s="210"/>
      <c r="P6" s="13"/>
    </row>
    <row r="7" spans="1:16" ht="4.5" customHeight="1" x14ac:dyDescent="0.2">
      <c r="C7" s="85"/>
      <c r="D7" s="13"/>
      <c r="E7" s="13"/>
      <c r="F7" s="13"/>
      <c r="G7" s="13"/>
      <c r="H7" s="13"/>
      <c r="I7" s="13"/>
      <c r="J7" s="13"/>
      <c r="K7" s="13"/>
      <c r="L7" s="13"/>
      <c r="N7" s="13"/>
      <c r="O7" s="13"/>
      <c r="P7" s="13"/>
    </row>
    <row r="8" spans="1:16" ht="36.75" customHeight="1" x14ac:dyDescent="0.2">
      <c r="B8" s="204" t="s">
        <v>120</v>
      </c>
      <c r="C8" s="204" t="s">
        <v>121</v>
      </c>
      <c r="D8" s="13"/>
      <c r="E8" s="87" t="s">
        <v>365</v>
      </c>
      <c r="F8" s="6"/>
      <c r="H8" s="88" t="s">
        <v>366</v>
      </c>
      <c r="I8" s="6"/>
      <c r="K8" s="88" t="s">
        <v>367</v>
      </c>
      <c r="L8" s="6"/>
      <c r="M8" s="89"/>
      <c r="N8" s="88" t="s">
        <v>368</v>
      </c>
      <c r="O8" s="6"/>
      <c r="P8" s="90"/>
    </row>
    <row r="9" spans="1:16" ht="4.5" customHeight="1" x14ac:dyDescent="0.2">
      <c r="B9" s="204"/>
      <c r="C9" s="204"/>
      <c r="D9" s="13"/>
      <c r="E9" s="13"/>
      <c r="F9" s="13"/>
      <c r="G9" s="13"/>
      <c r="H9" s="13"/>
      <c r="I9" s="13"/>
      <c r="J9" s="13"/>
      <c r="K9" s="13"/>
      <c r="L9" s="13"/>
      <c r="N9" s="13"/>
      <c r="O9" s="13"/>
      <c r="P9" s="13"/>
    </row>
    <row r="10" spans="1:16" ht="14.25" customHeight="1" x14ac:dyDescent="0.2">
      <c r="B10" s="204"/>
      <c r="C10" s="204"/>
      <c r="D10" s="13"/>
      <c r="E10" s="205" t="s">
        <v>369</v>
      </c>
      <c r="F10" s="206"/>
      <c r="G10" s="163"/>
      <c r="H10" s="205" t="s">
        <v>370</v>
      </c>
      <c r="I10" s="207"/>
      <c r="J10" s="208"/>
      <c r="K10" s="208"/>
      <c r="L10" s="208"/>
      <c r="M10" s="208"/>
      <c r="N10" s="208"/>
      <c r="O10" s="208"/>
      <c r="P10" s="90"/>
    </row>
    <row r="11" spans="1:16" ht="4.5" customHeight="1" x14ac:dyDescent="0.2">
      <c r="B11" s="13"/>
      <c r="C11" s="13"/>
      <c r="D11" s="13"/>
      <c r="E11" s="13"/>
      <c r="F11" s="13"/>
      <c r="G11" s="13"/>
      <c r="H11" s="13"/>
      <c r="I11" s="13"/>
      <c r="J11" s="13"/>
      <c r="K11" s="13"/>
      <c r="L11" s="13"/>
      <c r="N11" s="13"/>
      <c r="O11" s="13"/>
      <c r="P11" s="13"/>
    </row>
    <row r="12" spans="1:16" ht="13.5" customHeight="1" x14ac:dyDescent="0.2">
      <c r="B12" s="92">
        <v>1</v>
      </c>
      <c r="C12" s="92">
        <v>2</v>
      </c>
      <c r="D12" s="93"/>
      <c r="E12" s="204">
        <v>3</v>
      </c>
      <c r="F12" s="204"/>
      <c r="G12" s="13"/>
      <c r="H12" s="204">
        <v>4</v>
      </c>
      <c r="I12" s="204"/>
      <c r="J12" s="13"/>
      <c r="K12" s="204">
        <v>5</v>
      </c>
      <c r="L12" s="204"/>
      <c r="M12" s="13"/>
      <c r="N12" s="204">
        <v>6</v>
      </c>
      <c r="O12" s="204"/>
      <c r="P12" s="91"/>
    </row>
    <row r="13" spans="1:16" ht="4.5" customHeight="1" x14ac:dyDescent="0.2">
      <c r="B13" s="94"/>
      <c r="C13" s="94"/>
      <c r="D13" s="95"/>
      <c r="E13" s="94"/>
      <c r="F13" s="95"/>
      <c r="G13" s="95"/>
      <c r="H13" s="11"/>
      <c r="I13" s="95"/>
      <c r="J13" s="95"/>
      <c r="K13" s="94"/>
      <c r="L13" s="95"/>
      <c r="M13" s="95"/>
      <c r="N13" s="94"/>
      <c r="O13" s="95"/>
      <c r="P13" s="94"/>
    </row>
    <row r="14" spans="1:16" ht="4.5" customHeight="1" x14ac:dyDescent="0.2">
      <c r="B14" s="96"/>
      <c r="C14" s="96"/>
      <c r="D14" s="93"/>
      <c r="E14" s="96"/>
      <c r="F14" s="93"/>
      <c r="G14" s="93"/>
      <c r="H14" s="13"/>
      <c r="I14" s="93"/>
      <c r="J14" s="93"/>
      <c r="K14" s="96"/>
      <c r="L14" s="93"/>
      <c r="M14" s="93"/>
      <c r="N14" s="96"/>
      <c r="O14" s="93"/>
      <c r="P14" s="96"/>
    </row>
    <row r="15" spans="1:16" s="102" customFormat="1" ht="11.25" hidden="1" customHeight="1" outlineLevel="1" x14ac:dyDescent="0.25">
      <c r="A15" s="97" t="s">
        <v>371</v>
      </c>
      <c r="B15" s="98">
        <v>2001</v>
      </c>
      <c r="C15" s="99" t="s">
        <v>122</v>
      </c>
      <c r="D15" s="91"/>
      <c r="E15" s="113">
        <v>49005</v>
      </c>
      <c r="F15" s="91"/>
      <c r="G15" s="91"/>
      <c r="H15" s="41">
        <v>83.159245418936564</v>
      </c>
      <c r="I15" s="100"/>
      <c r="J15" s="100"/>
      <c r="K15" s="41">
        <v>92.526225744000726</v>
      </c>
      <c r="L15" s="100"/>
      <c r="M15" s="100"/>
      <c r="N15" s="41">
        <v>98.102291657286926</v>
      </c>
      <c r="O15" s="91"/>
      <c r="P15" s="101"/>
    </row>
    <row r="16" spans="1:16" ht="11.25" hidden="1" customHeight="1" outlineLevel="1" x14ac:dyDescent="0.25">
      <c r="A16" s="97" t="s">
        <v>372</v>
      </c>
      <c r="B16" s="98">
        <v>2001</v>
      </c>
      <c r="C16" s="99" t="s">
        <v>123</v>
      </c>
      <c r="D16" s="91"/>
      <c r="E16" s="113">
        <v>54560</v>
      </c>
      <c r="F16" s="91"/>
      <c r="G16" s="91"/>
      <c r="H16" s="41">
        <v>74.710965072410858</v>
      </c>
      <c r="I16" s="100"/>
      <c r="J16" s="100"/>
      <c r="K16" s="41">
        <v>86.292645328789902</v>
      </c>
      <c r="L16" s="100"/>
      <c r="M16" s="100"/>
      <c r="N16" s="41">
        <v>95.117845117845107</v>
      </c>
      <c r="O16" s="91"/>
      <c r="P16" s="101"/>
    </row>
    <row r="17" spans="1:16" ht="11.25" hidden="1" customHeight="1" outlineLevel="1" x14ac:dyDescent="0.25">
      <c r="A17" s="97" t="s">
        <v>373</v>
      </c>
      <c r="B17" s="98">
        <v>2001</v>
      </c>
      <c r="C17" s="99" t="s">
        <v>124</v>
      </c>
      <c r="D17" s="91"/>
      <c r="E17" s="113">
        <v>60510</v>
      </c>
      <c r="F17" s="91"/>
      <c r="G17" s="91"/>
      <c r="H17" s="41">
        <v>81.180670661736571</v>
      </c>
      <c r="I17" s="100"/>
      <c r="J17" s="100"/>
      <c r="K17" s="41">
        <v>90.81437496584762</v>
      </c>
      <c r="L17" s="100"/>
      <c r="M17" s="100"/>
      <c r="N17" s="41">
        <v>97.202236753428892</v>
      </c>
      <c r="O17" s="91"/>
      <c r="P17" s="101"/>
    </row>
    <row r="18" spans="1:16" ht="11.25" hidden="1" customHeight="1" outlineLevel="1" x14ac:dyDescent="0.25">
      <c r="A18" s="97" t="s">
        <v>374</v>
      </c>
      <c r="B18" s="98">
        <v>2001</v>
      </c>
      <c r="C18" s="99" t="s">
        <v>125</v>
      </c>
      <c r="D18" s="91"/>
      <c r="E18" s="113">
        <v>56133</v>
      </c>
      <c r="F18" s="91"/>
      <c r="G18" s="91"/>
      <c r="H18" s="41">
        <v>83.723416894380421</v>
      </c>
      <c r="I18" s="100"/>
      <c r="J18" s="100"/>
      <c r="K18" s="41">
        <v>92.35079798819848</v>
      </c>
      <c r="L18" s="100"/>
      <c r="M18" s="100"/>
      <c r="N18" s="41">
        <v>97.709001623698072</v>
      </c>
      <c r="O18" s="91"/>
      <c r="P18" s="101"/>
    </row>
    <row r="19" spans="1:16" s="102" customFormat="1" ht="11.25" hidden="1" customHeight="1" outlineLevel="1" x14ac:dyDescent="0.25">
      <c r="A19" s="97" t="s">
        <v>375</v>
      </c>
      <c r="B19" s="98">
        <v>2001</v>
      </c>
      <c r="C19" s="99" t="s">
        <v>51</v>
      </c>
      <c r="D19" s="91"/>
      <c r="E19" s="113">
        <v>60039</v>
      </c>
      <c r="F19" s="91"/>
      <c r="G19" s="91"/>
      <c r="H19" s="41">
        <v>81.490029542097489</v>
      </c>
      <c r="I19" s="100"/>
      <c r="J19" s="100"/>
      <c r="K19" s="41">
        <v>90.688700147710492</v>
      </c>
      <c r="L19" s="100"/>
      <c r="M19" s="100"/>
      <c r="N19" s="41">
        <v>97.287666174298366</v>
      </c>
      <c r="O19" s="91"/>
      <c r="P19" s="101"/>
    </row>
    <row r="20" spans="1:16" ht="11.25" hidden="1" customHeight="1" outlineLevel="1" x14ac:dyDescent="0.25">
      <c r="A20" s="97" t="s">
        <v>376</v>
      </c>
      <c r="B20" s="98">
        <v>2001</v>
      </c>
      <c r="C20" s="99" t="s">
        <v>126</v>
      </c>
      <c r="D20" s="91"/>
      <c r="E20" s="113">
        <v>55812</v>
      </c>
      <c r="F20" s="91"/>
      <c r="G20" s="91"/>
      <c r="H20" s="41">
        <v>81.057295096689217</v>
      </c>
      <c r="I20" s="100"/>
      <c r="J20" s="100"/>
      <c r="K20" s="41">
        <v>90.171426290686313</v>
      </c>
      <c r="L20" s="100"/>
      <c r="M20" s="100"/>
      <c r="N20" s="41">
        <v>96.996547526392462</v>
      </c>
      <c r="O20" s="91"/>
      <c r="P20" s="101"/>
    </row>
    <row r="21" spans="1:16" ht="11.25" hidden="1" customHeight="1" outlineLevel="1" x14ac:dyDescent="0.25">
      <c r="A21" s="97" t="s">
        <v>377</v>
      </c>
      <c r="B21" s="98">
        <v>2001</v>
      </c>
      <c r="C21" s="99" t="s">
        <v>127</v>
      </c>
      <c r="D21" s="91"/>
      <c r="E21" s="113">
        <v>55893</v>
      </c>
      <c r="F21" s="91"/>
      <c r="G21" s="91"/>
      <c r="H21" s="41">
        <v>80.416465086276418</v>
      </c>
      <c r="I21" s="100"/>
      <c r="J21" s="100"/>
      <c r="K21" s="41">
        <v>89.711336881148213</v>
      </c>
      <c r="L21" s="100"/>
      <c r="M21" s="100"/>
      <c r="N21" s="41">
        <v>96.851314304144495</v>
      </c>
      <c r="O21" s="91"/>
      <c r="P21" s="101"/>
    </row>
    <row r="22" spans="1:16" ht="11.25" hidden="1" customHeight="1" outlineLevel="1" x14ac:dyDescent="0.25">
      <c r="A22" s="97" t="s">
        <v>378</v>
      </c>
      <c r="B22" s="98">
        <v>2001</v>
      </c>
      <c r="C22" s="99" t="s">
        <v>128</v>
      </c>
      <c r="D22" s="91"/>
      <c r="E22" s="113">
        <v>61731</v>
      </c>
      <c r="F22" s="91"/>
      <c r="G22" s="91"/>
      <c r="H22" s="41">
        <v>82.336320771694929</v>
      </c>
      <c r="I22" s="100"/>
      <c r="J22" s="100"/>
      <c r="K22" s="41">
        <v>91.293236871468167</v>
      </c>
      <c r="L22" s="100"/>
      <c r="M22" s="100"/>
      <c r="N22" s="41">
        <v>97.323903106216036</v>
      </c>
      <c r="O22" s="91"/>
      <c r="P22" s="101"/>
    </row>
    <row r="23" spans="1:16" s="102" customFormat="1" ht="11.25" hidden="1" customHeight="1" outlineLevel="1" x14ac:dyDescent="0.25">
      <c r="A23" s="97" t="s">
        <v>379</v>
      </c>
      <c r="B23" s="98">
        <v>2001</v>
      </c>
      <c r="C23" s="99" t="s">
        <v>129</v>
      </c>
      <c r="D23" s="91"/>
      <c r="E23" s="113">
        <v>61243</v>
      </c>
      <c r="F23" s="91"/>
      <c r="G23" s="91"/>
      <c r="H23" s="41">
        <v>83.002714173816415</v>
      </c>
      <c r="I23" s="100"/>
      <c r="J23" s="100"/>
      <c r="K23" s="41">
        <v>91.688070386359911</v>
      </c>
      <c r="L23" s="100"/>
      <c r="M23" s="100"/>
      <c r="N23" s="41">
        <v>97.610069767018231</v>
      </c>
      <c r="O23" s="91"/>
      <c r="P23" s="101"/>
    </row>
    <row r="24" spans="1:16" ht="11.25" hidden="1" customHeight="1" outlineLevel="1" x14ac:dyDescent="0.25">
      <c r="A24" s="97" t="s">
        <v>380</v>
      </c>
      <c r="B24" s="98">
        <v>2001</v>
      </c>
      <c r="C24" s="99" t="s">
        <v>130</v>
      </c>
      <c r="D24" s="91"/>
      <c r="E24" s="113">
        <v>64782</v>
      </c>
      <c r="F24" s="91"/>
      <c r="G24" s="91"/>
      <c r="H24" s="41">
        <v>79.223732402923147</v>
      </c>
      <c r="I24" s="100"/>
      <c r="J24" s="100"/>
      <c r="K24" s="41">
        <v>89.24994358520371</v>
      </c>
      <c r="L24" s="100"/>
      <c r="M24" s="100"/>
      <c r="N24" s="41">
        <v>96.764394452255715</v>
      </c>
      <c r="O24" s="91"/>
      <c r="P24" s="101"/>
    </row>
    <row r="25" spans="1:16" ht="11.25" hidden="1" customHeight="1" outlineLevel="1" x14ac:dyDescent="0.25">
      <c r="A25" s="97" t="s">
        <v>381</v>
      </c>
      <c r="B25" s="98">
        <v>2001</v>
      </c>
      <c r="C25" s="99" t="s">
        <v>131</v>
      </c>
      <c r="D25" s="91"/>
      <c r="E25" s="113">
        <v>63152</v>
      </c>
      <c r="F25" s="91"/>
      <c r="G25" s="91"/>
      <c r="H25" s="41">
        <v>79.868930486981853</v>
      </c>
      <c r="I25" s="100"/>
      <c r="J25" s="100"/>
      <c r="K25" s="41">
        <v>89.880296948815399</v>
      </c>
      <c r="L25" s="100"/>
      <c r="M25" s="100"/>
      <c r="N25" s="41">
        <v>97.115760309736089</v>
      </c>
      <c r="O25" s="91"/>
      <c r="P25" s="101"/>
    </row>
    <row r="26" spans="1:16" ht="11.25" hidden="1" customHeight="1" outlineLevel="1" x14ac:dyDescent="0.25">
      <c r="A26" s="97" t="s">
        <v>382</v>
      </c>
      <c r="B26" s="98">
        <v>2001</v>
      </c>
      <c r="C26" s="99" t="s">
        <v>132</v>
      </c>
      <c r="D26" s="91"/>
      <c r="E26" s="113">
        <v>58504</v>
      </c>
      <c r="F26" s="91"/>
      <c r="G26" s="91"/>
      <c r="H26" s="41">
        <v>76.344628275500909</v>
      </c>
      <c r="I26" s="100"/>
      <c r="J26" s="100"/>
      <c r="K26" s="41">
        <v>85.344376127392991</v>
      </c>
      <c r="L26" s="100"/>
      <c r="M26" s="100"/>
      <c r="N26" s="41">
        <v>93.684659697034348</v>
      </c>
      <c r="O26" s="91"/>
      <c r="P26" s="101"/>
    </row>
    <row r="27" spans="1:16" ht="15" customHeight="1" collapsed="1" x14ac:dyDescent="0.25">
      <c r="A27" s="97" t="s">
        <v>383</v>
      </c>
      <c r="B27" s="103">
        <v>2001</v>
      </c>
      <c r="C27" s="104" t="s">
        <v>9</v>
      </c>
      <c r="D27" s="105"/>
      <c r="E27" s="16">
        <v>701364</v>
      </c>
      <c r="F27" s="105"/>
      <c r="G27" s="105"/>
      <c r="H27" s="106">
        <v>80.541992148682155</v>
      </c>
      <c r="I27" s="100"/>
      <c r="J27" s="100"/>
      <c r="K27" s="106">
        <v>89.998394120892485</v>
      </c>
      <c r="L27" s="100"/>
      <c r="M27" s="100"/>
      <c r="N27" s="106">
        <v>96.816543416770145</v>
      </c>
      <c r="O27" s="105"/>
      <c r="P27" s="107"/>
    </row>
    <row r="28" spans="1:16" s="102" customFormat="1" ht="11.25" hidden="1" customHeight="1" outlineLevel="1" x14ac:dyDescent="0.25">
      <c r="A28" s="97" t="s">
        <v>384</v>
      </c>
      <c r="B28" s="98">
        <v>2002</v>
      </c>
      <c r="C28" s="99" t="s">
        <v>122</v>
      </c>
      <c r="D28" s="91"/>
      <c r="E28" s="113">
        <v>59918</v>
      </c>
      <c r="F28" s="91"/>
      <c r="G28" s="91"/>
      <c r="H28" s="41">
        <v>77.298724954462656</v>
      </c>
      <c r="I28" s="100"/>
      <c r="J28" s="100"/>
      <c r="K28" s="41">
        <v>87.051001821493628</v>
      </c>
      <c r="L28" s="100"/>
      <c r="M28" s="100"/>
      <c r="N28" s="41">
        <v>95.39162112932604</v>
      </c>
      <c r="O28" s="91"/>
      <c r="P28" s="101"/>
    </row>
    <row r="29" spans="1:16" ht="11.25" hidden="1" customHeight="1" outlineLevel="1" x14ac:dyDescent="0.25">
      <c r="A29" s="97" t="s">
        <v>385</v>
      </c>
      <c r="B29" s="98">
        <v>2002</v>
      </c>
      <c r="C29" s="99" t="s">
        <v>123</v>
      </c>
      <c r="D29" s="91"/>
      <c r="E29" s="113">
        <v>55728</v>
      </c>
      <c r="F29" s="91"/>
      <c r="G29" s="91"/>
      <c r="H29" s="41">
        <v>81.507639935045887</v>
      </c>
      <c r="I29" s="100"/>
      <c r="J29" s="100"/>
      <c r="K29" s="41">
        <v>90.378181675894581</v>
      </c>
      <c r="L29" s="100"/>
      <c r="M29" s="100"/>
      <c r="N29" s="41">
        <v>96.846203509870293</v>
      </c>
      <c r="O29" s="91"/>
      <c r="P29" s="101"/>
    </row>
    <row r="30" spans="1:16" ht="11.25" hidden="1" customHeight="1" outlineLevel="1" x14ac:dyDescent="0.25">
      <c r="A30" s="97" t="s">
        <v>386</v>
      </c>
      <c r="B30" s="98">
        <v>2002</v>
      </c>
      <c r="C30" s="99" t="s">
        <v>124</v>
      </c>
      <c r="D30" s="91"/>
      <c r="E30" s="113">
        <v>60578</v>
      </c>
      <c r="F30" s="91"/>
      <c r="G30" s="91"/>
      <c r="H30" s="41">
        <v>84.766580315573989</v>
      </c>
      <c r="I30" s="100"/>
      <c r="J30" s="100"/>
      <c r="K30" s="41">
        <v>92.168620133693238</v>
      </c>
      <c r="L30" s="100"/>
      <c r="M30" s="100"/>
      <c r="N30" s="41">
        <v>97.740982953207364</v>
      </c>
      <c r="O30" s="91"/>
      <c r="P30" s="101"/>
    </row>
    <row r="31" spans="1:16" ht="11.25" hidden="1" customHeight="1" outlineLevel="1" x14ac:dyDescent="0.25">
      <c r="A31" s="97" t="s">
        <v>387</v>
      </c>
      <c r="B31" s="98">
        <v>2002</v>
      </c>
      <c r="C31" s="99" t="s">
        <v>125</v>
      </c>
      <c r="D31" s="91"/>
      <c r="E31" s="113">
        <v>60060</v>
      </c>
      <c r="F31" s="91"/>
      <c r="G31" s="91"/>
      <c r="H31" s="41">
        <v>83.990372342365333</v>
      </c>
      <c r="I31" s="100"/>
      <c r="J31" s="100"/>
      <c r="K31" s="41">
        <v>91.962364611064515</v>
      </c>
      <c r="L31" s="100"/>
      <c r="M31" s="100"/>
      <c r="N31" s="41">
        <v>97.593085591335111</v>
      </c>
      <c r="O31" s="91"/>
      <c r="P31" s="101"/>
    </row>
    <row r="32" spans="1:16" s="102" customFormat="1" ht="11.25" hidden="1" customHeight="1" outlineLevel="1" x14ac:dyDescent="0.25">
      <c r="A32" s="97" t="s">
        <v>388</v>
      </c>
      <c r="B32" s="98">
        <v>2002</v>
      </c>
      <c r="C32" s="99" t="s">
        <v>51</v>
      </c>
      <c r="D32" s="91"/>
      <c r="E32" s="113">
        <v>60883</v>
      </c>
      <c r="F32" s="91"/>
      <c r="G32" s="91"/>
      <c r="H32" s="41">
        <v>83.634852072075333</v>
      </c>
      <c r="I32" s="100"/>
      <c r="J32" s="100"/>
      <c r="K32" s="41">
        <v>91.671937973288038</v>
      </c>
      <c r="L32" s="100"/>
      <c r="M32" s="100"/>
      <c r="N32" s="41">
        <v>97.493267788400715</v>
      </c>
      <c r="O32" s="91"/>
      <c r="P32" s="101"/>
    </row>
    <row r="33" spans="1:16" ht="11.25" hidden="1" customHeight="1" outlineLevel="1" x14ac:dyDescent="0.25">
      <c r="A33" s="97" t="s">
        <v>389</v>
      </c>
      <c r="B33" s="98">
        <v>2002</v>
      </c>
      <c r="C33" s="99" t="s">
        <v>126</v>
      </c>
      <c r="D33" s="91"/>
      <c r="E33" s="113">
        <v>56276</v>
      </c>
      <c r="F33" s="91"/>
      <c r="G33" s="91"/>
      <c r="H33" s="41">
        <v>84.801697212564093</v>
      </c>
      <c r="I33" s="100"/>
      <c r="J33" s="100"/>
      <c r="K33" s="41">
        <v>92.313434301765966</v>
      </c>
      <c r="L33" s="100"/>
      <c r="M33" s="100"/>
      <c r="N33" s="41">
        <v>97.558292572730664</v>
      </c>
      <c r="O33" s="91"/>
      <c r="P33" s="101"/>
    </row>
    <row r="34" spans="1:16" ht="11.25" hidden="1" customHeight="1" outlineLevel="1" x14ac:dyDescent="0.25">
      <c r="A34" s="97" t="s">
        <v>390</v>
      </c>
      <c r="B34" s="98">
        <v>2002</v>
      </c>
      <c r="C34" s="99" t="s">
        <v>127</v>
      </c>
      <c r="D34" s="91"/>
      <c r="E34" s="113">
        <v>54487</v>
      </c>
      <c r="F34" s="91"/>
      <c r="G34" s="91"/>
      <c r="H34" s="41">
        <v>86.194704818286453</v>
      </c>
      <c r="I34" s="100"/>
      <c r="J34" s="100"/>
      <c r="K34" s="41">
        <v>93.200131557309646</v>
      </c>
      <c r="L34" s="100"/>
      <c r="M34" s="100"/>
      <c r="N34" s="41">
        <v>97.932083538891632</v>
      </c>
      <c r="O34" s="91"/>
      <c r="P34" s="101"/>
    </row>
    <row r="35" spans="1:16" ht="11.25" hidden="1" customHeight="1" outlineLevel="1" x14ac:dyDescent="0.25">
      <c r="A35" s="97" t="s">
        <v>391</v>
      </c>
      <c r="B35" s="98">
        <v>2002</v>
      </c>
      <c r="C35" s="99" t="s">
        <v>128</v>
      </c>
      <c r="D35" s="91"/>
      <c r="E35" s="113">
        <v>61023</v>
      </c>
      <c r="F35" s="91"/>
      <c r="G35" s="91"/>
      <c r="H35" s="41">
        <v>81.855028408062822</v>
      </c>
      <c r="I35" s="100"/>
      <c r="J35" s="100"/>
      <c r="K35" s="41">
        <v>90.634386422031639</v>
      </c>
      <c r="L35" s="100"/>
      <c r="M35" s="100"/>
      <c r="N35" s="41">
        <v>97.139289979372492</v>
      </c>
      <c r="O35" s="91"/>
      <c r="P35" s="101"/>
    </row>
    <row r="36" spans="1:16" s="102" customFormat="1" ht="11.25" hidden="1" customHeight="1" outlineLevel="1" x14ac:dyDescent="0.25">
      <c r="A36" s="97" t="s">
        <v>392</v>
      </c>
      <c r="B36" s="98">
        <v>2002</v>
      </c>
      <c r="C36" s="99" t="s">
        <v>129</v>
      </c>
      <c r="D36" s="91"/>
      <c r="E36" s="113">
        <v>61709</v>
      </c>
      <c r="F36" s="91"/>
      <c r="G36" s="91"/>
      <c r="H36" s="41">
        <v>83.811036550542553</v>
      </c>
      <c r="I36" s="100"/>
      <c r="J36" s="100"/>
      <c r="K36" s="41">
        <v>92.065248429468866</v>
      </c>
      <c r="L36" s="100"/>
      <c r="M36" s="100"/>
      <c r="N36" s="41">
        <v>97.554968589377495</v>
      </c>
      <c r="O36" s="91"/>
      <c r="P36" s="101"/>
    </row>
    <row r="37" spans="1:16" ht="11.25" hidden="1" customHeight="1" outlineLevel="1" x14ac:dyDescent="0.25">
      <c r="A37" s="97" t="s">
        <v>393</v>
      </c>
      <c r="B37" s="98">
        <v>2002</v>
      </c>
      <c r="C37" s="99" t="s">
        <v>130</v>
      </c>
      <c r="D37" s="91"/>
      <c r="E37" s="113">
        <v>65000</v>
      </c>
      <c r="F37" s="91"/>
      <c r="G37" s="91"/>
      <c r="H37" s="41">
        <v>80.070155222666571</v>
      </c>
      <c r="I37" s="100"/>
      <c r="J37" s="100"/>
      <c r="K37" s="41">
        <v>89.902053819562127</v>
      </c>
      <c r="L37" s="100"/>
      <c r="M37" s="100"/>
      <c r="N37" s="41">
        <v>97.231071646444789</v>
      </c>
      <c r="O37" s="91"/>
      <c r="P37" s="101"/>
    </row>
    <row r="38" spans="1:16" ht="11.25" hidden="1" customHeight="1" outlineLevel="1" x14ac:dyDescent="0.25">
      <c r="A38" s="97" t="s">
        <v>394</v>
      </c>
      <c r="B38" s="98">
        <v>2002</v>
      </c>
      <c r="C38" s="99" t="s">
        <v>131</v>
      </c>
      <c r="D38" s="91"/>
      <c r="E38" s="113">
        <v>61988</v>
      </c>
      <c r="F38" s="91"/>
      <c r="G38" s="91"/>
      <c r="H38" s="41">
        <v>81.863688185834405</v>
      </c>
      <c r="I38" s="100"/>
      <c r="J38" s="100"/>
      <c r="K38" s="41">
        <v>91.52949978623343</v>
      </c>
      <c r="L38" s="100"/>
      <c r="M38" s="100"/>
      <c r="N38" s="41">
        <v>97.799985748895537</v>
      </c>
      <c r="O38" s="91"/>
      <c r="P38" s="101"/>
    </row>
    <row r="39" spans="1:16" ht="11.25" hidden="1" customHeight="1" outlineLevel="1" x14ac:dyDescent="0.25">
      <c r="A39" s="97" t="s">
        <v>395</v>
      </c>
      <c r="B39" s="98">
        <v>2002</v>
      </c>
      <c r="C39" s="99" t="s">
        <v>132</v>
      </c>
      <c r="D39" s="91"/>
      <c r="E39" s="113">
        <v>59895</v>
      </c>
      <c r="F39" s="91"/>
      <c r="G39" s="91"/>
      <c r="H39" s="41">
        <v>84.601123389258049</v>
      </c>
      <c r="I39" s="100"/>
      <c r="J39" s="100"/>
      <c r="K39" s="41">
        <v>92.59150482763684</v>
      </c>
      <c r="L39" s="100"/>
      <c r="M39" s="100"/>
      <c r="N39" s="41">
        <v>97.800947171335224</v>
      </c>
      <c r="O39" s="91"/>
      <c r="P39" s="101"/>
    </row>
    <row r="40" spans="1:16" ht="15" customHeight="1" collapsed="1" x14ac:dyDescent="0.25">
      <c r="A40" s="97" t="s">
        <v>396</v>
      </c>
      <c r="B40" s="103">
        <v>2002</v>
      </c>
      <c r="C40" s="104" t="s">
        <v>9</v>
      </c>
      <c r="D40" s="105"/>
      <c r="E40" s="16">
        <v>717545</v>
      </c>
      <c r="F40" s="105"/>
      <c r="G40" s="105"/>
      <c r="H40" s="106">
        <v>82.812111691666686</v>
      </c>
      <c r="I40" s="100"/>
      <c r="J40" s="100"/>
      <c r="K40" s="106">
        <v>91.262161241727597</v>
      </c>
      <c r="L40" s="100"/>
      <c r="M40" s="100"/>
      <c r="N40" s="106">
        <v>97.336415766430534</v>
      </c>
      <c r="O40" s="105"/>
      <c r="P40" s="107"/>
    </row>
    <row r="41" spans="1:16" s="102" customFormat="1" ht="11.25" hidden="1" customHeight="1" outlineLevel="1" x14ac:dyDescent="0.25">
      <c r="A41" s="97" t="s">
        <v>397</v>
      </c>
      <c r="B41" s="98">
        <v>2003</v>
      </c>
      <c r="C41" s="99" t="s">
        <v>122</v>
      </c>
      <c r="D41" s="91"/>
      <c r="E41" s="113">
        <v>62558</v>
      </c>
      <c r="F41" s="91"/>
      <c r="G41" s="91"/>
      <c r="H41" s="41">
        <v>81.170852493809704</v>
      </c>
      <c r="I41" s="100"/>
      <c r="J41" s="100"/>
      <c r="K41" s="41">
        <v>90.0689777148921</v>
      </c>
      <c r="L41" s="100"/>
      <c r="M41" s="100"/>
      <c r="N41" s="41">
        <v>96.618323310930307</v>
      </c>
      <c r="O41" s="91"/>
      <c r="P41" s="101"/>
    </row>
    <row r="42" spans="1:16" ht="11.25" hidden="1" customHeight="1" outlineLevel="1" x14ac:dyDescent="0.25">
      <c r="A42" s="97" t="s">
        <v>398</v>
      </c>
      <c r="B42" s="98">
        <v>2003</v>
      </c>
      <c r="C42" s="99" t="s">
        <v>123</v>
      </c>
      <c r="D42" s="91"/>
      <c r="E42" s="113">
        <v>58166</v>
      </c>
      <c r="F42" s="91"/>
      <c r="G42" s="91"/>
      <c r="H42" s="41">
        <v>81.761127367934691</v>
      </c>
      <c r="I42" s="100"/>
      <c r="J42" s="100"/>
      <c r="K42" s="41">
        <v>90.291467734483291</v>
      </c>
      <c r="L42" s="100"/>
      <c r="M42" s="100"/>
      <c r="N42" s="41">
        <v>96.894732789157558</v>
      </c>
      <c r="O42" s="91"/>
      <c r="P42" s="101"/>
    </row>
    <row r="43" spans="1:16" ht="11.25" hidden="1" customHeight="1" outlineLevel="1" x14ac:dyDescent="0.25">
      <c r="A43" s="97" t="s">
        <v>399</v>
      </c>
      <c r="B43" s="98">
        <v>2003</v>
      </c>
      <c r="C43" s="99" t="s">
        <v>124</v>
      </c>
      <c r="D43" s="91"/>
      <c r="E43" s="113">
        <v>63726</v>
      </c>
      <c r="F43" s="91"/>
      <c r="G43" s="91"/>
      <c r="H43" s="41">
        <v>87.485598575568204</v>
      </c>
      <c r="I43" s="100"/>
      <c r="J43" s="100"/>
      <c r="K43" s="41">
        <v>94.071850015710652</v>
      </c>
      <c r="L43" s="100"/>
      <c r="M43" s="100"/>
      <c r="N43" s="41">
        <v>98.132178891875853</v>
      </c>
      <c r="O43" s="91"/>
      <c r="P43" s="101"/>
    </row>
    <row r="44" spans="1:16" ht="11.25" hidden="1" customHeight="1" outlineLevel="1" x14ac:dyDescent="0.25">
      <c r="A44" s="97" t="s">
        <v>400</v>
      </c>
      <c r="B44" s="98">
        <v>2003</v>
      </c>
      <c r="C44" s="99" t="s">
        <v>125</v>
      </c>
      <c r="D44" s="91"/>
      <c r="E44" s="113">
        <v>61630</v>
      </c>
      <c r="F44" s="91"/>
      <c r="G44" s="91"/>
      <c r="H44" s="41">
        <v>87.196704353664956</v>
      </c>
      <c r="I44" s="100"/>
      <c r="J44" s="100"/>
      <c r="K44" s="41">
        <v>93.985808395187192</v>
      </c>
      <c r="L44" s="100"/>
      <c r="M44" s="100"/>
      <c r="N44" s="41">
        <v>98.265067237718455</v>
      </c>
      <c r="O44" s="91"/>
      <c r="P44" s="101"/>
    </row>
    <row r="45" spans="1:16" s="102" customFormat="1" ht="11.25" hidden="1" customHeight="1" outlineLevel="1" x14ac:dyDescent="0.25">
      <c r="A45" s="97" t="s">
        <v>401</v>
      </c>
      <c r="B45" s="98">
        <v>2003</v>
      </c>
      <c r="C45" s="99" t="s">
        <v>51</v>
      </c>
      <c r="D45" s="91"/>
      <c r="E45" s="113">
        <v>63111</v>
      </c>
      <c r="F45" s="91"/>
      <c r="G45" s="91"/>
      <c r="H45" s="41">
        <v>86.776259909399784</v>
      </c>
      <c r="I45" s="100"/>
      <c r="J45" s="100"/>
      <c r="K45" s="41">
        <v>93.613745753114387</v>
      </c>
      <c r="L45" s="100"/>
      <c r="M45" s="100"/>
      <c r="N45" s="41">
        <v>98.264085503963756</v>
      </c>
      <c r="O45" s="91"/>
      <c r="P45" s="101"/>
    </row>
    <row r="46" spans="1:16" ht="11.25" hidden="1" customHeight="1" outlineLevel="1" x14ac:dyDescent="0.25">
      <c r="A46" s="97" t="s">
        <v>402</v>
      </c>
      <c r="B46" s="98">
        <v>2003</v>
      </c>
      <c r="C46" s="99" t="s">
        <v>126</v>
      </c>
      <c r="D46" s="91"/>
      <c r="E46" s="113">
        <v>57218</v>
      </c>
      <c r="F46" s="91"/>
      <c r="G46" s="91"/>
      <c r="H46" s="41">
        <v>85.822745281729993</v>
      </c>
      <c r="I46" s="100"/>
      <c r="J46" s="100"/>
      <c r="K46" s="41">
        <v>93.147530105197418</v>
      </c>
      <c r="L46" s="100"/>
      <c r="M46" s="100"/>
      <c r="N46" s="41">
        <v>97.911665398052179</v>
      </c>
      <c r="O46" s="91"/>
      <c r="P46" s="101"/>
    </row>
    <row r="47" spans="1:16" ht="11.25" hidden="1" customHeight="1" outlineLevel="1" x14ac:dyDescent="0.25">
      <c r="A47" s="97" t="s">
        <v>403</v>
      </c>
      <c r="B47" s="98">
        <v>2003</v>
      </c>
      <c r="C47" s="99" t="s">
        <v>127</v>
      </c>
      <c r="D47" s="91"/>
      <c r="E47" s="113">
        <v>55327</v>
      </c>
      <c r="F47" s="91"/>
      <c r="G47" s="91"/>
      <c r="H47" s="41">
        <v>84.954095192075386</v>
      </c>
      <c r="I47" s="100"/>
      <c r="J47" s="100"/>
      <c r="K47" s="41">
        <v>92.415639848594665</v>
      </c>
      <c r="L47" s="100"/>
      <c r="M47" s="100"/>
      <c r="N47" s="41">
        <v>97.428928082467579</v>
      </c>
      <c r="O47" s="91"/>
      <c r="P47" s="101"/>
    </row>
    <row r="48" spans="1:16" ht="11.25" hidden="1" customHeight="1" outlineLevel="1" x14ac:dyDescent="0.25">
      <c r="A48" s="97" t="s">
        <v>404</v>
      </c>
      <c r="B48" s="98">
        <v>2003</v>
      </c>
      <c r="C48" s="99" t="s">
        <v>128</v>
      </c>
      <c r="D48" s="91"/>
      <c r="E48" s="113">
        <v>60571</v>
      </c>
      <c r="F48" s="91"/>
      <c r="G48" s="91"/>
      <c r="H48" s="41">
        <v>82.466081839481291</v>
      </c>
      <c r="I48" s="100"/>
      <c r="J48" s="100"/>
      <c r="K48" s="41">
        <v>91.24575455420549</v>
      </c>
      <c r="L48" s="100"/>
      <c r="M48" s="100"/>
      <c r="N48" s="41">
        <v>97.488149076445268</v>
      </c>
      <c r="O48" s="91"/>
      <c r="P48" s="101"/>
    </row>
    <row r="49" spans="1:16" s="102" customFormat="1" ht="11.25" hidden="1" customHeight="1" outlineLevel="1" x14ac:dyDescent="0.25">
      <c r="A49" s="97" t="s">
        <v>405</v>
      </c>
      <c r="B49" s="98">
        <v>2003</v>
      </c>
      <c r="C49" s="99" t="s">
        <v>129</v>
      </c>
      <c r="D49" s="91"/>
      <c r="E49" s="113">
        <v>63405</v>
      </c>
      <c r="F49" s="91"/>
      <c r="G49" s="91"/>
      <c r="H49" s="41">
        <v>85.526270456503013</v>
      </c>
      <c r="I49" s="100"/>
      <c r="J49" s="100"/>
      <c r="K49" s="41">
        <v>92.90783807062877</v>
      </c>
      <c r="L49" s="100"/>
      <c r="M49" s="100"/>
      <c r="N49" s="41">
        <v>97.958656330749349</v>
      </c>
      <c r="O49" s="91"/>
      <c r="P49" s="101"/>
    </row>
    <row r="50" spans="1:16" ht="11.25" hidden="1" customHeight="1" outlineLevel="1" x14ac:dyDescent="0.25">
      <c r="A50" s="97" t="s">
        <v>406</v>
      </c>
      <c r="B50" s="98">
        <v>2003</v>
      </c>
      <c r="C50" s="99" t="s">
        <v>130</v>
      </c>
      <c r="D50" s="91"/>
      <c r="E50" s="113">
        <v>65980</v>
      </c>
      <c r="F50" s="91"/>
      <c r="G50" s="91"/>
      <c r="H50" s="41">
        <v>82.03216688430831</v>
      </c>
      <c r="I50" s="100"/>
      <c r="J50" s="100"/>
      <c r="K50" s="41">
        <v>91.093773244954292</v>
      </c>
      <c r="L50" s="100"/>
      <c r="M50" s="100"/>
      <c r="N50" s="41">
        <v>97.522191183033868</v>
      </c>
      <c r="O50" s="91"/>
      <c r="P50" s="101"/>
    </row>
    <row r="51" spans="1:16" ht="11.25" hidden="1" customHeight="1" outlineLevel="1" x14ac:dyDescent="0.25">
      <c r="A51" s="97" t="s">
        <v>407</v>
      </c>
      <c r="B51" s="98">
        <v>2003</v>
      </c>
      <c r="C51" s="99" t="s">
        <v>131</v>
      </c>
      <c r="D51" s="91"/>
      <c r="E51" s="113">
        <v>61230</v>
      </c>
      <c r="F51" s="91"/>
      <c r="G51" s="91"/>
      <c r="H51" s="41">
        <v>84.42402549993767</v>
      </c>
      <c r="I51" s="100"/>
      <c r="J51" s="100"/>
      <c r="K51" s="41">
        <v>92.804102783268334</v>
      </c>
      <c r="L51" s="100"/>
      <c r="M51" s="100"/>
      <c r="N51" s="41">
        <v>98.178321491532671</v>
      </c>
      <c r="O51" s="91"/>
      <c r="P51" s="101"/>
    </row>
    <row r="52" spans="1:16" ht="11.25" hidden="1" customHeight="1" outlineLevel="1" x14ac:dyDescent="0.25">
      <c r="A52" s="97" t="s">
        <v>408</v>
      </c>
      <c r="B52" s="98">
        <v>2003</v>
      </c>
      <c r="C52" s="99" t="s">
        <v>132</v>
      </c>
      <c r="D52" s="91"/>
      <c r="E52" s="113">
        <v>58567</v>
      </c>
      <c r="F52" s="91"/>
      <c r="G52" s="91"/>
      <c r="H52" s="41">
        <v>84.735377085318248</v>
      </c>
      <c r="I52" s="100"/>
      <c r="J52" s="100"/>
      <c r="K52" s="41">
        <v>92.148181359636823</v>
      </c>
      <c r="L52" s="100"/>
      <c r="M52" s="100"/>
      <c r="N52" s="41">
        <v>97.063274113097577</v>
      </c>
      <c r="O52" s="91"/>
      <c r="P52" s="101"/>
    </row>
    <row r="53" spans="1:16" ht="15" customHeight="1" collapsed="1" x14ac:dyDescent="0.25">
      <c r="A53" s="97" t="s">
        <v>409</v>
      </c>
      <c r="B53" s="103">
        <v>2003</v>
      </c>
      <c r="C53" s="104" t="s">
        <v>9</v>
      </c>
      <c r="D53" s="105"/>
      <c r="E53" s="16">
        <v>731489</v>
      </c>
      <c r="F53" s="105"/>
      <c r="G53" s="105"/>
      <c r="H53" s="106">
        <v>84.522251209978506</v>
      </c>
      <c r="I53" s="100"/>
      <c r="J53" s="100"/>
      <c r="K53" s="106">
        <v>92.317807921013568</v>
      </c>
      <c r="L53" s="100"/>
      <c r="M53" s="100"/>
      <c r="N53" s="106">
        <v>97.650933671109556</v>
      </c>
      <c r="O53" s="105"/>
      <c r="P53" s="107"/>
    </row>
    <row r="54" spans="1:16" s="102" customFormat="1" ht="11.25" hidden="1" customHeight="1" outlineLevel="1" x14ac:dyDescent="0.25">
      <c r="A54" s="97" t="s">
        <v>410</v>
      </c>
      <c r="B54" s="98">
        <v>2004</v>
      </c>
      <c r="C54" s="99" t="s">
        <v>122</v>
      </c>
      <c r="D54" s="91"/>
      <c r="E54" s="113">
        <v>60709</v>
      </c>
      <c r="F54" s="91"/>
      <c r="G54" s="91"/>
      <c r="H54" s="41">
        <v>82.881162317495452</v>
      </c>
      <c r="I54" s="100"/>
      <c r="J54" s="100"/>
      <c r="K54" s="41">
        <v>91.130903509085073</v>
      </c>
      <c r="L54" s="100"/>
      <c r="M54" s="100"/>
      <c r="N54" s="41">
        <v>97.131688858744155</v>
      </c>
      <c r="O54" s="91"/>
      <c r="P54" s="101"/>
    </row>
    <row r="55" spans="1:16" ht="11.25" hidden="1" customHeight="1" outlineLevel="1" x14ac:dyDescent="0.25">
      <c r="A55" s="97" t="s">
        <v>411</v>
      </c>
      <c r="B55" s="98">
        <v>2004</v>
      </c>
      <c r="C55" s="99" t="s">
        <v>123</v>
      </c>
      <c r="D55" s="91"/>
      <c r="E55" s="113">
        <v>58687</v>
      </c>
      <c r="F55" s="91"/>
      <c r="G55" s="91"/>
      <c r="H55" s="41">
        <v>84.616655954457812</v>
      </c>
      <c r="I55" s="100"/>
      <c r="J55" s="100"/>
      <c r="K55" s="41">
        <v>92.535120741896975</v>
      </c>
      <c r="L55" s="100"/>
      <c r="M55" s="100"/>
      <c r="N55" s="41">
        <v>97.853273344963725</v>
      </c>
      <c r="O55" s="91"/>
      <c r="P55" s="101"/>
    </row>
    <row r="56" spans="1:16" ht="11.25" hidden="1" customHeight="1" outlineLevel="1" x14ac:dyDescent="0.25">
      <c r="A56" s="97" t="s">
        <v>412</v>
      </c>
      <c r="B56" s="98">
        <v>2004</v>
      </c>
      <c r="C56" s="99" t="s">
        <v>124</v>
      </c>
      <c r="D56" s="91"/>
      <c r="E56" s="113">
        <v>64314</v>
      </c>
      <c r="F56" s="91"/>
      <c r="G56" s="91"/>
      <c r="H56" s="41">
        <v>87.633134119061125</v>
      </c>
      <c r="I56" s="100"/>
      <c r="J56" s="100"/>
      <c r="K56" s="41">
        <v>94.477646823144468</v>
      </c>
      <c r="L56" s="100"/>
      <c r="M56" s="100"/>
      <c r="N56" s="41">
        <v>98.622750492471027</v>
      </c>
      <c r="O56" s="91"/>
      <c r="P56" s="101"/>
    </row>
    <row r="57" spans="1:16" ht="11.25" hidden="1" customHeight="1" outlineLevel="1" x14ac:dyDescent="0.25">
      <c r="A57" s="97" t="s">
        <v>413</v>
      </c>
      <c r="B57" s="98">
        <v>2004</v>
      </c>
      <c r="C57" s="99" t="s">
        <v>125</v>
      </c>
      <c r="D57" s="91"/>
      <c r="E57" s="113">
        <v>60139</v>
      </c>
      <c r="F57" s="91"/>
      <c r="G57" s="91"/>
      <c r="H57" s="41">
        <v>87.415253475281887</v>
      </c>
      <c r="I57" s="100"/>
      <c r="J57" s="100"/>
      <c r="K57" s="41">
        <v>94.351430575287281</v>
      </c>
      <c r="L57" s="100"/>
      <c r="M57" s="100"/>
      <c r="N57" s="41">
        <v>98.449835452371104</v>
      </c>
      <c r="O57" s="91"/>
      <c r="P57" s="101"/>
    </row>
    <row r="58" spans="1:16" s="102" customFormat="1" ht="11.25" hidden="1" customHeight="1" outlineLevel="1" x14ac:dyDescent="0.25">
      <c r="A58" s="97" t="s">
        <v>414</v>
      </c>
      <c r="B58" s="98">
        <v>2004</v>
      </c>
      <c r="C58" s="99" t="s">
        <v>51</v>
      </c>
      <c r="D58" s="91"/>
      <c r="E58" s="113">
        <v>60348</v>
      </c>
      <c r="F58" s="91"/>
      <c r="G58" s="91"/>
      <c r="H58" s="41">
        <v>86.355926086328864</v>
      </c>
      <c r="I58" s="100"/>
      <c r="J58" s="100"/>
      <c r="K58" s="41">
        <v>93.382777537173382</v>
      </c>
      <c r="L58" s="100"/>
      <c r="M58" s="100"/>
      <c r="N58" s="41">
        <v>97.948245993936766</v>
      </c>
      <c r="O58" s="91"/>
      <c r="P58" s="101"/>
    </row>
    <row r="59" spans="1:16" ht="11.25" hidden="1" customHeight="1" outlineLevel="1" x14ac:dyDescent="0.25">
      <c r="A59" s="97" t="s">
        <v>415</v>
      </c>
      <c r="B59" s="98">
        <v>2004</v>
      </c>
      <c r="C59" s="99" t="s">
        <v>126</v>
      </c>
      <c r="D59" s="91"/>
      <c r="E59" s="113">
        <v>57315</v>
      </c>
      <c r="F59" s="91"/>
      <c r="G59" s="91"/>
      <c r="H59" s="41">
        <v>86.032843887597551</v>
      </c>
      <c r="I59" s="100"/>
      <c r="J59" s="100"/>
      <c r="K59" s="41">
        <v>93.344293894211688</v>
      </c>
      <c r="L59" s="100"/>
      <c r="M59" s="100"/>
      <c r="N59" s="41">
        <v>98.013870778766744</v>
      </c>
      <c r="O59" s="91"/>
      <c r="P59" s="101"/>
    </row>
    <row r="60" spans="1:16" ht="11.25" hidden="1" customHeight="1" outlineLevel="1" x14ac:dyDescent="0.25">
      <c r="A60" s="97" t="s">
        <v>416</v>
      </c>
      <c r="B60" s="98">
        <v>2004</v>
      </c>
      <c r="C60" s="99" t="s">
        <v>127</v>
      </c>
      <c r="D60" s="91"/>
      <c r="E60" s="113">
        <v>54269</v>
      </c>
      <c r="F60" s="91"/>
      <c r="G60" s="91"/>
      <c r="H60" s="41">
        <v>88.450112164265065</v>
      </c>
      <c r="I60" s="100"/>
      <c r="J60" s="100"/>
      <c r="K60" s="41">
        <v>94.71918514177159</v>
      </c>
      <c r="L60" s="100"/>
      <c r="M60" s="100"/>
      <c r="N60" s="41">
        <v>98.439805177744987</v>
      </c>
      <c r="O60" s="91"/>
      <c r="P60" s="101"/>
    </row>
    <row r="61" spans="1:16" ht="11.25" hidden="1" customHeight="1" outlineLevel="1" x14ac:dyDescent="0.25">
      <c r="A61" s="97" t="s">
        <v>417</v>
      </c>
      <c r="B61" s="98">
        <v>2004</v>
      </c>
      <c r="C61" s="99" t="s">
        <v>128</v>
      </c>
      <c r="D61" s="91"/>
      <c r="E61" s="113">
        <v>59631</v>
      </c>
      <c r="F61" s="91"/>
      <c r="G61" s="91"/>
      <c r="H61" s="41">
        <v>84.663366516165297</v>
      </c>
      <c r="I61" s="100"/>
      <c r="J61" s="100"/>
      <c r="K61" s="41">
        <v>92.643565613157079</v>
      </c>
      <c r="L61" s="100"/>
      <c r="M61" s="100"/>
      <c r="N61" s="41">
        <v>97.847649096085149</v>
      </c>
      <c r="O61" s="91"/>
      <c r="P61" s="101"/>
    </row>
    <row r="62" spans="1:16" s="102" customFormat="1" ht="11.25" hidden="1" customHeight="1" outlineLevel="1" x14ac:dyDescent="0.25">
      <c r="A62" s="97" t="s">
        <v>418</v>
      </c>
      <c r="B62" s="98">
        <v>2004</v>
      </c>
      <c r="C62" s="99" t="s">
        <v>129</v>
      </c>
      <c r="D62" s="91"/>
      <c r="E62" s="113">
        <v>62385</v>
      </c>
      <c r="F62" s="91"/>
      <c r="G62" s="91"/>
      <c r="H62" s="41">
        <v>86.380027739251048</v>
      </c>
      <c r="I62" s="100"/>
      <c r="J62" s="100"/>
      <c r="K62" s="41">
        <v>94.166088765603334</v>
      </c>
      <c r="L62" s="100"/>
      <c r="M62" s="100"/>
      <c r="N62" s="41">
        <v>98.47780859916783</v>
      </c>
      <c r="O62" s="91"/>
      <c r="P62" s="101"/>
    </row>
    <row r="63" spans="1:16" ht="11.25" hidden="1" customHeight="1" outlineLevel="1" x14ac:dyDescent="0.25">
      <c r="A63" s="97" t="s">
        <v>419</v>
      </c>
      <c r="B63" s="98">
        <v>2004</v>
      </c>
      <c r="C63" s="99" t="s">
        <v>130</v>
      </c>
      <c r="D63" s="91"/>
      <c r="E63" s="113">
        <v>62579</v>
      </c>
      <c r="F63" s="91"/>
      <c r="G63" s="91"/>
      <c r="H63" s="41">
        <v>82.638684806472256</v>
      </c>
      <c r="I63" s="100"/>
      <c r="J63" s="100"/>
      <c r="K63" s="41">
        <v>92.139609659965089</v>
      </c>
      <c r="L63" s="100"/>
      <c r="M63" s="100"/>
      <c r="N63" s="41">
        <v>98.13992082562622</v>
      </c>
      <c r="O63" s="91"/>
      <c r="P63" s="101"/>
    </row>
    <row r="64" spans="1:16" ht="11.25" hidden="1" customHeight="1" outlineLevel="1" x14ac:dyDescent="0.25">
      <c r="A64" s="97" t="s">
        <v>420</v>
      </c>
      <c r="B64" s="98">
        <v>2004</v>
      </c>
      <c r="C64" s="99" t="s">
        <v>131</v>
      </c>
      <c r="D64" s="91"/>
      <c r="E64" s="113">
        <v>61317</v>
      </c>
      <c r="F64" s="91"/>
      <c r="G64" s="91"/>
      <c r="H64" s="41">
        <v>80.313456333693026</v>
      </c>
      <c r="I64" s="100"/>
      <c r="J64" s="100"/>
      <c r="K64" s="41">
        <v>90.093930763651798</v>
      </c>
      <c r="L64" s="100"/>
      <c r="M64" s="100"/>
      <c r="N64" s="41">
        <v>96.922042772991816</v>
      </c>
      <c r="O64" s="91"/>
      <c r="P64" s="101"/>
    </row>
    <row r="65" spans="1:16" ht="11.25" hidden="1" customHeight="1" outlineLevel="1" x14ac:dyDescent="0.25">
      <c r="A65" s="97" t="s">
        <v>421</v>
      </c>
      <c r="B65" s="98">
        <v>2004</v>
      </c>
      <c r="C65" s="99" t="s">
        <v>132</v>
      </c>
      <c r="D65" s="91"/>
      <c r="E65" s="113">
        <v>60904</v>
      </c>
      <c r="F65" s="91"/>
      <c r="G65" s="91"/>
      <c r="H65" s="41">
        <v>87.275443776457621</v>
      </c>
      <c r="I65" s="100"/>
      <c r="J65" s="100"/>
      <c r="K65" s="41">
        <v>94.523496140300949</v>
      </c>
      <c r="L65" s="100"/>
      <c r="M65" s="100"/>
      <c r="N65" s="41">
        <v>98.628650706129278</v>
      </c>
      <c r="O65" s="91"/>
      <c r="P65" s="101"/>
    </row>
    <row r="66" spans="1:16" ht="15" customHeight="1" collapsed="1" x14ac:dyDescent="0.25">
      <c r="A66" s="97" t="s">
        <v>422</v>
      </c>
      <c r="B66" s="103">
        <v>2004</v>
      </c>
      <c r="C66" s="104" t="s">
        <v>9</v>
      </c>
      <c r="D66" s="105"/>
      <c r="E66" s="16">
        <v>722597</v>
      </c>
      <c r="F66" s="105"/>
      <c r="G66" s="105"/>
      <c r="H66" s="106">
        <v>85.360286436672055</v>
      </c>
      <c r="I66" s="100"/>
      <c r="J66" s="100"/>
      <c r="K66" s="106">
        <v>93.1158980446111</v>
      </c>
      <c r="L66" s="100"/>
      <c r="M66" s="100"/>
      <c r="N66" s="106">
        <v>98.040414667739753</v>
      </c>
      <c r="O66" s="105"/>
      <c r="P66" s="107"/>
    </row>
    <row r="67" spans="1:16" s="102" customFormat="1" ht="11.25" hidden="1" customHeight="1" outlineLevel="1" x14ac:dyDescent="0.25">
      <c r="A67" s="97" t="s">
        <v>423</v>
      </c>
      <c r="B67" s="98">
        <v>2005</v>
      </c>
      <c r="C67" s="99" t="s">
        <v>122</v>
      </c>
      <c r="D67" s="91"/>
      <c r="E67" s="113">
        <v>58710</v>
      </c>
      <c r="F67" s="91"/>
      <c r="G67" s="91"/>
      <c r="H67" s="41">
        <v>86.293876026885741</v>
      </c>
      <c r="I67" s="100"/>
      <c r="J67" s="100"/>
      <c r="K67" s="41">
        <v>93.343913368185213</v>
      </c>
      <c r="L67" s="100"/>
      <c r="M67" s="100"/>
      <c r="N67" s="41">
        <v>97.748319641523523</v>
      </c>
      <c r="O67" s="91"/>
      <c r="P67" s="101"/>
    </row>
    <row r="68" spans="1:16" ht="11.25" hidden="1" customHeight="1" outlineLevel="1" x14ac:dyDescent="0.25">
      <c r="A68" s="97" t="s">
        <v>424</v>
      </c>
      <c r="B68" s="98">
        <v>2005</v>
      </c>
      <c r="C68" s="99" t="s">
        <v>123</v>
      </c>
      <c r="D68" s="91"/>
      <c r="E68" s="113">
        <v>57169</v>
      </c>
      <c r="F68" s="91"/>
      <c r="G68" s="91"/>
      <c r="H68" s="41">
        <v>82.860420074838757</v>
      </c>
      <c r="I68" s="100"/>
      <c r="J68" s="100"/>
      <c r="K68" s="41">
        <v>91.297643895376169</v>
      </c>
      <c r="L68" s="100"/>
      <c r="M68" s="100"/>
      <c r="N68" s="41">
        <v>97.356198642372277</v>
      </c>
      <c r="O68" s="91"/>
      <c r="P68" s="101"/>
    </row>
    <row r="69" spans="1:16" ht="11.25" hidden="1" customHeight="1" outlineLevel="1" x14ac:dyDescent="0.25">
      <c r="A69" s="97" t="s">
        <v>425</v>
      </c>
      <c r="B69" s="98">
        <v>2005</v>
      </c>
      <c r="C69" s="99" t="s">
        <v>124</v>
      </c>
      <c r="D69" s="91"/>
      <c r="E69" s="113">
        <v>62018</v>
      </c>
      <c r="F69" s="91"/>
      <c r="G69" s="91"/>
      <c r="H69" s="41">
        <v>82.599996458735419</v>
      </c>
      <c r="I69" s="100"/>
      <c r="J69" s="100"/>
      <c r="K69" s="41">
        <v>90.943215822370178</v>
      </c>
      <c r="L69" s="100"/>
      <c r="M69" s="100"/>
      <c r="N69" s="41">
        <v>96.993466366839598</v>
      </c>
      <c r="O69" s="91"/>
      <c r="P69" s="101"/>
    </row>
    <row r="70" spans="1:16" ht="11.25" hidden="1" customHeight="1" outlineLevel="1" x14ac:dyDescent="0.25">
      <c r="A70" s="97" t="s">
        <v>426</v>
      </c>
      <c r="B70" s="98">
        <v>2005</v>
      </c>
      <c r="C70" s="99" t="s">
        <v>125</v>
      </c>
      <c r="D70" s="91"/>
      <c r="E70" s="113">
        <v>61667</v>
      </c>
      <c r="F70" s="91"/>
      <c r="G70" s="91"/>
      <c r="H70" s="41">
        <v>88.586529907373489</v>
      </c>
      <c r="I70" s="100"/>
      <c r="J70" s="100"/>
      <c r="K70" s="41">
        <v>95.204702845081727</v>
      </c>
      <c r="L70" s="100"/>
      <c r="M70" s="100"/>
      <c r="N70" s="41">
        <v>98.660317128054842</v>
      </c>
      <c r="O70" s="91"/>
      <c r="P70" s="101"/>
    </row>
    <row r="71" spans="1:16" s="102" customFormat="1" ht="11.25" hidden="1" customHeight="1" outlineLevel="1" x14ac:dyDescent="0.25">
      <c r="A71" s="97" t="s">
        <v>427</v>
      </c>
      <c r="B71" s="98">
        <v>2005</v>
      </c>
      <c r="C71" s="99" t="s">
        <v>51</v>
      </c>
      <c r="D71" s="91"/>
      <c r="E71" s="113">
        <v>62927</v>
      </c>
      <c r="F71" s="91"/>
      <c r="G71" s="91"/>
      <c r="H71" s="41">
        <v>86.691771075556161</v>
      </c>
      <c r="I71" s="100"/>
      <c r="J71" s="100"/>
      <c r="K71" s="41">
        <v>93.945441293860412</v>
      </c>
      <c r="L71" s="100"/>
      <c r="M71" s="100"/>
      <c r="N71" s="41">
        <v>98.314996702877181</v>
      </c>
      <c r="O71" s="91"/>
      <c r="P71" s="101"/>
    </row>
    <row r="72" spans="1:16" ht="11.25" hidden="1" customHeight="1" outlineLevel="1" x14ac:dyDescent="0.25">
      <c r="A72" s="97" t="s">
        <v>428</v>
      </c>
      <c r="B72" s="98">
        <v>2005</v>
      </c>
      <c r="C72" s="99" t="s">
        <v>126</v>
      </c>
      <c r="D72" s="91"/>
      <c r="E72" s="113">
        <v>56234</v>
      </c>
      <c r="F72" s="91"/>
      <c r="G72" s="91"/>
      <c r="H72" s="41">
        <v>85.119765808888985</v>
      </c>
      <c r="I72" s="100"/>
      <c r="J72" s="100"/>
      <c r="K72" s="41">
        <v>92.982178531162845</v>
      </c>
      <c r="L72" s="100"/>
      <c r="M72" s="100"/>
      <c r="N72" s="41">
        <v>97.855885436240285</v>
      </c>
      <c r="O72" s="91"/>
      <c r="P72" s="101"/>
    </row>
    <row r="73" spans="1:16" ht="11.25" hidden="1" customHeight="1" outlineLevel="1" x14ac:dyDescent="0.25">
      <c r="A73" s="97" t="s">
        <v>429</v>
      </c>
      <c r="B73" s="98">
        <v>2005</v>
      </c>
      <c r="C73" s="99" t="s">
        <v>127</v>
      </c>
      <c r="D73" s="91"/>
      <c r="E73" s="113">
        <v>52582</v>
      </c>
      <c r="F73" s="91"/>
      <c r="G73" s="91"/>
      <c r="H73" s="41">
        <v>84.521687462863937</v>
      </c>
      <c r="I73" s="100"/>
      <c r="J73" s="100"/>
      <c r="K73" s="41">
        <v>91.908581614463969</v>
      </c>
      <c r="L73" s="100"/>
      <c r="M73" s="100"/>
      <c r="N73" s="41">
        <v>97.347423818012061</v>
      </c>
      <c r="O73" s="91"/>
      <c r="P73" s="101"/>
    </row>
    <row r="74" spans="1:16" ht="11.25" hidden="1" customHeight="1" outlineLevel="1" x14ac:dyDescent="0.25">
      <c r="A74" s="97" t="s">
        <v>430</v>
      </c>
      <c r="B74" s="98">
        <v>2005</v>
      </c>
      <c r="C74" s="99" t="s">
        <v>128</v>
      </c>
      <c r="D74" s="91"/>
      <c r="E74" s="113">
        <v>59883</v>
      </c>
      <c r="F74" s="91"/>
      <c r="G74" s="91"/>
      <c r="H74" s="41">
        <v>85.399999999999991</v>
      </c>
      <c r="I74" s="100"/>
      <c r="J74" s="100"/>
      <c r="K74" s="41">
        <v>93.486238532110093</v>
      </c>
      <c r="L74" s="100"/>
      <c r="M74" s="100"/>
      <c r="N74" s="41">
        <v>98.282568807339459</v>
      </c>
      <c r="O74" s="91"/>
      <c r="P74" s="101"/>
    </row>
    <row r="75" spans="1:16" s="102" customFormat="1" ht="11.25" hidden="1" customHeight="1" outlineLevel="1" x14ac:dyDescent="0.25">
      <c r="A75" s="97" t="s">
        <v>431</v>
      </c>
      <c r="B75" s="98">
        <v>2005</v>
      </c>
      <c r="C75" s="99" t="s">
        <v>129</v>
      </c>
      <c r="D75" s="91"/>
      <c r="E75" s="113">
        <v>61531</v>
      </c>
      <c r="F75" s="91"/>
      <c r="G75" s="91"/>
      <c r="H75" s="41">
        <v>81.578249102262475</v>
      </c>
      <c r="I75" s="100"/>
      <c r="J75" s="100"/>
      <c r="K75" s="41">
        <v>91.330420477260262</v>
      </c>
      <c r="L75" s="100"/>
      <c r="M75" s="100"/>
      <c r="N75" s="41">
        <v>97.825971590808578</v>
      </c>
      <c r="O75" s="91"/>
      <c r="P75" s="101"/>
    </row>
    <row r="76" spans="1:16" ht="11.25" hidden="1" customHeight="1" outlineLevel="1" x14ac:dyDescent="0.25">
      <c r="A76" s="97" t="s">
        <v>432</v>
      </c>
      <c r="B76" s="98">
        <v>2005</v>
      </c>
      <c r="C76" s="99" t="s">
        <v>130</v>
      </c>
      <c r="D76" s="91"/>
      <c r="E76" s="113">
        <v>62041</v>
      </c>
      <c r="F76" s="91"/>
      <c r="G76" s="91"/>
      <c r="H76" s="41">
        <v>78.936952714535906</v>
      </c>
      <c r="I76" s="100"/>
      <c r="J76" s="100"/>
      <c r="K76" s="41">
        <v>89.823117338003499</v>
      </c>
      <c r="L76" s="100"/>
      <c r="M76" s="100"/>
      <c r="N76" s="41">
        <v>97.413309982486865</v>
      </c>
      <c r="O76" s="91"/>
      <c r="P76" s="101"/>
    </row>
    <row r="77" spans="1:16" ht="11.25" hidden="1" customHeight="1" outlineLevel="1" x14ac:dyDescent="0.25">
      <c r="A77" s="97" t="s">
        <v>433</v>
      </c>
      <c r="B77" s="98">
        <v>2005</v>
      </c>
      <c r="C77" s="99" t="s">
        <v>131</v>
      </c>
      <c r="D77" s="91"/>
      <c r="E77" s="113">
        <v>61270</v>
      </c>
      <c r="F77" s="91"/>
      <c r="G77" s="91"/>
      <c r="H77" s="41">
        <v>78.952946163628653</v>
      </c>
      <c r="I77" s="100"/>
      <c r="J77" s="100"/>
      <c r="K77" s="41">
        <v>89.836795252225528</v>
      </c>
      <c r="L77" s="100"/>
      <c r="M77" s="100"/>
      <c r="N77" s="41">
        <v>97.327610569450329</v>
      </c>
      <c r="O77" s="91"/>
      <c r="P77" s="101"/>
    </row>
    <row r="78" spans="1:16" ht="11.25" hidden="1" customHeight="1" outlineLevel="1" x14ac:dyDescent="0.25">
      <c r="A78" s="97" t="s">
        <v>434</v>
      </c>
      <c r="B78" s="98">
        <v>2005</v>
      </c>
      <c r="C78" s="99" t="s">
        <v>132</v>
      </c>
      <c r="D78" s="91"/>
      <c r="E78" s="113">
        <v>60776</v>
      </c>
      <c r="F78" s="91"/>
      <c r="G78" s="91"/>
      <c r="H78" s="41">
        <v>80.180696974042732</v>
      </c>
      <c r="I78" s="100"/>
      <c r="J78" s="100"/>
      <c r="K78" s="41">
        <v>90.617381327979345</v>
      </c>
      <c r="L78" s="100"/>
      <c r="M78" s="100"/>
      <c r="N78" s="41">
        <v>97.255485443854866</v>
      </c>
      <c r="O78" s="91"/>
      <c r="P78" s="101"/>
    </row>
    <row r="79" spans="1:16" ht="15" customHeight="1" collapsed="1" x14ac:dyDescent="0.25">
      <c r="A79" s="97" t="s">
        <v>435</v>
      </c>
      <c r="B79" s="103">
        <v>2005</v>
      </c>
      <c r="C79" s="104" t="s">
        <v>9</v>
      </c>
      <c r="D79" s="105"/>
      <c r="E79" s="16">
        <v>716808</v>
      </c>
      <c r="F79" s="105"/>
      <c r="G79" s="105"/>
      <c r="H79" s="106">
        <v>83.442289029423364</v>
      </c>
      <c r="I79" s="100"/>
      <c r="J79" s="100"/>
      <c r="K79" s="106">
        <v>92.053877080911604</v>
      </c>
      <c r="L79" s="100"/>
      <c r="M79" s="100"/>
      <c r="N79" s="106">
        <v>97.704236703266233</v>
      </c>
      <c r="O79" s="105"/>
      <c r="P79" s="107"/>
    </row>
    <row r="80" spans="1:16" s="102" customFormat="1" ht="11.25" hidden="1" customHeight="1" outlineLevel="1" x14ac:dyDescent="0.25">
      <c r="A80" s="97" t="s">
        <v>436</v>
      </c>
      <c r="B80" s="98">
        <v>2006</v>
      </c>
      <c r="C80" s="99" t="s">
        <v>122</v>
      </c>
      <c r="D80" s="91"/>
      <c r="E80" s="113">
        <v>60813</v>
      </c>
      <c r="F80" s="91"/>
      <c r="G80" s="91"/>
      <c r="H80" s="41">
        <v>78.399138549892328</v>
      </c>
      <c r="I80" s="100"/>
      <c r="J80" s="100"/>
      <c r="K80" s="41">
        <v>88.704235463029434</v>
      </c>
      <c r="L80" s="100"/>
      <c r="M80" s="100"/>
      <c r="N80" s="41">
        <v>96.523689877961232</v>
      </c>
      <c r="O80" s="91"/>
      <c r="P80" s="101"/>
    </row>
    <row r="81" spans="1:16" ht="11.25" hidden="1" customHeight="1" outlineLevel="1" x14ac:dyDescent="0.25">
      <c r="A81" s="97" t="s">
        <v>437</v>
      </c>
      <c r="B81" s="98">
        <v>2006</v>
      </c>
      <c r="C81" s="99" t="s">
        <v>123</v>
      </c>
      <c r="D81" s="91"/>
      <c r="E81" s="113">
        <v>56680</v>
      </c>
      <c r="F81" s="91"/>
      <c r="G81" s="91"/>
      <c r="H81" s="41">
        <v>79.610172072483635</v>
      </c>
      <c r="I81" s="100"/>
      <c r="J81" s="100"/>
      <c r="K81" s="41">
        <v>89.637581848637126</v>
      </c>
      <c r="L81" s="100"/>
      <c r="M81" s="100"/>
      <c r="N81" s="41">
        <v>97.068676716917921</v>
      </c>
      <c r="O81" s="91"/>
      <c r="P81" s="101"/>
    </row>
    <row r="82" spans="1:16" ht="11.25" hidden="1" customHeight="1" outlineLevel="1" x14ac:dyDescent="0.25">
      <c r="A82" s="97" t="s">
        <v>438</v>
      </c>
      <c r="B82" s="98">
        <v>2006</v>
      </c>
      <c r="C82" s="99" t="s">
        <v>124</v>
      </c>
      <c r="D82" s="91"/>
      <c r="E82" s="113">
        <v>63416</v>
      </c>
      <c r="F82" s="91"/>
      <c r="G82" s="91"/>
      <c r="H82" s="41">
        <v>78.886050076647933</v>
      </c>
      <c r="I82" s="100"/>
      <c r="J82" s="100"/>
      <c r="K82" s="41">
        <v>89.104070856753538</v>
      </c>
      <c r="L82" s="100"/>
      <c r="M82" s="100"/>
      <c r="N82" s="41">
        <v>96.591722023505369</v>
      </c>
      <c r="O82" s="91"/>
      <c r="P82" s="101"/>
    </row>
    <row r="83" spans="1:16" ht="11.25" hidden="1" customHeight="1" outlineLevel="1" x14ac:dyDescent="0.25">
      <c r="A83" s="97" t="s">
        <v>439</v>
      </c>
      <c r="B83" s="98">
        <v>2006</v>
      </c>
      <c r="C83" s="99" t="s">
        <v>125</v>
      </c>
      <c r="D83" s="91"/>
      <c r="E83" s="113">
        <v>57517</v>
      </c>
      <c r="F83" s="91"/>
      <c r="G83" s="91"/>
      <c r="H83" s="41">
        <v>85.549910907229787</v>
      </c>
      <c r="I83" s="100"/>
      <c r="J83" s="100"/>
      <c r="K83" s="41">
        <v>93.613754407248734</v>
      </c>
      <c r="L83" s="100"/>
      <c r="M83" s="100"/>
      <c r="N83" s="41">
        <v>98.276907912196236</v>
      </c>
      <c r="O83" s="91"/>
      <c r="P83" s="101"/>
    </row>
    <row r="84" spans="1:16" s="102" customFormat="1" ht="11.25" hidden="1" customHeight="1" outlineLevel="1" x14ac:dyDescent="0.25">
      <c r="A84" s="97" t="s">
        <v>440</v>
      </c>
      <c r="B84" s="98">
        <v>2006</v>
      </c>
      <c r="C84" s="99" t="s">
        <v>51</v>
      </c>
      <c r="D84" s="91"/>
      <c r="E84" s="113">
        <v>62214</v>
      </c>
      <c r="F84" s="91"/>
      <c r="G84" s="91"/>
      <c r="H84" s="41">
        <v>84.581689234994528</v>
      </c>
      <c r="I84" s="100"/>
      <c r="J84" s="100"/>
      <c r="K84" s="41">
        <v>92.953119296354885</v>
      </c>
      <c r="L84" s="100"/>
      <c r="M84" s="100"/>
      <c r="N84" s="41">
        <v>98.124424203445216</v>
      </c>
      <c r="O84" s="91"/>
      <c r="P84" s="101"/>
    </row>
    <row r="85" spans="1:16" ht="11.25" hidden="1" customHeight="1" outlineLevel="1" x14ac:dyDescent="0.25">
      <c r="A85" s="97" t="s">
        <v>441</v>
      </c>
      <c r="B85" s="98">
        <v>2006</v>
      </c>
      <c r="C85" s="99" t="s">
        <v>126</v>
      </c>
      <c r="D85" s="91"/>
      <c r="E85" s="113">
        <v>56961</v>
      </c>
      <c r="F85" s="91"/>
      <c r="G85" s="91"/>
      <c r="H85" s="41">
        <v>82.012741769351081</v>
      </c>
      <c r="I85" s="100"/>
      <c r="J85" s="100"/>
      <c r="K85" s="41">
        <v>91.097928508755203</v>
      </c>
      <c r="L85" s="100"/>
      <c r="M85" s="100"/>
      <c r="N85" s="41">
        <v>97.482165337809477</v>
      </c>
      <c r="O85" s="91"/>
      <c r="P85" s="101"/>
    </row>
    <row r="86" spans="1:16" ht="11.25" hidden="1" customHeight="1" outlineLevel="1" x14ac:dyDescent="0.25">
      <c r="A86" s="97" t="s">
        <v>442</v>
      </c>
      <c r="B86" s="98">
        <v>2006</v>
      </c>
      <c r="C86" s="99" t="s">
        <v>127</v>
      </c>
      <c r="D86" s="91"/>
      <c r="E86" s="113">
        <v>52373</v>
      </c>
      <c r="F86" s="91"/>
      <c r="G86" s="91"/>
      <c r="H86" s="41">
        <v>81.817610062893081</v>
      </c>
      <c r="I86" s="100"/>
      <c r="J86" s="100"/>
      <c r="K86" s="41">
        <v>90.264150943396231</v>
      </c>
      <c r="L86" s="100"/>
      <c r="M86" s="100"/>
      <c r="N86" s="41">
        <v>96.660377358490564</v>
      </c>
      <c r="O86" s="91"/>
      <c r="P86" s="101"/>
    </row>
    <row r="87" spans="1:16" ht="11.25" hidden="1" customHeight="1" outlineLevel="1" x14ac:dyDescent="0.25">
      <c r="A87" s="97" t="s">
        <v>443</v>
      </c>
      <c r="B87" s="98">
        <v>2006</v>
      </c>
      <c r="C87" s="99" t="s">
        <v>128</v>
      </c>
      <c r="D87" s="91"/>
      <c r="E87" s="113">
        <v>60925</v>
      </c>
      <c r="F87" s="91"/>
      <c r="G87" s="91"/>
      <c r="H87" s="41">
        <v>82.99822112015525</v>
      </c>
      <c r="I87" s="100"/>
      <c r="J87" s="100"/>
      <c r="K87" s="41">
        <v>91.750669326002182</v>
      </c>
      <c r="L87" s="100"/>
      <c r="M87" s="100"/>
      <c r="N87" s="41">
        <v>97.595816937092337</v>
      </c>
      <c r="O87" s="91"/>
      <c r="P87" s="101"/>
    </row>
    <row r="88" spans="1:16" s="102" customFormat="1" ht="11.25" hidden="1" customHeight="1" outlineLevel="1" x14ac:dyDescent="0.25">
      <c r="A88" s="97" t="s">
        <v>444</v>
      </c>
      <c r="B88" s="98">
        <v>2006</v>
      </c>
      <c r="C88" s="99" t="s">
        <v>129</v>
      </c>
      <c r="D88" s="91"/>
      <c r="E88" s="113">
        <v>64574</v>
      </c>
      <c r="F88" s="91"/>
      <c r="G88" s="91"/>
      <c r="H88" s="41">
        <v>82.579154776464193</v>
      </c>
      <c r="I88" s="100"/>
      <c r="J88" s="100"/>
      <c r="K88" s="41">
        <v>91.873895909770354</v>
      </c>
      <c r="L88" s="100"/>
      <c r="M88" s="100"/>
      <c r="N88" s="41">
        <v>97.7986139421117</v>
      </c>
      <c r="O88" s="91"/>
      <c r="P88" s="101"/>
    </row>
    <row r="89" spans="1:16" ht="11.25" hidden="1" customHeight="1" outlineLevel="1" x14ac:dyDescent="0.25">
      <c r="A89" s="97" t="s">
        <v>445</v>
      </c>
      <c r="B89" s="98">
        <v>2006</v>
      </c>
      <c r="C89" s="99" t="s">
        <v>130</v>
      </c>
      <c r="D89" s="91"/>
      <c r="E89" s="113">
        <v>66498</v>
      </c>
      <c r="F89" s="91"/>
      <c r="G89" s="91"/>
      <c r="H89" s="41">
        <v>79.280065897858321</v>
      </c>
      <c r="I89" s="100"/>
      <c r="J89" s="100"/>
      <c r="K89" s="41">
        <v>90.080724876441522</v>
      </c>
      <c r="L89" s="100"/>
      <c r="M89" s="100"/>
      <c r="N89" s="41">
        <v>97.202635914332774</v>
      </c>
      <c r="O89" s="91"/>
      <c r="P89" s="101"/>
    </row>
    <row r="90" spans="1:16" ht="11.25" hidden="1" customHeight="1" outlineLevel="1" x14ac:dyDescent="0.25">
      <c r="A90" s="97" t="s">
        <v>446</v>
      </c>
      <c r="B90" s="98">
        <v>2006</v>
      </c>
      <c r="C90" s="99" t="s">
        <v>131</v>
      </c>
      <c r="D90" s="91"/>
      <c r="E90" s="113">
        <v>64678</v>
      </c>
      <c r="F90" s="91"/>
      <c r="G90" s="91"/>
      <c r="H90" s="41">
        <v>77.336120344035905</v>
      </c>
      <c r="I90" s="100"/>
      <c r="J90" s="100"/>
      <c r="K90" s="41">
        <v>88.599527121954551</v>
      </c>
      <c r="L90" s="100"/>
      <c r="M90" s="100"/>
      <c r="N90" s="41">
        <v>96.515094404276454</v>
      </c>
      <c r="O90" s="91"/>
      <c r="P90" s="101"/>
    </row>
    <row r="91" spans="1:16" ht="11.25" hidden="1" customHeight="1" outlineLevel="1" x14ac:dyDescent="0.25">
      <c r="A91" s="97" t="s">
        <v>447</v>
      </c>
      <c r="B91" s="98">
        <v>2006</v>
      </c>
      <c r="C91" s="99" t="s">
        <v>132</v>
      </c>
      <c r="D91" s="91"/>
      <c r="E91" s="113">
        <v>62001</v>
      </c>
      <c r="F91" s="91"/>
      <c r="G91" s="91"/>
      <c r="H91" s="41">
        <v>82.358234203754023</v>
      </c>
      <c r="I91" s="100"/>
      <c r="J91" s="100"/>
      <c r="K91" s="41">
        <v>91.464358342181512</v>
      </c>
      <c r="L91" s="100"/>
      <c r="M91" s="100"/>
      <c r="N91" s="41">
        <v>97.43012939334497</v>
      </c>
      <c r="O91" s="91"/>
      <c r="P91" s="101"/>
    </row>
    <row r="92" spans="1:16" ht="15" customHeight="1" collapsed="1" x14ac:dyDescent="0.25">
      <c r="A92" s="97" t="s">
        <v>448</v>
      </c>
      <c r="B92" s="103">
        <v>2006</v>
      </c>
      <c r="C92" s="104" t="s">
        <v>9</v>
      </c>
      <c r="D92" s="105"/>
      <c r="E92" s="16">
        <v>728650</v>
      </c>
      <c r="F92" s="105"/>
      <c r="G92" s="105"/>
      <c r="H92" s="106">
        <v>81.236337885746096</v>
      </c>
      <c r="I92" s="100"/>
      <c r="J92" s="100"/>
      <c r="K92" s="106">
        <v>90.748845143451263</v>
      </c>
      <c r="L92" s="100"/>
      <c r="M92" s="100"/>
      <c r="N92" s="106">
        <v>97.273503337419157</v>
      </c>
      <c r="O92" s="105"/>
      <c r="P92" s="107"/>
    </row>
    <row r="93" spans="1:16" s="102" customFormat="1" ht="11.25" hidden="1" customHeight="1" outlineLevel="1" x14ac:dyDescent="0.25">
      <c r="A93" s="97" t="s">
        <v>449</v>
      </c>
      <c r="B93" s="98">
        <v>2007</v>
      </c>
      <c r="C93" s="99" t="s">
        <v>122</v>
      </c>
      <c r="D93" s="91"/>
      <c r="E93" s="113">
        <v>63888</v>
      </c>
      <c r="F93" s="91"/>
      <c r="G93" s="91"/>
      <c r="H93" s="41">
        <v>78.245462975228506</v>
      </c>
      <c r="I93" s="100"/>
      <c r="J93" s="100"/>
      <c r="K93" s="41">
        <v>88.746853887932176</v>
      </c>
      <c r="L93" s="100"/>
      <c r="M93" s="100"/>
      <c r="N93" s="41">
        <v>96.396873758113657</v>
      </c>
      <c r="O93" s="91"/>
      <c r="P93" s="101"/>
    </row>
    <row r="94" spans="1:16" ht="11.25" hidden="1" customHeight="1" outlineLevel="1" x14ac:dyDescent="0.25">
      <c r="A94" s="97" t="s">
        <v>450</v>
      </c>
      <c r="B94" s="98">
        <v>2007</v>
      </c>
      <c r="C94" s="99" t="s">
        <v>123</v>
      </c>
      <c r="D94" s="91"/>
      <c r="E94" s="113">
        <v>59008</v>
      </c>
      <c r="F94" s="91"/>
      <c r="G94" s="91"/>
      <c r="H94" s="41">
        <v>80.85274864503414</v>
      </c>
      <c r="I94" s="100"/>
      <c r="J94" s="100"/>
      <c r="K94" s="41">
        <v>90.154501302174978</v>
      </c>
      <c r="L94" s="100"/>
      <c r="M94" s="100"/>
      <c r="N94" s="41">
        <v>96.829027943971283</v>
      </c>
      <c r="O94" s="91"/>
      <c r="P94" s="101"/>
    </row>
    <row r="95" spans="1:16" ht="11.25" hidden="1" customHeight="1" outlineLevel="1" x14ac:dyDescent="0.25">
      <c r="A95" s="97" t="s">
        <v>451</v>
      </c>
      <c r="B95" s="98">
        <v>2007</v>
      </c>
      <c r="C95" s="99" t="s">
        <v>124</v>
      </c>
      <c r="D95" s="91"/>
      <c r="E95" s="113">
        <v>65931</v>
      </c>
      <c r="F95" s="91"/>
      <c r="G95" s="91"/>
      <c r="H95" s="41">
        <v>85.909062480455304</v>
      </c>
      <c r="I95" s="100"/>
      <c r="J95" s="100"/>
      <c r="K95" s="41">
        <v>93.529926824691984</v>
      </c>
      <c r="L95" s="100"/>
      <c r="M95" s="100"/>
      <c r="N95" s="41">
        <v>98.269122521733692</v>
      </c>
      <c r="O95" s="91"/>
      <c r="P95" s="101"/>
    </row>
    <row r="96" spans="1:16" ht="11.25" hidden="1" customHeight="1" outlineLevel="1" x14ac:dyDescent="0.25">
      <c r="A96" s="97" t="s">
        <v>452</v>
      </c>
      <c r="B96" s="98">
        <v>2007</v>
      </c>
      <c r="C96" s="99" t="s">
        <v>125</v>
      </c>
      <c r="D96" s="91"/>
      <c r="E96" s="113">
        <v>61299</v>
      </c>
      <c r="F96" s="91"/>
      <c r="G96" s="91"/>
      <c r="H96" s="41">
        <v>83.406083869762384</v>
      </c>
      <c r="I96" s="100"/>
      <c r="J96" s="100"/>
      <c r="K96" s="41">
        <v>91.995176384666337</v>
      </c>
      <c r="L96" s="100"/>
      <c r="M96" s="100"/>
      <c r="N96" s="41">
        <v>97.769927136233164</v>
      </c>
      <c r="O96" s="91"/>
      <c r="P96" s="101"/>
    </row>
    <row r="97" spans="1:16" s="102" customFormat="1" ht="11.25" hidden="1" customHeight="1" outlineLevel="1" x14ac:dyDescent="0.25">
      <c r="A97" s="97" t="s">
        <v>453</v>
      </c>
      <c r="B97" s="98">
        <v>2007</v>
      </c>
      <c r="C97" s="99" t="s">
        <v>51</v>
      </c>
      <c r="D97" s="91"/>
      <c r="E97" s="113">
        <v>65519</v>
      </c>
      <c r="F97" s="91"/>
      <c r="G97" s="91"/>
      <c r="H97" s="41">
        <v>83.174313979319493</v>
      </c>
      <c r="I97" s="100"/>
      <c r="J97" s="100"/>
      <c r="K97" s="41">
        <v>92.333509133624204</v>
      </c>
      <c r="L97" s="100"/>
      <c r="M97" s="100"/>
      <c r="N97" s="41">
        <v>97.912771092039435</v>
      </c>
      <c r="O97" s="91"/>
      <c r="P97" s="101"/>
    </row>
    <row r="98" spans="1:16" ht="11.25" hidden="1" customHeight="1" outlineLevel="1" x14ac:dyDescent="0.25">
      <c r="A98" s="97" t="s">
        <v>454</v>
      </c>
      <c r="B98" s="98">
        <v>2007</v>
      </c>
      <c r="C98" s="99" t="s">
        <v>126</v>
      </c>
      <c r="D98" s="91"/>
      <c r="E98" s="113">
        <v>60352</v>
      </c>
      <c r="F98" s="91"/>
      <c r="G98" s="91"/>
      <c r="H98" s="41">
        <v>79.397778549114889</v>
      </c>
      <c r="I98" s="100"/>
      <c r="J98" s="100"/>
      <c r="K98" s="41">
        <v>89.146129816036108</v>
      </c>
      <c r="L98" s="100"/>
      <c r="M98" s="100"/>
      <c r="N98" s="41">
        <v>96.666088163832001</v>
      </c>
      <c r="O98" s="91"/>
      <c r="P98" s="101"/>
    </row>
    <row r="99" spans="1:16" ht="11.25" hidden="1" customHeight="1" outlineLevel="1" x14ac:dyDescent="0.25">
      <c r="A99" s="97" t="s">
        <v>455</v>
      </c>
      <c r="B99" s="98">
        <v>2007</v>
      </c>
      <c r="C99" s="99" t="s">
        <v>127</v>
      </c>
      <c r="D99" s="91"/>
      <c r="E99" s="113">
        <v>57576</v>
      </c>
      <c r="F99" s="91"/>
      <c r="G99" s="91"/>
      <c r="H99" s="41">
        <v>85.044598433174727</v>
      </c>
      <c r="I99" s="100"/>
      <c r="J99" s="100"/>
      <c r="K99" s="41">
        <v>92.708653724376262</v>
      </c>
      <c r="L99" s="100"/>
      <c r="M99" s="100"/>
      <c r="N99" s="41">
        <v>97.919342874201661</v>
      </c>
      <c r="O99" s="91"/>
      <c r="P99" s="101"/>
    </row>
    <row r="100" spans="1:16" ht="11.25" hidden="1" customHeight="1" outlineLevel="1" x14ac:dyDescent="0.25">
      <c r="A100" s="97" t="s">
        <v>456</v>
      </c>
      <c r="B100" s="98">
        <v>2007</v>
      </c>
      <c r="C100" s="99" t="s">
        <v>128</v>
      </c>
      <c r="D100" s="91"/>
      <c r="E100" s="113">
        <v>62373</v>
      </c>
      <c r="F100" s="91"/>
      <c r="G100" s="91"/>
      <c r="H100" s="41">
        <v>82.181959275941765</v>
      </c>
      <c r="I100" s="100"/>
      <c r="J100" s="100"/>
      <c r="K100" s="41">
        <v>91.612261079339376</v>
      </c>
      <c r="L100" s="100"/>
      <c r="M100" s="100"/>
      <c r="N100" s="41">
        <v>97.729304789378673</v>
      </c>
      <c r="O100" s="91"/>
      <c r="P100" s="101"/>
    </row>
    <row r="101" spans="1:16" s="102" customFormat="1" ht="11.25" hidden="1" customHeight="1" outlineLevel="1" x14ac:dyDescent="0.25">
      <c r="A101" s="97" t="s">
        <v>457</v>
      </c>
      <c r="B101" s="98">
        <v>2007</v>
      </c>
      <c r="C101" s="99" t="s">
        <v>129</v>
      </c>
      <c r="D101" s="91"/>
      <c r="E101" s="113">
        <v>64154</v>
      </c>
      <c r="F101" s="91"/>
      <c r="G101" s="91"/>
      <c r="H101" s="41">
        <v>81.047041458092679</v>
      </c>
      <c r="I101" s="100"/>
      <c r="J101" s="100"/>
      <c r="K101" s="41">
        <v>91.429213194711849</v>
      </c>
      <c r="L101" s="100"/>
      <c r="M101" s="100"/>
      <c r="N101" s="41">
        <v>97.984854319086125</v>
      </c>
      <c r="O101" s="91"/>
      <c r="P101" s="101"/>
    </row>
    <row r="102" spans="1:16" ht="11.25" hidden="1" customHeight="1" outlineLevel="1" x14ac:dyDescent="0.25">
      <c r="A102" s="97" t="s">
        <v>458</v>
      </c>
      <c r="B102" s="98">
        <v>2007</v>
      </c>
      <c r="C102" s="99" t="s">
        <v>130</v>
      </c>
      <c r="D102" s="91"/>
      <c r="E102" s="113">
        <v>68107</v>
      </c>
      <c r="F102" s="91"/>
      <c r="G102" s="91"/>
      <c r="H102" s="41">
        <v>78.06471030850264</v>
      </c>
      <c r="I102" s="100"/>
      <c r="J102" s="100"/>
      <c r="K102" s="41">
        <v>89.432656132430395</v>
      </c>
      <c r="L102" s="100"/>
      <c r="M102" s="100"/>
      <c r="N102" s="41">
        <v>97.443190368698268</v>
      </c>
      <c r="O102" s="91"/>
      <c r="P102" s="101"/>
    </row>
    <row r="103" spans="1:16" ht="11.25" hidden="1" customHeight="1" outlineLevel="1" x14ac:dyDescent="0.25">
      <c r="A103" s="97" t="s">
        <v>459</v>
      </c>
      <c r="B103" s="98">
        <v>2007</v>
      </c>
      <c r="C103" s="99" t="s">
        <v>131</v>
      </c>
      <c r="D103" s="91"/>
      <c r="E103" s="113">
        <v>65231</v>
      </c>
      <c r="F103" s="91"/>
      <c r="G103" s="91"/>
      <c r="H103" s="41">
        <v>80.026796973518287</v>
      </c>
      <c r="I103" s="100"/>
      <c r="J103" s="100"/>
      <c r="K103" s="41">
        <v>90.909520807061796</v>
      </c>
      <c r="L103" s="100"/>
      <c r="M103" s="100"/>
      <c r="N103" s="41">
        <v>98.005989911727625</v>
      </c>
      <c r="O103" s="91"/>
      <c r="P103" s="101"/>
    </row>
    <row r="104" spans="1:16" ht="11.25" hidden="1" customHeight="1" outlineLevel="1" x14ac:dyDescent="0.25">
      <c r="A104" s="97" t="s">
        <v>460</v>
      </c>
      <c r="B104" s="98">
        <v>2007</v>
      </c>
      <c r="C104" s="99" t="s">
        <v>132</v>
      </c>
      <c r="D104" s="91"/>
      <c r="E104" s="113">
        <v>62461</v>
      </c>
      <c r="F104" s="91"/>
      <c r="G104" s="91"/>
      <c r="H104" s="41">
        <v>84.729209825392132</v>
      </c>
      <c r="I104" s="100"/>
      <c r="J104" s="100"/>
      <c r="K104" s="41">
        <v>93.265594686133298</v>
      </c>
      <c r="L104" s="100"/>
      <c r="M104" s="100"/>
      <c r="N104" s="41">
        <v>98.398605767649855</v>
      </c>
      <c r="O104" s="91"/>
      <c r="P104" s="101"/>
    </row>
    <row r="105" spans="1:16" ht="15" customHeight="1" collapsed="1" x14ac:dyDescent="0.25">
      <c r="A105" s="97" t="s">
        <v>461</v>
      </c>
      <c r="B105" s="103">
        <v>2007</v>
      </c>
      <c r="C105" s="104" t="s">
        <v>9</v>
      </c>
      <c r="D105" s="105"/>
      <c r="E105" s="16">
        <v>755899</v>
      </c>
      <c r="F105" s="105"/>
      <c r="G105" s="105"/>
      <c r="H105" s="106">
        <v>81.812286351795478</v>
      </c>
      <c r="I105" s="100"/>
      <c r="J105" s="100"/>
      <c r="K105" s="106">
        <v>91.272436496334322</v>
      </c>
      <c r="L105" s="100"/>
      <c r="M105" s="100"/>
      <c r="N105" s="106">
        <v>97.621016937974701</v>
      </c>
      <c r="O105" s="105"/>
      <c r="P105" s="107"/>
    </row>
    <row r="106" spans="1:16" s="102" customFormat="1" ht="11.25" hidden="1" customHeight="1" outlineLevel="1" x14ac:dyDescent="0.25">
      <c r="A106" s="97" t="s">
        <v>462</v>
      </c>
      <c r="B106" s="98">
        <v>2008</v>
      </c>
      <c r="C106" s="99" t="s">
        <v>122</v>
      </c>
      <c r="D106" s="91"/>
      <c r="E106" s="113">
        <v>67813</v>
      </c>
      <c r="F106" s="91"/>
      <c r="G106" s="91"/>
      <c r="H106" s="41">
        <v>84.275940366287244</v>
      </c>
      <c r="I106" s="100"/>
      <c r="J106" s="100"/>
      <c r="K106" s="41">
        <v>93.125392130501027</v>
      </c>
      <c r="L106" s="100"/>
      <c r="M106" s="100"/>
      <c r="N106" s="41">
        <v>98.407576708195151</v>
      </c>
      <c r="O106" s="91"/>
      <c r="P106" s="101"/>
    </row>
    <row r="107" spans="1:16" ht="11.25" hidden="1" customHeight="1" outlineLevel="1" x14ac:dyDescent="0.25">
      <c r="A107" s="97" t="s">
        <v>463</v>
      </c>
      <c r="B107" s="98">
        <v>2008</v>
      </c>
      <c r="C107" s="99" t="s">
        <v>123</v>
      </c>
      <c r="D107" s="91"/>
      <c r="E107" s="113">
        <v>64263</v>
      </c>
      <c r="F107" s="91"/>
      <c r="G107" s="91"/>
      <c r="H107" s="41">
        <v>84.635679979777549</v>
      </c>
      <c r="I107" s="100"/>
      <c r="J107" s="100"/>
      <c r="K107" s="41">
        <v>92.92688321536906</v>
      </c>
      <c r="L107" s="100"/>
      <c r="M107" s="100"/>
      <c r="N107" s="41">
        <v>98.056749241658238</v>
      </c>
      <c r="O107" s="91"/>
      <c r="P107" s="101"/>
    </row>
    <row r="108" spans="1:16" ht="11.25" hidden="1" customHeight="1" outlineLevel="1" x14ac:dyDescent="0.25">
      <c r="A108" s="97" t="s">
        <v>464</v>
      </c>
      <c r="B108" s="98">
        <v>2008</v>
      </c>
      <c r="C108" s="99" t="s">
        <v>124</v>
      </c>
      <c r="D108" s="91"/>
      <c r="E108" s="113">
        <v>64121</v>
      </c>
      <c r="F108" s="91"/>
      <c r="G108" s="91"/>
      <c r="H108" s="41">
        <v>85.8351643214436</v>
      </c>
      <c r="I108" s="100"/>
      <c r="J108" s="100"/>
      <c r="K108" s="41">
        <v>93.723216929238149</v>
      </c>
      <c r="L108" s="100"/>
      <c r="M108" s="100"/>
      <c r="N108" s="41">
        <v>98.451061973103947</v>
      </c>
      <c r="O108" s="91"/>
      <c r="P108" s="101"/>
    </row>
    <row r="109" spans="1:16" ht="11.25" hidden="1" customHeight="1" outlineLevel="1" x14ac:dyDescent="0.25">
      <c r="A109" s="97" t="s">
        <v>465</v>
      </c>
      <c r="B109" s="98">
        <v>2008</v>
      </c>
      <c r="C109" s="99" t="s">
        <v>125</v>
      </c>
      <c r="D109" s="91"/>
      <c r="E109" s="113">
        <v>66606</v>
      </c>
      <c r="F109" s="91"/>
      <c r="G109" s="91"/>
      <c r="H109" s="41">
        <v>84.260603626702917</v>
      </c>
      <c r="I109" s="100"/>
      <c r="J109" s="100"/>
      <c r="K109" s="41">
        <v>93.188347595069672</v>
      </c>
      <c r="L109" s="100"/>
      <c r="M109" s="100"/>
      <c r="N109" s="41">
        <v>98.379722591208179</v>
      </c>
      <c r="O109" s="91"/>
      <c r="P109" s="101"/>
    </row>
    <row r="110" spans="1:16" s="102" customFormat="1" ht="11.25" hidden="1" customHeight="1" outlineLevel="1" x14ac:dyDescent="0.25">
      <c r="A110" s="97" t="s">
        <v>466</v>
      </c>
      <c r="B110" s="98">
        <v>2008</v>
      </c>
      <c r="C110" s="99" t="s">
        <v>51</v>
      </c>
      <c r="D110" s="91"/>
      <c r="E110" s="113">
        <v>66136</v>
      </c>
      <c r="F110" s="91"/>
      <c r="G110" s="91"/>
      <c r="H110" s="41">
        <v>82.649370469286538</v>
      </c>
      <c r="I110" s="100"/>
      <c r="J110" s="100"/>
      <c r="K110" s="41">
        <v>91.826020602823348</v>
      </c>
      <c r="L110" s="100"/>
      <c r="M110" s="100"/>
      <c r="N110" s="41">
        <v>97.987027851964896</v>
      </c>
      <c r="O110" s="91"/>
      <c r="P110" s="101"/>
    </row>
    <row r="111" spans="1:16" ht="11.25" hidden="1" customHeight="1" outlineLevel="1" x14ac:dyDescent="0.25">
      <c r="A111" s="97" t="s">
        <v>467</v>
      </c>
      <c r="B111" s="98">
        <v>2008</v>
      </c>
      <c r="C111" s="99" t="s">
        <v>126</v>
      </c>
      <c r="D111" s="91"/>
      <c r="E111" s="113">
        <v>59044</v>
      </c>
      <c r="F111" s="91"/>
      <c r="G111" s="91"/>
      <c r="H111" s="41">
        <v>78.70620869148317</v>
      </c>
      <c r="I111" s="100"/>
      <c r="J111" s="100"/>
      <c r="K111" s="41">
        <v>89.132221499263721</v>
      </c>
      <c r="L111" s="100"/>
      <c r="M111" s="100"/>
      <c r="N111" s="41">
        <v>96.70216773398171</v>
      </c>
      <c r="O111" s="91"/>
      <c r="P111" s="101"/>
    </row>
    <row r="112" spans="1:16" ht="11.25" hidden="1" customHeight="1" outlineLevel="1" x14ac:dyDescent="0.25">
      <c r="A112" s="97" t="s">
        <v>468</v>
      </c>
      <c r="B112" s="98">
        <v>2008</v>
      </c>
      <c r="C112" s="99" t="s">
        <v>127</v>
      </c>
      <c r="D112" s="91"/>
      <c r="E112" s="113">
        <v>57553</v>
      </c>
      <c r="F112" s="91"/>
      <c r="G112" s="91"/>
      <c r="H112" s="41">
        <v>82.824744821242192</v>
      </c>
      <c r="I112" s="100"/>
      <c r="J112" s="100"/>
      <c r="K112" s="41">
        <v>92.02002511984999</v>
      </c>
      <c r="L112" s="100"/>
      <c r="M112" s="100"/>
      <c r="N112" s="41">
        <v>97.595924215889184</v>
      </c>
      <c r="O112" s="91"/>
      <c r="P112" s="101"/>
    </row>
    <row r="113" spans="1:16" ht="11.25" hidden="1" customHeight="1" outlineLevel="1" x14ac:dyDescent="0.25">
      <c r="A113" s="97" t="s">
        <v>469</v>
      </c>
      <c r="B113" s="98">
        <v>2008</v>
      </c>
      <c r="C113" s="99" t="s">
        <v>128</v>
      </c>
      <c r="D113" s="91"/>
      <c r="E113" s="113">
        <v>63891</v>
      </c>
      <c r="F113" s="91"/>
      <c r="G113" s="91"/>
      <c r="H113" s="41">
        <v>82.489217303057217</v>
      </c>
      <c r="I113" s="100"/>
      <c r="J113" s="100"/>
      <c r="K113" s="41">
        <v>91.499112013192956</v>
      </c>
      <c r="L113" s="100"/>
      <c r="M113" s="100"/>
      <c r="N113" s="41">
        <v>97.483508816440448</v>
      </c>
      <c r="O113" s="91"/>
      <c r="P113" s="101"/>
    </row>
    <row r="114" spans="1:16" s="102" customFormat="1" ht="11.25" hidden="1" customHeight="1" outlineLevel="1" x14ac:dyDescent="0.25">
      <c r="A114" s="97" t="s">
        <v>470</v>
      </c>
      <c r="B114" s="98">
        <v>2008</v>
      </c>
      <c r="C114" s="99" t="s">
        <v>129</v>
      </c>
      <c r="D114" s="91"/>
      <c r="E114" s="113">
        <v>67961</v>
      </c>
      <c r="F114" s="91"/>
      <c r="G114" s="91"/>
      <c r="H114" s="41">
        <v>80.447143580125626</v>
      </c>
      <c r="I114" s="100"/>
      <c r="J114" s="100"/>
      <c r="K114" s="41">
        <v>90.869578160816886</v>
      </c>
      <c r="L114" s="100"/>
      <c r="M114" s="100"/>
      <c r="N114" s="41">
        <v>97.539519514155586</v>
      </c>
      <c r="O114" s="91"/>
      <c r="P114" s="101"/>
    </row>
    <row r="115" spans="1:16" ht="11.25" hidden="1" customHeight="1" outlineLevel="1" x14ac:dyDescent="0.25">
      <c r="A115" s="97" t="s">
        <v>471</v>
      </c>
      <c r="B115" s="98">
        <v>2008</v>
      </c>
      <c r="C115" s="99" t="s">
        <v>130</v>
      </c>
      <c r="D115" s="91"/>
      <c r="E115" s="113">
        <v>70261</v>
      </c>
      <c r="F115" s="91"/>
      <c r="G115" s="91"/>
      <c r="H115" s="41">
        <v>76.688478279669084</v>
      </c>
      <c r="I115" s="100"/>
      <c r="J115" s="100"/>
      <c r="K115" s="41">
        <v>88.524401141506445</v>
      </c>
      <c r="L115" s="100"/>
      <c r="M115" s="100"/>
      <c r="N115" s="41">
        <v>96.811853218414001</v>
      </c>
      <c r="O115" s="91"/>
      <c r="P115" s="101"/>
    </row>
    <row r="116" spans="1:16" ht="11.25" hidden="1" customHeight="1" outlineLevel="1" x14ac:dyDescent="0.25">
      <c r="A116" s="97" t="s">
        <v>472</v>
      </c>
      <c r="B116" s="98">
        <v>2008</v>
      </c>
      <c r="C116" s="99" t="s">
        <v>131</v>
      </c>
      <c r="D116" s="91"/>
      <c r="E116" s="113">
        <v>65744</v>
      </c>
      <c r="F116" s="91"/>
      <c r="G116" s="91"/>
      <c r="H116" s="41">
        <v>79.535630480424842</v>
      </c>
      <c r="I116" s="100"/>
      <c r="J116" s="100"/>
      <c r="K116" s="41">
        <v>90.238668642707182</v>
      </c>
      <c r="L116" s="100"/>
      <c r="M116" s="100"/>
      <c r="N116" s="41">
        <v>97.310732370013582</v>
      </c>
      <c r="O116" s="91"/>
      <c r="P116" s="101"/>
    </row>
    <row r="117" spans="1:16" ht="11.25" hidden="1" customHeight="1" outlineLevel="1" x14ac:dyDescent="0.25">
      <c r="A117" s="97" t="s">
        <v>473</v>
      </c>
      <c r="B117" s="98">
        <v>2008</v>
      </c>
      <c r="C117" s="99" t="s">
        <v>132</v>
      </c>
      <c r="D117" s="91"/>
      <c r="E117" s="113">
        <v>66584</v>
      </c>
      <c r="F117" s="91"/>
      <c r="G117" s="91"/>
      <c r="H117" s="41">
        <v>83.611658379460238</v>
      </c>
      <c r="I117" s="100"/>
      <c r="J117" s="100"/>
      <c r="K117" s="41">
        <v>92.522750727085096</v>
      </c>
      <c r="L117" s="100"/>
      <c r="M117" s="100"/>
      <c r="N117" s="41">
        <v>97.782781374112645</v>
      </c>
      <c r="O117" s="91"/>
      <c r="P117" s="101"/>
    </row>
    <row r="118" spans="1:16" ht="15" customHeight="1" collapsed="1" x14ac:dyDescent="0.25">
      <c r="A118" s="97" t="s">
        <v>474</v>
      </c>
      <c r="B118" s="103">
        <v>2008</v>
      </c>
      <c r="C118" s="104" t="s">
        <v>9</v>
      </c>
      <c r="D118" s="105"/>
      <c r="E118" s="16">
        <v>779977</v>
      </c>
      <c r="F118" s="105"/>
      <c r="G118" s="105"/>
      <c r="H118" s="106">
        <v>82.143112920216623</v>
      </c>
      <c r="I118" s="100"/>
      <c r="J118" s="100"/>
      <c r="K118" s="106">
        <v>91.628155897323722</v>
      </c>
      <c r="L118" s="100"/>
      <c r="M118" s="100"/>
      <c r="N118" s="106">
        <v>97.714094485830771</v>
      </c>
      <c r="O118" s="105"/>
      <c r="P118" s="107"/>
    </row>
    <row r="119" spans="1:16" s="102" customFormat="1" ht="11.25" hidden="1" customHeight="1" outlineLevel="1" x14ac:dyDescent="0.25">
      <c r="A119" s="97" t="s">
        <v>475</v>
      </c>
      <c r="B119" s="98">
        <v>2009</v>
      </c>
      <c r="C119" s="99" t="s">
        <v>122</v>
      </c>
      <c r="D119" s="91"/>
      <c r="E119" s="113">
        <v>66090</v>
      </c>
      <c r="F119" s="91"/>
      <c r="G119" s="91"/>
      <c r="H119" s="41">
        <v>83.992221950024486</v>
      </c>
      <c r="I119" s="100"/>
      <c r="J119" s="100"/>
      <c r="K119" s="41">
        <v>92.59707251347379</v>
      </c>
      <c r="L119" s="100"/>
      <c r="M119" s="100"/>
      <c r="N119" s="41">
        <v>97.766107300342966</v>
      </c>
      <c r="O119" s="91"/>
      <c r="P119" s="101"/>
    </row>
    <row r="120" spans="1:16" ht="11.25" hidden="1" customHeight="1" outlineLevel="1" x14ac:dyDescent="0.25">
      <c r="A120" s="97" t="s">
        <v>476</v>
      </c>
      <c r="B120" s="98">
        <v>2009</v>
      </c>
      <c r="C120" s="99" t="s">
        <v>123</v>
      </c>
      <c r="D120" s="91"/>
      <c r="E120" s="113">
        <v>62276</v>
      </c>
      <c r="F120" s="91"/>
      <c r="G120" s="91"/>
      <c r="H120" s="41">
        <v>83.516394241705399</v>
      </c>
      <c r="I120" s="100"/>
      <c r="J120" s="100"/>
      <c r="K120" s="41">
        <v>91.911740811750562</v>
      </c>
      <c r="L120" s="100"/>
      <c r="M120" s="100"/>
      <c r="N120" s="41">
        <v>97.52217853312969</v>
      </c>
      <c r="O120" s="91"/>
      <c r="P120" s="101"/>
    </row>
    <row r="121" spans="1:16" ht="11.25" hidden="1" customHeight="1" outlineLevel="1" x14ac:dyDescent="0.25">
      <c r="A121" s="97" t="s">
        <v>477</v>
      </c>
      <c r="B121" s="98">
        <v>2009</v>
      </c>
      <c r="C121" s="99" t="s">
        <v>124</v>
      </c>
      <c r="D121" s="91"/>
      <c r="E121" s="113">
        <v>69376</v>
      </c>
      <c r="F121" s="91"/>
      <c r="G121" s="91"/>
      <c r="H121" s="41">
        <v>86.085147528494829</v>
      </c>
      <c r="I121" s="100"/>
      <c r="J121" s="100"/>
      <c r="K121" s="41">
        <v>93.811714377801863</v>
      </c>
      <c r="L121" s="100"/>
      <c r="M121" s="100"/>
      <c r="N121" s="41">
        <v>98.092531278384953</v>
      </c>
      <c r="O121" s="91"/>
      <c r="P121" s="101"/>
    </row>
    <row r="122" spans="1:16" ht="11.25" hidden="1" customHeight="1" outlineLevel="1" x14ac:dyDescent="0.25">
      <c r="A122" s="97" t="s">
        <v>478</v>
      </c>
      <c r="B122" s="98">
        <v>2009</v>
      </c>
      <c r="C122" s="99" t="s">
        <v>125</v>
      </c>
      <c r="D122" s="91"/>
      <c r="E122" s="113">
        <v>65577</v>
      </c>
      <c r="F122" s="91"/>
      <c r="G122" s="91"/>
      <c r="H122" s="41">
        <v>86.750270939773955</v>
      </c>
      <c r="I122" s="100"/>
      <c r="J122" s="100"/>
      <c r="K122" s="41">
        <v>94.082675336739428</v>
      </c>
      <c r="L122" s="100"/>
      <c r="M122" s="100"/>
      <c r="N122" s="41">
        <v>98.335655674252976</v>
      </c>
      <c r="O122" s="91"/>
      <c r="P122" s="101"/>
    </row>
    <row r="123" spans="1:16" s="102" customFormat="1" ht="11.25" hidden="1" customHeight="1" outlineLevel="1" x14ac:dyDescent="0.25">
      <c r="A123" s="97" t="s">
        <v>479</v>
      </c>
      <c r="B123" s="98">
        <v>2009</v>
      </c>
      <c r="C123" s="99" t="s">
        <v>51</v>
      </c>
      <c r="D123" s="91"/>
      <c r="E123" s="113">
        <v>66336</v>
      </c>
      <c r="F123" s="91"/>
      <c r="G123" s="91"/>
      <c r="H123" s="41">
        <v>86.751724876466724</v>
      </c>
      <c r="I123" s="100"/>
      <c r="J123" s="100"/>
      <c r="K123" s="41">
        <v>94.113237566356105</v>
      </c>
      <c r="L123" s="100"/>
      <c r="M123" s="100"/>
      <c r="N123" s="41">
        <v>98.4319304848012</v>
      </c>
      <c r="O123" s="91"/>
      <c r="P123" s="101"/>
    </row>
    <row r="124" spans="1:16" ht="11.25" hidden="1" customHeight="1" outlineLevel="1" x14ac:dyDescent="0.25">
      <c r="A124" s="97" t="s">
        <v>480</v>
      </c>
      <c r="B124" s="98">
        <v>2009</v>
      </c>
      <c r="C124" s="99" t="s">
        <v>126</v>
      </c>
      <c r="D124" s="91"/>
      <c r="E124" s="113">
        <v>63399</v>
      </c>
      <c r="F124" s="91"/>
      <c r="G124" s="91"/>
      <c r="H124" s="41">
        <v>82.591365317197329</v>
      </c>
      <c r="I124" s="100"/>
      <c r="J124" s="100"/>
      <c r="K124" s="41">
        <v>91.381325137268092</v>
      </c>
      <c r="L124" s="100"/>
      <c r="M124" s="100"/>
      <c r="N124" s="41">
        <v>97.259440682578557</v>
      </c>
      <c r="O124" s="91"/>
      <c r="P124" s="101"/>
    </row>
    <row r="125" spans="1:16" ht="11.25" hidden="1" customHeight="1" outlineLevel="1" x14ac:dyDescent="0.25">
      <c r="A125" s="97" t="s">
        <v>481</v>
      </c>
      <c r="B125" s="98">
        <v>2009</v>
      </c>
      <c r="C125" s="99" t="s">
        <v>127</v>
      </c>
      <c r="D125" s="91"/>
      <c r="E125" s="113">
        <v>61477</v>
      </c>
      <c r="F125" s="91"/>
      <c r="G125" s="91"/>
      <c r="H125" s="41">
        <v>82.340978797172966</v>
      </c>
      <c r="I125" s="100"/>
      <c r="J125" s="100"/>
      <c r="K125" s="41">
        <v>90.337044939325239</v>
      </c>
      <c r="L125" s="100"/>
      <c r="M125" s="100"/>
      <c r="N125" s="41">
        <v>96.824576610214692</v>
      </c>
      <c r="O125" s="91"/>
      <c r="P125" s="101"/>
    </row>
    <row r="126" spans="1:16" ht="11.25" hidden="1" customHeight="1" outlineLevel="1" x14ac:dyDescent="0.25">
      <c r="A126" s="97" t="s">
        <v>482</v>
      </c>
      <c r="B126" s="98">
        <v>2009</v>
      </c>
      <c r="C126" s="99" t="s">
        <v>128</v>
      </c>
      <c r="D126" s="91"/>
      <c r="E126" s="113">
        <v>65834</v>
      </c>
      <c r="F126" s="91"/>
      <c r="G126" s="91"/>
      <c r="H126" s="41">
        <v>85.281937914500105</v>
      </c>
      <c r="I126" s="100"/>
      <c r="J126" s="100"/>
      <c r="K126" s="41">
        <v>93.260578509823461</v>
      </c>
      <c r="L126" s="100"/>
      <c r="M126" s="100"/>
      <c r="N126" s="41">
        <v>98.041535635333304</v>
      </c>
      <c r="O126" s="91"/>
      <c r="P126" s="101"/>
    </row>
    <row r="127" spans="1:16" s="102" customFormat="1" ht="11.25" hidden="1" customHeight="1" outlineLevel="1" x14ac:dyDescent="0.25">
      <c r="A127" s="97" t="s">
        <v>483</v>
      </c>
      <c r="B127" s="98">
        <v>2009</v>
      </c>
      <c r="C127" s="99" t="s">
        <v>129</v>
      </c>
      <c r="D127" s="91"/>
      <c r="E127" s="113">
        <v>59682</v>
      </c>
      <c r="F127" s="91"/>
      <c r="G127" s="91"/>
      <c r="H127" s="41">
        <v>85.961495754966776</v>
      </c>
      <c r="I127" s="100"/>
      <c r="J127" s="100"/>
      <c r="K127" s="41">
        <v>93.570098566767456</v>
      </c>
      <c r="L127" s="100"/>
      <c r="M127" s="100"/>
      <c r="N127" s="41">
        <v>98.329318915594726</v>
      </c>
      <c r="O127" s="91"/>
      <c r="P127" s="101"/>
    </row>
    <row r="128" spans="1:16" ht="11.25" hidden="1" customHeight="1" outlineLevel="1" x14ac:dyDescent="0.25">
      <c r="A128" s="97" t="s">
        <v>484</v>
      </c>
      <c r="B128" s="98">
        <v>2009</v>
      </c>
      <c r="C128" s="99" t="s">
        <v>130</v>
      </c>
      <c r="D128" s="91"/>
      <c r="E128" s="113">
        <v>69579</v>
      </c>
      <c r="F128" s="91"/>
      <c r="G128" s="91"/>
      <c r="H128" s="41">
        <v>83.104045055879851</v>
      </c>
      <c r="I128" s="100"/>
      <c r="J128" s="100"/>
      <c r="K128" s="41">
        <v>92.266287289900561</v>
      </c>
      <c r="L128" s="100"/>
      <c r="M128" s="100"/>
      <c r="N128" s="41">
        <v>97.846939074829137</v>
      </c>
      <c r="O128" s="91"/>
      <c r="P128" s="101"/>
    </row>
    <row r="129" spans="1:16" ht="11.25" hidden="1" customHeight="1" outlineLevel="1" x14ac:dyDescent="0.25">
      <c r="A129" s="97" t="s">
        <v>485</v>
      </c>
      <c r="B129" s="98">
        <v>2009</v>
      </c>
      <c r="C129" s="99" t="s">
        <v>131</v>
      </c>
      <c r="D129" s="91"/>
      <c r="E129" s="113">
        <v>66211</v>
      </c>
      <c r="F129" s="91"/>
      <c r="G129" s="91"/>
      <c r="H129" s="41">
        <v>83.48440456570836</v>
      </c>
      <c r="I129" s="100"/>
      <c r="J129" s="100"/>
      <c r="K129" s="41">
        <v>92.623451138375145</v>
      </c>
      <c r="L129" s="100"/>
      <c r="M129" s="100"/>
      <c r="N129" s="41">
        <v>98.07117133614112</v>
      </c>
      <c r="O129" s="91"/>
      <c r="P129" s="101"/>
    </row>
    <row r="130" spans="1:16" ht="11.25" hidden="1" customHeight="1" outlineLevel="1" x14ac:dyDescent="0.25">
      <c r="A130" s="97" t="s">
        <v>486</v>
      </c>
      <c r="B130" s="98">
        <v>2009</v>
      </c>
      <c r="C130" s="99" t="s">
        <v>132</v>
      </c>
      <c r="D130" s="91"/>
      <c r="E130" s="113">
        <v>65144</v>
      </c>
      <c r="F130" s="91"/>
      <c r="G130" s="91"/>
      <c r="H130" s="41">
        <v>78.154387176790124</v>
      </c>
      <c r="I130" s="100"/>
      <c r="J130" s="100"/>
      <c r="K130" s="41">
        <v>87.431119204986103</v>
      </c>
      <c r="L130" s="100"/>
      <c r="M130" s="100"/>
      <c r="N130" s="41">
        <v>95.006044240702067</v>
      </c>
      <c r="O130" s="91"/>
      <c r="P130" s="101"/>
    </row>
    <row r="131" spans="1:16" ht="15" customHeight="1" collapsed="1" x14ac:dyDescent="0.25">
      <c r="A131" s="97" t="s">
        <v>487</v>
      </c>
      <c r="B131" s="103">
        <v>2009</v>
      </c>
      <c r="C131" s="104" t="s">
        <v>9</v>
      </c>
      <c r="D131" s="105"/>
      <c r="E131" s="16">
        <v>780981</v>
      </c>
      <c r="F131" s="105"/>
      <c r="G131" s="105"/>
      <c r="H131" s="106">
        <v>84.015615108672719</v>
      </c>
      <c r="I131" s="100"/>
      <c r="J131" s="100"/>
      <c r="K131" s="106">
        <v>92.30264237649763</v>
      </c>
      <c r="L131" s="100"/>
      <c r="M131" s="100"/>
      <c r="N131" s="106">
        <v>97.635590151592126</v>
      </c>
      <c r="O131" s="105"/>
      <c r="P131" s="107"/>
    </row>
    <row r="132" spans="1:16" s="102" customFormat="1" ht="11.25" hidden="1" customHeight="1" outlineLevel="1" x14ac:dyDescent="0.25">
      <c r="A132" s="97" t="s">
        <v>488</v>
      </c>
      <c r="B132" s="98">
        <v>2010</v>
      </c>
      <c r="C132" s="99" t="s">
        <v>122</v>
      </c>
      <c r="D132" s="91"/>
      <c r="E132" s="113">
        <v>63341</v>
      </c>
      <c r="F132" s="91"/>
      <c r="G132" s="91"/>
      <c r="H132" s="41">
        <v>73.749616198833252</v>
      </c>
      <c r="I132" s="100"/>
      <c r="J132" s="100"/>
      <c r="K132" s="41">
        <v>83.964383251725081</v>
      </c>
      <c r="L132" s="100"/>
      <c r="M132" s="100"/>
      <c r="N132" s="41">
        <v>93.275803558442817</v>
      </c>
      <c r="O132" s="91"/>
      <c r="P132" s="101"/>
    </row>
    <row r="133" spans="1:16" ht="11.25" hidden="1" customHeight="1" outlineLevel="1" x14ac:dyDescent="0.25">
      <c r="A133" s="97" t="s">
        <v>489</v>
      </c>
      <c r="B133" s="98">
        <v>2010</v>
      </c>
      <c r="C133" s="99" t="s">
        <v>123</v>
      </c>
      <c r="D133" s="91"/>
      <c r="E133" s="113">
        <v>57822</v>
      </c>
      <c r="F133" s="91"/>
      <c r="G133" s="91"/>
      <c r="H133" s="41">
        <v>65.615648492810735</v>
      </c>
      <c r="I133" s="100"/>
      <c r="J133" s="100"/>
      <c r="K133" s="41">
        <v>77.249835778410329</v>
      </c>
      <c r="L133" s="100"/>
      <c r="M133" s="100"/>
      <c r="N133" s="41">
        <v>89.22706371797679</v>
      </c>
      <c r="O133" s="91"/>
      <c r="P133" s="101"/>
    </row>
    <row r="134" spans="1:16" ht="11.25" hidden="1" customHeight="1" outlineLevel="1" x14ac:dyDescent="0.25">
      <c r="A134" s="97" t="s">
        <v>490</v>
      </c>
      <c r="B134" s="98">
        <v>2010</v>
      </c>
      <c r="C134" s="99" t="s">
        <v>124</v>
      </c>
      <c r="D134" s="91"/>
      <c r="E134" s="113">
        <v>67771</v>
      </c>
      <c r="F134" s="91"/>
      <c r="G134" s="91"/>
      <c r="H134" s="41">
        <v>79.026539326181748</v>
      </c>
      <c r="I134" s="100"/>
      <c r="J134" s="100"/>
      <c r="K134" s="41">
        <v>88.857707569516748</v>
      </c>
      <c r="L134" s="100"/>
      <c r="M134" s="100"/>
      <c r="N134" s="41">
        <v>96.365364595120624</v>
      </c>
      <c r="O134" s="91"/>
      <c r="P134" s="101"/>
    </row>
    <row r="135" spans="1:16" ht="11.25" hidden="1" customHeight="1" outlineLevel="1" x14ac:dyDescent="0.25">
      <c r="A135" s="97" t="s">
        <v>491</v>
      </c>
      <c r="B135" s="98">
        <v>2010</v>
      </c>
      <c r="C135" s="99" t="s">
        <v>125</v>
      </c>
      <c r="D135" s="91"/>
      <c r="E135" s="113">
        <v>65157</v>
      </c>
      <c r="F135" s="91"/>
      <c r="G135" s="91"/>
      <c r="H135" s="41">
        <v>83.723995104960935</v>
      </c>
      <c r="I135" s="100"/>
      <c r="J135" s="100"/>
      <c r="K135" s="41">
        <v>92.108318428566946</v>
      </c>
      <c r="L135" s="100"/>
      <c r="M135" s="100"/>
      <c r="N135" s="41">
        <v>97.673287520788236</v>
      </c>
      <c r="O135" s="91"/>
      <c r="P135" s="101"/>
    </row>
    <row r="136" spans="1:16" s="102" customFormat="1" ht="11.25" hidden="1" customHeight="1" outlineLevel="1" x14ac:dyDescent="0.25">
      <c r="A136" s="97" t="s">
        <v>492</v>
      </c>
      <c r="B136" s="98">
        <v>2010</v>
      </c>
      <c r="C136" s="99" t="s">
        <v>51</v>
      </c>
      <c r="D136" s="91"/>
      <c r="E136" s="113">
        <v>67370</v>
      </c>
      <c r="F136" s="91"/>
      <c r="G136" s="91"/>
      <c r="H136" s="41">
        <v>81.762830245976318</v>
      </c>
      <c r="I136" s="100"/>
      <c r="J136" s="100"/>
      <c r="K136" s="41">
        <v>90.256604919526268</v>
      </c>
      <c r="L136" s="100"/>
      <c r="M136" s="100"/>
      <c r="N136" s="41">
        <v>96.887336774977229</v>
      </c>
      <c r="O136" s="91"/>
      <c r="P136" s="101"/>
    </row>
    <row r="137" spans="1:16" ht="11.25" hidden="1" customHeight="1" outlineLevel="1" x14ac:dyDescent="0.25">
      <c r="A137" s="97" t="s">
        <v>493</v>
      </c>
      <c r="B137" s="98">
        <v>2010</v>
      </c>
      <c r="C137" s="99" t="s">
        <v>126</v>
      </c>
      <c r="D137" s="91"/>
      <c r="E137" s="113">
        <v>65902</v>
      </c>
      <c r="F137" s="91"/>
      <c r="G137" s="91"/>
      <c r="H137" s="41">
        <v>82.567400061977068</v>
      </c>
      <c r="I137" s="100"/>
      <c r="J137" s="100"/>
      <c r="K137" s="41">
        <v>90.907964053300276</v>
      </c>
      <c r="L137" s="100"/>
      <c r="M137" s="100"/>
      <c r="N137" s="41">
        <v>97.122714595599618</v>
      </c>
      <c r="O137" s="91"/>
      <c r="P137" s="101"/>
    </row>
    <row r="138" spans="1:16" ht="11.25" hidden="1" customHeight="1" outlineLevel="1" x14ac:dyDescent="0.25">
      <c r="A138" s="97" t="s">
        <v>494</v>
      </c>
      <c r="B138" s="98">
        <v>2010</v>
      </c>
      <c r="C138" s="99" t="s">
        <v>127</v>
      </c>
      <c r="D138" s="91"/>
      <c r="E138" s="113">
        <v>60374</v>
      </c>
      <c r="F138" s="91"/>
      <c r="G138" s="91"/>
      <c r="H138" s="41">
        <v>82.70138571646109</v>
      </c>
      <c r="I138" s="100"/>
      <c r="J138" s="100"/>
      <c r="K138" s="41">
        <v>90.472564844424141</v>
      </c>
      <c r="L138" s="100"/>
      <c r="M138" s="100"/>
      <c r="N138" s="41">
        <v>96.567010134849326</v>
      </c>
      <c r="O138" s="91"/>
      <c r="P138" s="101"/>
    </row>
    <row r="139" spans="1:16" ht="11.25" hidden="1" customHeight="1" outlineLevel="1" x14ac:dyDescent="0.25">
      <c r="A139" s="97" t="s">
        <v>495</v>
      </c>
      <c r="B139" s="98">
        <v>2010</v>
      </c>
      <c r="C139" s="99" t="s">
        <v>128</v>
      </c>
      <c r="D139" s="91"/>
      <c r="E139" s="113">
        <v>65475</v>
      </c>
      <c r="F139" s="91"/>
      <c r="G139" s="91"/>
      <c r="H139" s="41">
        <v>82.076593348143049</v>
      </c>
      <c r="I139" s="100"/>
      <c r="J139" s="100"/>
      <c r="K139" s="41">
        <v>90.629204342792775</v>
      </c>
      <c r="L139" s="100"/>
      <c r="M139" s="100"/>
      <c r="N139" s="41">
        <v>96.850849472794962</v>
      </c>
      <c r="O139" s="91"/>
      <c r="P139" s="101"/>
    </row>
    <row r="140" spans="1:16" s="102" customFormat="1" ht="11.25" hidden="1" customHeight="1" outlineLevel="1" x14ac:dyDescent="0.25">
      <c r="A140" s="97" t="s">
        <v>496</v>
      </c>
      <c r="B140" s="98">
        <v>2010</v>
      </c>
      <c r="C140" s="99" t="s">
        <v>129</v>
      </c>
      <c r="D140" s="91"/>
      <c r="E140" s="113">
        <v>67343</v>
      </c>
      <c r="F140" s="91"/>
      <c r="G140" s="91"/>
      <c r="H140" s="41">
        <v>79.434353839395271</v>
      </c>
      <c r="I140" s="100"/>
      <c r="J140" s="100"/>
      <c r="K140" s="41">
        <v>89.605077787708481</v>
      </c>
      <c r="L140" s="100"/>
      <c r="M140" s="100"/>
      <c r="N140" s="41">
        <v>96.661263690485214</v>
      </c>
      <c r="O140" s="91"/>
      <c r="P140" s="101"/>
    </row>
    <row r="141" spans="1:16" ht="11.25" hidden="1" customHeight="1" outlineLevel="1" x14ac:dyDescent="0.25">
      <c r="A141" s="97" t="s">
        <v>497</v>
      </c>
      <c r="B141" s="98">
        <v>2010</v>
      </c>
      <c r="C141" s="99" t="s">
        <v>130</v>
      </c>
      <c r="D141" s="91"/>
      <c r="E141" s="113">
        <v>69080</v>
      </c>
      <c r="F141" s="91"/>
      <c r="G141" s="91"/>
      <c r="H141" s="41">
        <v>80.18540661027707</v>
      </c>
      <c r="I141" s="100"/>
      <c r="J141" s="100"/>
      <c r="K141" s="41">
        <v>90.245486618543609</v>
      </c>
      <c r="L141" s="100"/>
      <c r="M141" s="100"/>
      <c r="N141" s="41">
        <v>97.148044816438599</v>
      </c>
      <c r="O141" s="91"/>
      <c r="P141" s="101"/>
    </row>
    <row r="142" spans="1:16" ht="11.25" hidden="1" customHeight="1" outlineLevel="1" x14ac:dyDescent="0.25">
      <c r="A142" s="97" t="s">
        <v>498</v>
      </c>
      <c r="B142" s="98">
        <v>2010</v>
      </c>
      <c r="C142" s="99" t="s">
        <v>131</v>
      </c>
      <c r="D142" s="91"/>
      <c r="E142" s="113">
        <v>67660</v>
      </c>
      <c r="F142" s="91"/>
      <c r="G142" s="91"/>
      <c r="H142" s="41">
        <v>74.94362466893682</v>
      </c>
      <c r="I142" s="100"/>
      <c r="J142" s="100"/>
      <c r="K142" s="41">
        <v>86.120317820658343</v>
      </c>
      <c r="L142" s="100"/>
      <c r="M142" s="100"/>
      <c r="N142" s="41">
        <v>95.097994702989027</v>
      </c>
      <c r="O142" s="91"/>
      <c r="P142" s="101"/>
    </row>
    <row r="143" spans="1:16" ht="11.25" hidden="1" customHeight="1" outlineLevel="1" x14ac:dyDescent="0.25">
      <c r="A143" s="97" t="s">
        <v>499</v>
      </c>
      <c r="B143" s="98">
        <v>2010</v>
      </c>
      <c r="C143" s="99" t="s">
        <v>132</v>
      </c>
      <c r="D143" s="91"/>
      <c r="E143" s="113">
        <v>63261</v>
      </c>
      <c r="F143" s="91"/>
      <c r="G143" s="91"/>
      <c r="H143" s="41">
        <v>58.786078794939534</v>
      </c>
      <c r="I143" s="100"/>
      <c r="J143" s="100"/>
      <c r="K143" s="41">
        <v>72.114927062993289</v>
      </c>
      <c r="L143" s="100"/>
      <c r="M143" s="100"/>
      <c r="N143" s="41">
        <v>87.383292584874397</v>
      </c>
      <c r="O143" s="91"/>
      <c r="P143" s="101"/>
    </row>
    <row r="144" spans="1:16" ht="15" customHeight="1" collapsed="1" x14ac:dyDescent="0.25">
      <c r="A144" s="97" t="s">
        <v>500</v>
      </c>
      <c r="B144" s="103">
        <v>2010</v>
      </c>
      <c r="C144" s="104" t="s">
        <v>9</v>
      </c>
      <c r="D144" s="105"/>
      <c r="E144" s="16">
        <v>780556</v>
      </c>
      <c r="F144" s="105"/>
      <c r="G144" s="105"/>
      <c r="H144" s="106">
        <v>77.266687781984771</v>
      </c>
      <c r="I144" s="100"/>
      <c r="J144" s="100"/>
      <c r="K144" s="106">
        <v>87.074928275820369</v>
      </c>
      <c r="L144" s="100"/>
      <c r="M144" s="100"/>
      <c r="N144" s="106">
        <v>95.14128644856558</v>
      </c>
      <c r="O144" s="105"/>
      <c r="P144" s="107"/>
    </row>
    <row r="145" spans="1:16" s="102" customFormat="1" ht="11.25" hidden="1" customHeight="1" outlineLevel="1" x14ac:dyDescent="0.25">
      <c r="A145" s="97" t="s">
        <v>501</v>
      </c>
      <c r="B145" s="98">
        <v>2011</v>
      </c>
      <c r="C145" s="99" t="s">
        <v>122</v>
      </c>
      <c r="D145" s="91"/>
      <c r="E145" s="113">
        <v>65064</v>
      </c>
      <c r="F145" s="91"/>
      <c r="G145" s="91"/>
      <c r="H145" s="41">
        <v>71.330012101019946</v>
      </c>
      <c r="I145" s="100"/>
      <c r="J145" s="100"/>
      <c r="K145" s="41">
        <v>83.709198346717798</v>
      </c>
      <c r="L145" s="100"/>
      <c r="M145" s="100"/>
      <c r="N145" s="41">
        <v>94.518395121874548</v>
      </c>
      <c r="O145" s="91"/>
      <c r="P145" s="101"/>
    </row>
    <row r="146" spans="1:16" ht="11.25" hidden="1" customHeight="1" outlineLevel="1" x14ac:dyDescent="0.25">
      <c r="A146" s="97" t="s">
        <v>502</v>
      </c>
      <c r="B146" s="98">
        <v>2011</v>
      </c>
      <c r="C146" s="99" t="s">
        <v>123</v>
      </c>
      <c r="D146" s="91"/>
      <c r="E146" s="113">
        <v>61955</v>
      </c>
      <c r="F146" s="91"/>
      <c r="G146" s="91"/>
      <c r="H146" s="41">
        <v>72.640198511166261</v>
      </c>
      <c r="I146" s="100"/>
      <c r="J146" s="100"/>
      <c r="K146" s="41">
        <v>84.261373035566592</v>
      </c>
      <c r="L146" s="100"/>
      <c r="M146" s="100"/>
      <c r="N146" s="41">
        <v>94.089330024813904</v>
      </c>
      <c r="O146" s="91"/>
      <c r="P146" s="101"/>
    </row>
    <row r="147" spans="1:16" ht="11.25" hidden="1" customHeight="1" outlineLevel="1" x14ac:dyDescent="0.25">
      <c r="A147" s="97" t="s">
        <v>503</v>
      </c>
      <c r="B147" s="98">
        <v>2011</v>
      </c>
      <c r="C147" s="99" t="s">
        <v>124</v>
      </c>
      <c r="D147" s="91"/>
      <c r="E147" s="113">
        <v>71594</v>
      </c>
      <c r="F147" s="91"/>
      <c r="G147" s="91"/>
      <c r="H147" s="41">
        <v>79.527649274573548</v>
      </c>
      <c r="I147" s="100"/>
      <c r="J147" s="100"/>
      <c r="K147" s="41">
        <v>89.646381461164978</v>
      </c>
      <c r="L147" s="100"/>
      <c r="M147" s="100"/>
      <c r="N147" s="41">
        <v>97.049598258403634</v>
      </c>
      <c r="O147" s="91"/>
      <c r="P147" s="101"/>
    </row>
    <row r="148" spans="1:16" ht="11.25" hidden="1" customHeight="1" outlineLevel="1" x14ac:dyDescent="0.25">
      <c r="A148" s="97" t="s">
        <v>504</v>
      </c>
      <c r="B148" s="98">
        <v>2011</v>
      </c>
      <c r="C148" s="99" t="s">
        <v>125</v>
      </c>
      <c r="D148" s="91"/>
      <c r="E148" s="113">
        <v>65285</v>
      </c>
      <c r="F148" s="91"/>
      <c r="G148" s="91"/>
      <c r="H148" s="41">
        <v>79.141286352419328</v>
      </c>
      <c r="I148" s="100"/>
      <c r="J148" s="100"/>
      <c r="K148" s="41">
        <v>89.049761034579703</v>
      </c>
      <c r="L148" s="100"/>
      <c r="M148" s="100"/>
      <c r="N148" s="41">
        <v>96.287445725174152</v>
      </c>
      <c r="O148" s="91"/>
      <c r="P148" s="101"/>
    </row>
    <row r="149" spans="1:16" s="102" customFormat="1" ht="11.25" hidden="1" customHeight="1" outlineLevel="1" x14ac:dyDescent="0.25">
      <c r="A149" s="97" t="s">
        <v>505</v>
      </c>
      <c r="B149" s="98">
        <v>2011</v>
      </c>
      <c r="C149" s="99" t="s">
        <v>51</v>
      </c>
      <c r="D149" s="91"/>
      <c r="E149" s="113">
        <v>70531</v>
      </c>
      <c r="F149" s="91"/>
      <c r="G149" s="91"/>
      <c r="H149" s="41">
        <v>78.722384417621683</v>
      </c>
      <c r="I149" s="100"/>
      <c r="J149" s="100"/>
      <c r="K149" s="41">
        <v>88.924717126381694</v>
      </c>
      <c r="L149" s="100"/>
      <c r="M149" s="100"/>
      <c r="N149" s="41">
        <v>96.422502069806953</v>
      </c>
      <c r="O149" s="91"/>
      <c r="P149" s="101"/>
    </row>
    <row r="150" spans="1:16" ht="11.25" hidden="1" customHeight="1" outlineLevel="1" x14ac:dyDescent="0.25">
      <c r="A150" s="97" t="s">
        <v>506</v>
      </c>
      <c r="B150" s="98">
        <v>2011</v>
      </c>
      <c r="C150" s="99" t="s">
        <v>126</v>
      </c>
      <c r="D150" s="91"/>
      <c r="E150" s="113">
        <v>63837</v>
      </c>
      <c r="F150" s="91"/>
      <c r="G150" s="91"/>
      <c r="H150" s="41">
        <v>76.711644982609812</v>
      </c>
      <c r="I150" s="100"/>
      <c r="J150" s="100"/>
      <c r="K150" s="41">
        <v>87.000837305165518</v>
      </c>
      <c r="L150" s="100"/>
      <c r="M150" s="100"/>
      <c r="N150" s="41">
        <v>95.352956331315212</v>
      </c>
      <c r="O150" s="91"/>
      <c r="P150" s="101"/>
    </row>
    <row r="151" spans="1:16" ht="11.25" hidden="1" customHeight="1" outlineLevel="1" x14ac:dyDescent="0.25">
      <c r="A151" s="97" t="s">
        <v>507</v>
      </c>
      <c r="B151" s="98">
        <v>2011</v>
      </c>
      <c r="C151" s="99" t="s">
        <v>127</v>
      </c>
      <c r="D151" s="91"/>
      <c r="E151" s="113">
        <v>61079</v>
      </c>
      <c r="F151" s="91"/>
      <c r="G151" s="91"/>
      <c r="H151" s="41">
        <v>81.348965703119731</v>
      </c>
      <c r="I151" s="100"/>
      <c r="J151" s="100"/>
      <c r="K151" s="41">
        <v>90.211239134829185</v>
      </c>
      <c r="L151" s="100"/>
      <c r="M151" s="100"/>
      <c r="N151" s="41">
        <v>96.612425038744021</v>
      </c>
      <c r="O151" s="91"/>
      <c r="P151" s="101"/>
    </row>
    <row r="152" spans="1:16" ht="11.25" hidden="1" customHeight="1" outlineLevel="1" x14ac:dyDescent="0.25">
      <c r="A152" s="97" t="s">
        <v>508</v>
      </c>
      <c r="B152" s="98">
        <v>2011</v>
      </c>
      <c r="C152" s="99" t="s">
        <v>128</v>
      </c>
      <c r="D152" s="91"/>
      <c r="E152" s="113">
        <v>66301</v>
      </c>
      <c r="F152" s="91"/>
      <c r="G152" s="91"/>
      <c r="H152" s="41">
        <v>79.88520051021996</v>
      </c>
      <c r="I152" s="100"/>
      <c r="J152" s="100"/>
      <c r="K152" s="41">
        <v>89.434713623495014</v>
      </c>
      <c r="L152" s="100"/>
      <c r="M152" s="100"/>
      <c r="N152" s="41">
        <v>96.663348162897051</v>
      </c>
      <c r="O152" s="91"/>
      <c r="P152" s="101"/>
    </row>
    <row r="153" spans="1:16" s="102" customFormat="1" ht="11.25" hidden="1" customHeight="1" outlineLevel="1" x14ac:dyDescent="0.25">
      <c r="A153" s="97" t="s">
        <v>509</v>
      </c>
      <c r="B153" s="98">
        <v>2011</v>
      </c>
      <c r="C153" s="99" t="s">
        <v>129</v>
      </c>
      <c r="D153" s="91"/>
      <c r="E153" s="113">
        <v>66153</v>
      </c>
      <c r="F153" s="91"/>
      <c r="G153" s="91"/>
      <c r="H153" s="41">
        <v>80.44288972446526</v>
      </c>
      <c r="I153" s="100"/>
      <c r="J153" s="100"/>
      <c r="K153" s="41">
        <v>90.183689823090674</v>
      </c>
      <c r="L153" s="100"/>
      <c r="M153" s="100"/>
      <c r="N153" s="41">
        <v>97.082845343031494</v>
      </c>
      <c r="O153" s="91"/>
      <c r="P153" s="101"/>
    </row>
    <row r="154" spans="1:16" ht="11.25" hidden="1" customHeight="1" outlineLevel="1" x14ac:dyDescent="0.25">
      <c r="A154" s="97" t="s">
        <v>510</v>
      </c>
      <c r="B154" s="98">
        <v>2011</v>
      </c>
      <c r="C154" s="99" t="s">
        <v>130</v>
      </c>
      <c r="D154" s="91"/>
      <c r="E154" s="113">
        <v>66079</v>
      </c>
      <c r="F154" s="91"/>
      <c r="G154" s="91"/>
      <c r="H154" s="41">
        <v>76.849133001576362</v>
      </c>
      <c r="I154" s="100"/>
      <c r="J154" s="100"/>
      <c r="K154" s="41">
        <v>87.971749142274291</v>
      </c>
      <c r="L154" s="100"/>
      <c r="M154" s="100"/>
      <c r="N154" s="41">
        <v>96.136370661144255</v>
      </c>
      <c r="O154" s="91"/>
      <c r="P154" s="101"/>
    </row>
    <row r="155" spans="1:16" ht="11.25" hidden="1" customHeight="1" outlineLevel="1" x14ac:dyDescent="0.25">
      <c r="A155" s="97" t="s">
        <v>511</v>
      </c>
      <c r="B155" s="98">
        <v>2011</v>
      </c>
      <c r="C155" s="99" t="s">
        <v>131</v>
      </c>
      <c r="D155" s="91"/>
      <c r="E155" s="113">
        <v>66402</v>
      </c>
      <c r="F155" s="91"/>
      <c r="G155" s="91"/>
      <c r="H155" s="41">
        <v>81.399708074057003</v>
      </c>
      <c r="I155" s="100"/>
      <c r="J155" s="100"/>
      <c r="K155" s="41">
        <v>90.463240377967267</v>
      </c>
      <c r="L155" s="100"/>
      <c r="M155" s="100"/>
      <c r="N155" s="41">
        <v>96.84566336329415</v>
      </c>
      <c r="O155" s="91"/>
      <c r="P155" s="101"/>
    </row>
    <row r="156" spans="1:16" ht="11.25" hidden="1" customHeight="1" outlineLevel="1" x14ac:dyDescent="0.25">
      <c r="A156" s="97" t="s">
        <v>512</v>
      </c>
      <c r="B156" s="98">
        <v>2011</v>
      </c>
      <c r="C156" s="99" t="s">
        <v>132</v>
      </c>
      <c r="D156" s="91"/>
      <c r="E156" s="113">
        <v>66629</v>
      </c>
      <c r="F156" s="91"/>
      <c r="G156" s="91"/>
      <c r="H156" s="41">
        <v>82.265193370165747</v>
      </c>
      <c r="I156" s="100"/>
      <c r="J156" s="100"/>
      <c r="K156" s="41">
        <v>91.068139963167582</v>
      </c>
      <c r="L156" s="100"/>
      <c r="M156" s="100"/>
      <c r="N156" s="41">
        <v>96.893799877225291</v>
      </c>
      <c r="O156" s="91"/>
      <c r="P156" s="101"/>
    </row>
    <row r="157" spans="1:16" ht="15" customHeight="1" collapsed="1" x14ac:dyDescent="0.25">
      <c r="A157" s="97" t="s">
        <v>513</v>
      </c>
      <c r="B157" s="103">
        <v>2011</v>
      </c>
      <c r="C157" s="104" t="s">
        <v>9</v>
      </c>
      <c r="D157" s="105"/>
      <c r="E157" s="16">
        <v>790909</v>
      </c>
      <c r="F157" s="105"/>
      <c r="G157" s="105"/>
      <c r="H157" s="106">
        <v>78.393960423215759</v>
      </c>
      <c r="I157" s="100"/>
      <c r="J157" s="100"/>
      <c r="K157" s="106">
        <v>88.528714142925949</v>
      </c>
      <c r="L157" s="100"/>
      <c r="M157" s="100"/>
      <c r="N157" s="106">
        <v>96.184092639298157</v>
      </c>
      <c r="O157" s="105"/>
      <c r="P157" s="107"/>
    </row>
    <row r="158" spans="1:16" s="102" customFormat="1" ht="15" hidden="1" customHeight="1" outlineLevel="1" x14ac:dyDescent="0.25">
      <c r="A158" s="97" t="s">
        <v>514</v>
      </c>
      <c r="B158" s="98">
        <v>2012</v>
      </c>
      <c r="C158" s="99" t="s">
        <v>122</v>
      </c>
      <c r="D158" s="91"/>
      <c r="E158" s="113">
        <v>67174</v>
      </c>
      <c r="F158" s="91"/>
      <c r="G158" s="91"/>
      <c r="H158" s="41">
        <v>83.179303216392043</v>
      </c>
      <c r="I158" s="100"/>
      <c r="J158" s="100"/>
      <c r="K158" s="41">
        <v>91.516689973855421</v>
      </c>
      <c r="L158" s="100"/>
      <c r="M158" s="100"/>
      <c r="N158" s="41">
        <v>97.048093877302861</v>
      </c>
      <c r="O158" s="91"/>
      <c r="P158" s="101"/>
    </row>
    <row r="159" spans="1:16" ht="11.25" hidden="1" customHeight="1" outlineLevel="1" x14ac:dyDescent="0.25">
      <c r="A159" s="97" t="s">
        <v>515</v>
      </c>
      <c r="B159" s="98">
        <v>2012</v>
      </c>
      <c r="C159" s="99" t="s">
        <v>123</v>
      </c>
      <c r="D159" s="91"/>
      <c r="E159" s="113">
        <v>64316</v>
      </c>
      <c r="F159" s="91"/>
      <c r="G159" s="91"/>
      <c r="H159" s="41">
        <v>80.392187996189264</v>
      </c>
      <c r="I159" s="100"/>
      <c r="J159" s="100"/>
      <c r="K159" s="41">
        <v>89.663385201651309</v>
      </c>
      <c r="L159" s="100"/>
      <c r="M159" s="100"/>
      <c r="N159" s="41">
        <v>96.278183550333438</v>
      </c>
      <c r="O159" s="91"/>
      <c r="P159" s="101"/>
    </row>
    <row r="160" spans="1:16" ht="11.25" hidden="1" customHeight="1" outlineLevel="1" x14ac:dyDescent="0.25">
      <c r="A160" s="97" t="s">
        <v>516</v>
      </c>
      <c r="B160" s="98">
        <v>2012</v>
      </c>
      <c r="C160" s="99" t="s">
        <v>124</v>
      </c>
      <c r="D160" s="91"/>
      <c r="E160" s="113">
        <v>69264</v>
      </c>
      <c r="F160" s="91"/>
      <c r="G160" s="91"/>
      <c r="H160" s="41">
        <v>85.218427673881379</v>
      </c>
      <c r="I160" s="100"/>
      <c r="J160" s="100"/>
      <c r="K160" s="41">
        <v>92.806379942027277</v>
      </c>
      <c r="L160" s="100"/>
      <c r="M160" s="100"/>
      <c r="N160" s="41">
        <v>97.525123964510101</v>
      </c>
      <c r="O160" s="91"/>
      <c r="P160" s="101"/>
    </row>
    <row r="161" spans="1:16" ht="11.25" hidden="1" customHeight="1" outlineLevel="1" x14ac:dyDescent="0.25">
      <c r="A161" s="97" t="s">
        <v>517</v>
      </c>
      <c r="B161" s="98">
        <v>2012</v>
      </c>
      <c r="C161" s="99" t="s">
        <v>125</v>
      </c>
      <c r="D161" s="91"/>
      <c r="E161" s="113">
        <v>64564</v>
      </c>
      <c r="F161" s="91"/>
      <c r="G161" s="91"/>
      <c r="H161" s="41">
        <v>85.241874527588806</v>
      </c>
      <c r="I161" s="100"/>
      <c r="J161" s="100"/>
      <c r="K161" s="41">
        <v>92.778407659360042</v>
      </c>
      <c r="L161" s="100"/>
      <c r="M161" s="100"/>
      <c r="N161" s="41">
        <v>97.760770975056687</v>
      </c>
      <c r="O161" s="91"/>
      <c r="P161" s="101"/>
    </row>
    <row r="162" spans="1:16" s="102" customFormat="1" ht="11.25" hidden="1" customHeight="1" outlineLevel="1" x14ac:dyDescent="0.25">
      <c r="A162" s="97" t="s">
        <v>518</v>
      </c>
      <c r="B162" s="98">
        <v>2012</v>
      </c>
      <c r="C162" s="99" t="s">
        <v>51</v>
      </c>
      <c r="D162" s="91"/>
      <c r="E162" s="113">
        <v>67773</v>
      </c>
      <c r="F162" s="91"/>
      <c r="G162" s="91"/>
      <c r="H162" s="41">
        <v>83.283089613798282</v>
      </c>
      <c r="I162" s="100"/>
      <c r="J162" s="100"/>
      <c r="K162" s="41">
        <v>91.511061117360327</v>
      </c>
      <c r="L162" s="100"/>
      <c r="M162" s="100"/>
      <c r="N162" s="41">
        <v>96.892388451443566</v>
      </c>
      <c r="O162" s="91"/>
      <c r="P162" s="101"/>
    </row>
    <row r="163" spans="1:16" ht="11.25" hidden="1" customHeight="1" outlineLevel="1" x14ac:dyDescent="0.25">
      <c r="A163" s="97" t="s">
        <v>519</v>
      </c>
      <c r="B163" s="98">
        <v>2012</v>
      </c>
      <c r="C163" s="99" t="s">
        <v>126</v>
      </c>
      <c r="D163" s="91"/>
      <c r="E163" s="113">
        <v>62513</v>
      </c>
      <c r="F163" s="91"/>
      <c r="G163" s="91"/>
      <c r="H163" s="41">
        <v>83.250557717672734</v>
      </c>
      <c r="I163" s="100"/>
      <c r="J163" s="100"/>
      <c r="K163" s="41">
        <v>92.164270244744429</v>
      </c>
      <c r="L163" s="100"/>
      <c r="M163" s="100"/>
      <c r="N163" s="41">
        <v>97.529758512318637</v>
      </c>
      <c r="O163" s="91"/>
      <c r="P163" s="101"/>
    </row>
    <row r="164" spans="1:16" ht="11.25" hidden="1" customHeight="1" outlineLevel="1" x14ac:dyDescent="0.25">
      <c r="A164" s="97" t="s">
        <v>520</v>
      </c>
      <c r="B164" s="98">
        <v>2012</v>
      </c>
      <c r="C164" s="99" t="s">
        <v>127</v>
      </c>
      <c r="D164" s="91"/>
      <c r="E164" s="113">
        <v>57005</v>
      </c>
      <c r="F164" s="91"/>
      <c r="G164" s="91"/>
      <c r="H164" s="41">
        <v>84.372374090429631</v>
      </c>
      <c r="I164" s="100"/>
      <c r="J164" s="100"/>
      <c r="K164" s="41">
        <v>92.078021919081749</v>
      </c>
      <c r="L164" s="100"/>
      <c r="M164" s="100"/>
      <c r="N164" s="41">
        <v>97.216312373732862</v>
      </c>
      <c r="O164" s="91"/>
      <c r="P164" s="101"/>
    </row>
    <row r="165" spans="1:16" ht="11.25" hidden="1" customHeight="1" outlineLevel="1" x14ac:dyDescent="0.25">
      <c r="A165" s="97" t="s">
        <v>521</v>
      </c>
      <c r="B165" s="98">
        <v>2012</v>
      </c>
      <c r="C165" s="99" t="s">
        <v>128</v>
      </c>
      <c r="D165" s="91"/>
      <c r="E165" s="113">
        <v>62654</v>
      </c>
      <c r="F165" s="91"/>
      <c r="G165" s="91"/>
      <c r="H165" s="41">
        <v>81.933243545848413</v>
      </c>
      <c r="I165" s="100"/>
      <c r="J165" s="100"/>
      <c r="K165" s="41">
        <v>90.841676537881128</v>
      </c>
      <c r="L165" s="100"/>
      <c r="M165" s="100"/>
      <c r="N165" s="41">
        <v>96.762782546611064</v>
      </c>
      <c r="O165" s="91"/>
      <c r="P165" s="101"/>
    </row>
    <row r="166" spans="1:16" s="102" customFormat="1" ht="11.25" hidden="1" customHeight="1" outlineLevel="1" x14ac:dyDescent="0.25">
      <c r="A166" s="97" t="s">
        <v>522</v>
      </c>
      <c r="B166" s="98">
        <v>2012</v>
      </c>
      <c r="C166" s="99" t="s">
        <v>129</v>
      </c>
      <c r="D166" s="91"/>
      <c r="E166" s="113">
        <v>60485</v>
      </c>
      <c r="F166" s="91"/>
      <c r="G166" s="91"/>
      <c r="H166" s="41">
        <v>83.134257853358974</v>
      </c>
      <c r="I166" s="100"/>
      <c r="J166" s="100"/>
      <c r="K166" s="41">
        <v>91.868272767149179</v>
      </c>
      <c r="L166" s="100"/>
      <c r="M166" s="100"/>
      <c r="N166" s="41">
        <v>97.459257009818813</v>
      </c>
      <c r="O166" s="91"/>
      <c r="P166" s="101"/>
    </row>
    <row r="167" spans="1:16" ht="11.25" hidden="1" customHeight="1" outlineLevel="1" x14ac:dyDescent="0.25">
      <c r="A167" s="97" t="s">
        <v>523</v>
      </c>
      <c r="B167" s="98">
        <v>2012</v>
      </c>
      <c r="C167" s="99" t="s">
        <v>130</v>
      </c>
      <c r="D167" s="91"/>
      <c r="E167" s="113">
        <v>66555</v>
      </c>
      <c r="F167" s="91"/>
      <c r="G167" s="91"/>
      <c r="H167" s="41">
        <v>79.997869523534163</v>
      </c>
      <c r="I167" s="100"/>
      <c r="J167" s="100"/>
      <c r="K167" s="41">
        <v>90.367202836577249</v>
      </c>
      <c r="L167" s="100"/>
      <c r="M167" s="100"/>
      <c r="N167" s="41">
        <v>97.210597598648675</v>
      </c>
      <c r="O167" s="91"/>
      <c r="P167" s="101"/>
    </row>
    <row r="168" spans="1:16" ht="11.25" hidden="1" customHeight="1" outlineLevel="1" x14ac:dyDescent="0.25">
      <c r="A168" s="97" t="s">
        <v>524</v>
      </c>
      <c r="B168" s="98">
        <v>2012</v>
      </c>
      <c r="C168" s="99" t="s">
        <v>131</v>
      </c>
      <c r="D168" s="91"/>
      <c r="E168" s="113">
        <v>64063</v>
      </c>
      <c r="F168" s="91"/>
      <c r="G168" s="91"/>
      <c r="H168" s="41">
        <v>82.331503218477849</v>
      </c>
      <c r="I168" s="100"/>
      <c r="J168" s="100"/>
      <c r="K168" s="41">
        <v>91.554651016029283</v>
      </c>
      <c r="L168" s="100"/>
      <c r="M168" s="100"/>
      <c r="N168" s="41">
        <v>97.332134292565954</v>
      </c>
      <c r="O168" s="91"/>
      <c r="P168" s="101"/>
    </row>
    <row r="169" spans="1:16" ht="11.25" hidden="1" customHeight="1" outlineLevel="1" x14ac:dyDescent="0.25">
      <c r="A169" s="97" t="s">
        <v>525</v>
      </c>
      <c r="B169" s="98">
        <v>2012</v>
      </c>
      <c r="C169" s="99" t="s">
        <v>132</v>
      </c>
      <c r="D169" s="91"/>
      <c r="E169" s="113">
        <v>64566</v>
      </c>
      <c r="F169" s="91"/>
      <c r="G169" s="91"/>
      <c r="H169" s="41">
        <v>73.337127859729009</v>
      </c>
      <c r="I169" s="100"/>
      <c r="J169" s="100"/>
      <c r="K169" s="41">
        <v>84.379199671141052</v>
      </c>
      <c r="L169" s="100"/>
      <c r="M169" s="100"/>
      <c r="N169" s="41">
        <v>93.954054609559051</v>
      </c>
      <c r="O169" s="91"/>
      <c r="P169" s="101"/>
    </row>
    <row r="170" spans="1:16" ht="15" customHeight="1" collapsed="1" x14ac:dyDescent="0.25">
      <c r="A170" s="97" t="s">
        <v>526</v>
      </c>
      <c r="B170" s="103">
        <v>2012</v>
      </c>
      <c r="C170" s="104" t="s">
        <v>9</v>
      </c>
      <c r="D170" s="105"/>
      <c r="E170" s="16">
        <v>770932</v>
      </c>
      <c r="F170" s="105"/>
      <c r="G170" s="105"/>
      <c r="H170" s="106">
        <v>82.132828867552661</v>
      </c>
      <c r="I170" s="100"/>
      <c r="J170" s="100"/>
      <c r="K170" s="106">
        <v>90.957635699490822</v>
      </c>
      <c r="L170" s="100"/>
      <c r="M170" s="100"/>
      <c r="N170" s="106">
        <v>96.912875362540774</v>
      </c>
      <c r="O170" s="105"/>
      <c r="P170" s="107"/>
    </row>
    <row r="171" spans="1:16" s="102" customFormat="1" ht="15" hidden="1" customHeight="1" outlineLevel="1" x14ac:dyDescent="0.25">
      <c r="A171" s="97" t="s">
        <v>133</v>
      </c>
      <c r="B171" s="98">
        <v>2013</v>
      </c>
      <c r="C171" s="99" t="s">
        <v>122</v>
      </c>
      <c r="D171" s="91"/>
      <c r="E171" s="113">
        <v>73426</v>
      </c>
      <c r="F171" s="91"/>
      <c r="G171" s="91"/>
      <c r="H171" s="41">
        <v>81.53923678261107</v>
      </c>
      <c r="I171" s="91"/>
      <c r="J171" s="100"/>
      <c r="K171" s="41">
        <v>90.359000898864167</v>
      </c>
      <c r="L171" s="91"/>
      <c r="M171" s="100"/>
      <c r="N171" s="41">
        <v>96.734126876038459</v>
      </c>
      <c r="O171" s="91"/>
      <c r="P171" s="101"/>
    </row>
    <row r="172" spans="1:16" ht="11.25" hidden="1" customHeight="1" outlineLevel="1" x14ac:dyDescent="0.25">
      <c r="A172" s="97" t="s">
        <v>134</v>
      </c>
      <c r="B172" s="22">
        <v>2013</v>
      </c>
      <c r="C172" s="99" t="s">
        <v>123</v>
      </c>
      <c r="D172" s="91"/>
      <c r="E172" s="113">
        <v>67133</v>
      </c>
      <c r="F172" s="91"/>
      <c r="G172" s="91"/>
      <c r="H172" s="41">
        <v>83.313720524928129</v>
      </c>
      <c r="I172" s="91"/>
      <c r="J172" s="100"/>
      <c r="K172" s="41">
        <v>91.291913068088718</v>
      </c>
      <c r="L172" s="91"/>
      <c r="M172" s="100"/>
      <c r="N172" s="41">
        <v>97.171286848494773</v>
      </c>
      <c r="O172" s="91"/>
      <c r="P172" s="101"/>
    </row>
    <row r="173" spans="1:16" ht="11.25" hidden="1" customHeight="1" outlineLevel="1" x14ac:dyDescent="0.25">
      <c r="A173" s="97" t="s">
        <v>135</v>
      </c>
      <c r="B173" s="22">
        <v>2013</v>
      </c>
      <c r="C173" s="99" t="s">
        <v>124</v>
      </c>
      <c r="D173" s="91"/>
      <c r="E173" s="113">
        <v>71859</v>
      </c>
      <c r="F173" s="91"/>
      <c r="G173" s="91"/>
      <c r="H173" s="41">
        <v>84.686678077902556</v>
      </c>
      <c r="I173" s="91"/>
      <c r="J173" s="100"/>
      <c r="K173" s="41">
        <v>92.360038408550082</v>
      </c>
      <c r="L173" s="91"/>
      <c r="M173" s="100"/>
      <c r="N173" s="41">
        <v>97.312793108726808</v>
      </c>
      <c r="O173" s="91"/>
      <c r="P173" s="101"/>
    </row>
    <row r="174" spans="1:16" ht="11.25" hidden="1" customHeight="1" outlineLevel="1" x14ac:dyDescent="0.25">
      <c r="A174" s="97" t="s">
        <v>136</v>
      </c>
      <c r="B174" s="22">
        <v>2013</v>
      </c>
      <c r="C174" s="99" t="s">
        <v>125</v>
      </c>
      <c r="D174" s="91"/>
      <c r="E174" s="113">
        <v>71618</v>
      </c>
      <c r="F174" s="91"/>
      <c r="G174" s="91"/>
      <c r="H174" s="41">
        <v>82.786450333714996</v>
      </c>
      <c r="I174" s="91"/>
      <c r="J174" s="100"/>
      <c r="K174" s="41">
        <v>91.397414057918397</v>
      </c>
      <c r="L174" s="91"/>
      <c r="M174" s="100"/>
      <c r="N174" s="41">
        <v>97.282805998491995</v>
      </c>
      <c r="O174" s="91"/>
      <c r="P174" s="101"/>
    </row>
    <row r="175" spans="1:16" s="102" customFormat="1" ht="11.25" hidden="1" customHeight="1" outlineLevel="1" x14ac:dyDescent="0.25">
      <c r="A175" s="97" t="s">
        <v>137</v>
      </c>
      <c r="B175" s="22">
        <v>2013</v>
      </c>
      <c r="C175" s="99" t="s">
        <v>51</v>
      </c>
      <c r="D175" s="91"/>
      <c r="E175" s="113">
        <v>73193</v>
      </c>
      <c r="F175" s="91"/>
      <c r="G175" s="91"/>
      <c r="H175" s="41">
        <v>81.317885590152059</v>
      </c>
      <c r="I175" s="91"/>
      <c r="J175" s="100"/>
      <c r="K175" s="41">
        <v>90.403453882201845</v>
      </c>
      <c r="L175" s="91"/>
      <c r="M175" s="100"/>
      <c r="N175" s="41">
        <v>96.628092850409203</v>
      </c>
      <c r="O175" s="91"/>
      <c r="P175" s="101"/>
    </row>
    <row r="176" spans="1:16" ht="11.25" hidden="1" customHeight="1" outlineLevel="1" x14ac:dyDescent="0.25">
      <c r="A176" s="97" t="s">
        <v>138</v>
      </c>
      <c r="B176" s="22">
        <v>2013</v>
      </c>
      <c r="C176" s="99" t="s">
        <v>126</v>
      </c>
      <c r="D176" s="91"/>
      <c r="E176" s="113">
        <v>68043</v>
      </c>
      <c r="F176" s="91"/>
      <c r="G176" s="91"/>
      <c r="H176" s="41">
        <v>81.310347868259782</v>
      </c>
      <c r="I176" s="91"/>
      <c r="J176" s="100"/>
      <c r="K176" s="41">
        <v>90.713225460370651</v>
      </c>
      <c r="L176" s="91"/>
      <c r="M176" s="100"/>
      <c r="N176" s="41">
        <v>97.018062107784786</v>
      </c>
      <c r="O176" s="91"/>
      <c r="P176" s="101"/>
    </row>
    <row r="177" spans="1:16" ht="11.25" hidden="1" customHeight="1" outlineLevel="1" x14ac:dyDescent="0.25">
      <c r="A177" s="97" t="s">
        <v>139</v>
      </c>
      <c r="B177" s="22">
        <v>2013</v>
      </c>
      <c r="C177" s="99" t="s">
        <v>127</v>
      </c>
      <c r="D177" s="93"/>
      <c r="E177" s="113">
        <v>64942</v>
      </c>
      <c r="F177" s="91"/>
      <c r="G177" s="91"/>
      <c r="H177" s="41">
        <v>85.918203935819662</v>
      </c>
      <c r="I177" s="91"/>
      <c r="J177" s="100"/>
      <c r="K177" s="41">
        <v>92.616488559021889</v>
      </c>
      <c r="L177" s="91"/>
      <c r="M177" s="100"/>
      <c r="N177" s="41">
        <v>97.517785100551251</v>
      </c>
      <c r="O177" s="91"/>
      <c r="P177" s="101"/>
    </row>
    <row r="178" spans="1:16" ht="11.25" hidden="1" customHeight="1" outlineLevel="1" x14ac:dyDescent="0.25">
      <c r="A178" s="97" t="s">
        <v>140</v>
      </c>
      <c r="B178" s="22">
        <v>2013</v>
      </c>
      <c r="C178" s="99" t="s">
        <v>128</v>
      </c>
      <c r="D178" s="93"/>
      <c r="E178" s="113">
        <v>72088</v>
      </c>
      <c r="F178" s="91"/>
      <c r="G178" s="91"/>
      <c r="H178" s="41">
        <v>83.633891909887907</v>
      </c>
      <c r="I178" s="91"/>
      <c r="J178" s="100"/>
      <c r="K178" s="41">
        <v>91.707357673954064</v>
      </c>
      <c r="L178" s="91"/>
      <c r="M178" s="100"/>
      <c r="N178" s="41">
        <v>97.318555099323049</v>
      </c>
      <c r="O178" s="91"/>
      <c r="P178" s="101"/>
    </row>
    <row r="179" spans="1:16" s="102" customFormat="1" ht="11.25" hidden="1" customHeight="1" outlineLevel="1" x14ac:dyDescent="0.25">
      <c r="A179" s="97" t="s">
        <v>141</v>
      </c>
      <c r="B179" s="22">
        <v>2013</v>
      </c>
      <c r="C179" s="99" t="s">
        <v>129</v>
      </c>
      <c r="D179" s="108"/>
      <c r="E179" s="113">
        <v>71810</v>
      </c>
      <c r="F179" s="91"/>
      <c r="G179" s="91"/>
      <c r="H179" s="41">
        <v>82.154296059044697</v>
      </c>
      <c r="I179" s="91"/>
      <c r="J179" s="100"/>
      <c r="K179" s="41">
        <v>90.94694332265702</v>
      </c>
      <c r="L179" s="91"/>
      <c r="M179" s="100"/>
      <c r="N179" s="41">
        <v>97.184236178805179</v>
      </c>
      <c r="O179" s="91"/>
      <c r="P179" s="101"/>
    </row>
    <row r="180" spans="1:16" ht="11.25" hidden="1" customHeight="1" outlineLevel="1" x14ac:dyDescent="0.25">
      <c r="A180" s="97" t="s">
        <v>142</v>
      </c>
      <c r="B180" s="22">
        <v>2013</v>
      </c>
      <c r="C180" s="99" t="s">
        <v>130</v>
      </c>
      <c r="D180" s="93"/>
      <c r="E180" s="113">
        <v>75002</v>
      </c>
      <c r="F180" s="91"/>
      <c r="G180" s="91"/>
      <c r="H180" s="41">
        <v>78.677901922615405</v>
      </c>
      <c r="I180" s="91"/>
      <c r="J180" s="100"/>
      <c r="K180" s="41">
        <v>88.901629289885591</v>
      </c>
      <c r="L180" s="91"/>
      <c r="M180" s="100"/>
      <c r="N180" s="41">
        <v>96.605423855363853</v>
      </c>
      <c r="O180" s="91"/>
      <c r="P180" s="101"/>
    </row>
    <row r="181" spans="1:16" ht="11.25" hidden="1" customHeight="1" outlineLevel="1" x14ac:dyDescent="0.25">
      <c r="A181" s="97" t="s">
        <v>143</v>
      </c>
      <c r="B181" s="22">
        <v>2013</v>
      </c>
      <c r="C181" s="99" t="s">
        <v>131</v>
      </c>
      <c r="D181" s="93"/>
      <c r="E181" s="113">
        <v>72219</v>
      </c>
      <c r="F181" s="91"/>
      <c r="G181" s="91"/>
      <c r="H181" s="41">
        <v>82.73584513770615</v>
      </c>
      <c r="I181" s="91"/>
      <c r="J181" s="100"/>
      <c r="K181" s="41">
        <v>91.351306442902839</v>
      </c>
      <c r="L181" s="91"/>
      <c r="M181" s="100"/>
      <c r="N181" s="41">
        <v>97.032636840720585</v>
      </c>
      <c r="O181" s="91"/>
      <c r="P181" s="101"/>
    </row>
    <row r="182" spans="1:16" ht="11.25" hidden="1" customHeight="1" outlineLevel="1" x14ac:dyDescent="0.25">
      <c r="A182" s="97" t="s">
        <v>144</v>
      </c>
      <c r="B182" s="22">
        <v>2013</v>
      </c>
      <c r="C182" s="99" t="s">
        <v>132</v>
      </c>
      <c r="D182" s="93"/>
      <c r="E182" s="113">
        <v>70999</v>
      </c>
      <c r="F182" s="91"/>
      <c r="G182" s="91"/>
      <c r="H182" s="41">
        <v>85.788532232848354</v>
      </c>
      <c r="I182" s="91"/>
      <c r="J182" s="100"/>
      <c r="K182" s="41">
        <v>93.157650107747997</v>
      </c>
      <c r="L182" s="91"/>
      <c r="M182" s="100"/>
      <c r="N182" s="41">
        <v>97.757714897392916</v>
      </c>
      <c r="O182" s="91"/>
      <c r="P182" s="101"/>
    </row>
    <row r="183" spans="1:16" ht="15" customHeight="1" collapsed="1" x14ac:dyDescent="0.25">
      <c r="A183" s="97" t="s">
        <v>145</v>
      </c>
      <c r="B183" s="103">
        <v>2013</v>
      </c>
      <c r="C183" s="104" t="s">
        <v>527</v>
      </c>
      <c r="D183" s="105"/>
      <c r="E183" s="16">
        <v>852332</v>
      </c>
      <c r="F183" s="105"/>
      <c r="G183" s="105"/>
      <c r="H183" s="106">
        <v>82.778072394325221</v>
      </c>
      <c r="I183" s="105"/>
      <c r="J183" s="100"/>
      <c r="K183" s="106">
        <v>91.245078208960834</v>
      </c>
      <c r="L183" s="105"/>
      <c r="M183" s="100"/>
      <c r="N183" s="106">
        <v>97.123304064613322</v>
      </c>
      <c r="O183" s="105"/>
      <c r="P183" s="107"/>
    </row>
    <row r="184" spans="1:16" ht="15" hidden="1" customHeight="1" outlineLevel="1" x14ac:dyDescent="0.25">
      <c r="A184" s="97" t="s">
        <v>146</v>
      </c>
      <c r="B184" s="98">
        <v>2014</v>
      </c>
      <c r="C184" s="99" t="s">
        <v>122</v>
      </c>
      <c r="D184" s="93"/>
      <c r="E184" s="113">
        <v>77745</v>
      </c>
      <c r="F184" s="91"/>
      <c r="G184" s="91"/>
      <c r="H184" s="41">
        <v>82.659978133642028</v>
      </c>
      <c r="I184" s="100"/>
      <c r="J184" s="100"/>
      <c r="K184" s="41">
        <v>91.012926876326446</v>
      </c>
      <c r="L184" s="100"/>
      <c r="M184" s="100"/>
      <c r="N184" s="41">
        <v>96.821660556948999</v>
      </c>
      <c r="O184" s="91"/>
      <c r="P184" s="101"/>
    </row>
    <row r="185" spans="1:16" ht="11.25" hidden="1" customHeight="1" outlineLevel="1" x14ac:dyDescent="0.25">
      <c r="A185" s="97" t="s">
        <v>147</v>
      </c>
      <c r="B185" s="22">
        <v>2014</v>
      </c>
      <c r="C185" s="99" t="s">
        <v>123</v>
      </c>
      <c r="D185" s="93"/>
      <c r="E185" s="113">
        <v>72161</v>
      </c>
      <c r="F185" s="91"/>
      <c r="G185" s="91"/>
      <c r="H185" s="41">
        <v>86.69087180055709</v>
      </c>
      <c r="I185" s="100"/>
      <c r="J185" s="100"/>
      <c r="K185" s="41">
        <v>93.617050761491654</v>
      </c>
      <c r="L185" s="100"/>
      <c r="M185" s="100"/>
      <c r="N185" s="41">
        <v>97.811837419104492</v>
      </c>
      <c r="O185" s="91"/>
      <c r="P185" s="101"/>
    </row>
    <row r="186" spans="1:16" ht="11.25" hidden="1" customHeight="1" outlineLevel="1" x14ac:dyDescent="0.25">
      <c r="A186" s="97" t="s">
        <v>148</v>
      </c>
      <c r="B186" s="22">
        <v>2014</v>
      </c>
      <c r="C186" s="99" t="s">
        <v>124</v>
      </c>
      <c r="D186" s="93"/>
      <c r="E186" s="113">
        <v>79371</v>
      </c>
      <c r="F186" s="91"/>
      <c r="G186" s="91"/>
      <c r="H186" s="41">
        <v>86.571921734638593</v>
      </c>
      <c r="I186" s="100"/>
      <c r="J186" s="100"/>
      <c r="K186" s="41">
        <v>93.473686862960022</v>
      </c>
      <c r="L186" s="100"/>
      <c r="M186" s="100"/>
      <c r="N186" s="41">
        <v>97.918635269808874</v>
      </c>
      <c r="O186" s="91"/>
      <c r="P186" s="101"/>
    </row>
    <row r="187" spans="1:16" ht="11.25" hidden="1" customHeight="1" outlineLevel="1" x14ac:dyDescent="0.25">
      <c r="A187" s="97" t="s">
        <v>149</v>
      </c>
      <c r="B187" s="22">
        <v>2014</v>
      </c>
      <c r="C187" s="99" t="s">
        <v>125</v>
      </c>
      <c r="D187" s="93"/>
      <c r="E187" s="113">
        <v>75243</v>
      </c>
      <c r="F187" s="91"/>
      <c r="G187" s="91"/>
      <c r="H187" s="41">
        <v>85.36076445649428</v>
      </c>
      <c r="I187" s="100"/>
      <c r="J187" s="100"/>
      <c r="K187" s="41">
        <v>92.808633361242912</v>
      </c>
      <c r="L187" s="100"/>
      <c r="M187" s="100"/>
      <c r="N187" s="41">
        <v>97.723376260914634</v>
      </c>
      <c r="O187" s="91"/>
      <c r="P187" s="101"/>
    </row>
    <row r="188" spans="1:16" ht="11.25" hidden="1" customHeight="1" outlineLevel="1" x14ac:dyDescent="0.25">
      <c r="A188" s="97" t="s">
        <v>150</v>
      </c>
      <c r="B188" s="22">
        <v>2014</v>
      </c>
      <c r="C188" s="99" t="s">
        <v>51</v>
      </c>
      <c r="D188" s="93"/>
      <c r="E188" s="113">
        <v>77029</v>
      </c>
      <c r="F188" s="91"/>
      <c r="G188" s="91"/>
      <c r="H188" s="41">
        <v>81.704293188279735</v>
      </c>
      <c r="I188" s="100"/>
      <c r="J188" s="100"/>
      <c r="K188" s="41">
        <v>90.286775110672608</v>
      </c>
      <c r="L188" s="100"/>
      <c r="M188" s="100"/>
      <c r="N188" s="41">
        <v>96.590894338495886</v>
      </c>
      <c r="O188" s="91"/>
      <c r="P188" s="101"/>
    </row>
    <row r="189" spans="1:16" ht="11.25" hidden="1" customHeight="1" outlineLevel="1" x14ac:dyDescent="0.25">
      <c r="A189" s="97" t="s">
        <v>151</v>
      </c>
      <c r="B189" s="22">
        <v>2014</v>
      </c>
      <c r="C189" s="99" t="s">
        <v>126</v>
      </c>
      <c r="D189" s="93"/>
      <c r="E189" s="113">
        <v>69794</v>
      </c>
      <c r="F189" s="91"/>
      <c r="G189" s="91"/>
      <c r="H189" s="41">
        <v>80.594320428690153</v>
      </c>
      <c r="I189" s="100"/>
      <c r="J189" s="100"/>
      <c r="K189" s="41">
        <v>89.424592371837122</v>
      </c>
      <c r="L189" s="100"/>
      <c r="M189" s="100"/>
      <c r="N189" s="41">
        <v>96.243230077083979</v>
      </c>
      <c r="O189" s="91"/>
      <c r="P189" s="101"/>
    </row>
    <row r="190" spans="1:16" ht="11.25" hidden="1" customHeight="1" outlineLevel="1" x14ac:dyDescent="0.25">
      <c r="A190" s="97" t="s">
        <v>152</v>
      </c>
      <c r="B190" s="22">
        <v>2014</v>
      </c>
      <c r="C190" s="99" t="s">
        <v>127</v>
      </c>
      <c r="D190" s="93"/>
      <c r="E190" s="113">
        <v>68875</v>
      </c>
      <c r="F190" s="91"/>
      <c r="G190" s="91"/>
      <c r="H190" s="41">
        <v>79.668965517241375</v>
      </c>
      <c r="I190" s="100"/>
      <c r="J190" s="100"/>
      <c r="K190" s="41">
        <v>88.454446460980037</v>
      </c>
      <c r="L190" s="100"/>
      <c r="M190" s="100"/>
      <c r="N190" s="41">
        <v>95.612341197822133</v>
      </c>
      <c r="O190" s="91"/>
      <c r="P190" s="101"/>
    </row>
    <row r="191" spans="1:16" ht="11.25" hidden="1" customHeight="1" outlineLevel="1" x14ac:dyDescent="0.25">
      <c r="A191" s="97" t="s">
        <v>153</v>
      </c>
      <c r="B191" s="22">
        <v>2014</v>
      </c>
      <c r="C191" s="99" t="s">
        <v>128</v>
      </c>
      <c r="D191" s="93"/>
      <c r="E191" s="113">
        <v>74286</v>
      </c>
      <c r="F191" s="91"/>
      <c r="G191" s="91"/>
      <c r="H191" s="41">
        <v>79.619309156503249</v>
      </c>
      <c r="I191" s="100"/>
      <c r="J191" s="100"/>
      <c r="K191" s="41">
        <v>89.207926123361062</v>
      </c>
      <c r="L191" s="100"/>
      <c r="M191" s="100"/>
      <c r="N191" s="41">
        <v>96.128476428936821</v>
      </c>
      <c r="O191" s="91"/>
      <c r="P191" s="101"/>
    </row>
    <row r="192" spans="1:16" ht="11.25" hidden="1" customHeight="1" outlineLevel="1" x14ac:dyDescent="0.25">
      <c r="A192" s="97" t="s">
        <v>154</v>
      </c>
      <c r="B192" s="22">
        <v>2014</v>
      </c>
      <c r="C192" s="99" t="s">
        <v>129</v>
      </c>
      <c r="D192" s="93"/>
      <c r="E192" s="113">
        <v>78452</v>
      </c>
      <c r="F192" s="91"/>
      <c r="G192" s="91"/>
      <c r="H192" s="41">
        <v>81.758272574312954</v>
      </c>
      <c r="I192" s="100"/>
      <c r="J192" s="100"/>
      <c r="K192" s="41">
        <v>91.034008055881301</v>
      </c>
      <c r="L192" s="100"/>
      <c r="M192" s="100"/>
      <c r="N192" s="41">
        <v>97.175342884821291</v>
      </c>
      <c r="O192" s="91"/>
      <c r="P192" s="101"/>
    </row>
    <row r="193" spans="1:16" ht="11.25" hidden="1" customHeight="1" outlineLevel="1" x14ac:dyDescent="0.25">
      <c r="A193" s="97" t="s">
        <v>155</v>
      </c>
      <c r="B193" s="22">
        <v>2014</v>
      </c>
      <c r="C193" s="99" t="s">
        <v>130</v>
      </c>
      <c r="D193" s="93"/>
      <c r="E193" s="113">
        <v>81393</v>
      </c>
      <c r="F193" s="91"/>
      <c r="G193" s="91"/>
      <c r="H193" s="41">
        <v>82.932193186146236</v>
      </c>
      <c r="I193" s="100"/>
      <c r="J193" s="100"/>
      <c r="K193" s="41">
        <v>91.923138353421052</v>
      </c>
      <c r="L193" s="100"/>
      <c r="M193" s="100"/>
      <c r="N193" s="41">
        <v>97.779907363041048</v>
      </c>
      <c r="O193" s="91"/>
      <c r="P193" s="101"/>
    </row>
    <row r="194" spans="1:16" ht="11.25" hidden="1" customHeight="1" outlineLevel="1" x14ac:dyDescent="0.25">
      <c r="A194" s="97" t="s">
        <v>156</v>
      </c>
      <c r="B194" s="22">
        <v>2014</v>
      </c>
      <c r="C194" s="99" t="s">
        <v>131</v>
      </c>
      <c r="D194" s="93"/>
      <c r="E194" s="113">
        <v>76329</v>
      </c>
      <c r="F194" s="91"/>
      <c r="G194" s="91"/>
      <c r="H194" s="41">
        <v>82.847934598907358</v>
      </c>
      <c r="I194" s="100"/>
      <c r="J194" s="100"/>
      <c r="K194" s="41">
        <v>91.697781970155518</v>
      </c>
      <c r="L194" s="100"/>
      <c r="M194" s="100"/>
      <c r="N194" s="41">
        <v>97.485883478101371</v>
      </c>
      <c r="O194" s="91"/>
      <c r="P194" s="101"/>
    </row>
    <row r="195" spans="1:16" ht="11.25" hidden="1" customHeight="1" outlineLevel="1" x14ac:dyDescent="0.25">
      <c r="A195" s="97" t="s">
        <v>157</v>
      </c>
      <c r="B195" s="22">
        <v>2014</v>
      </c>
      <c r="C195" s="99" t="s">
        <v>132</v>
      </c>
      <c r="D195" s="93"/>
      <c r="E195" s="113">
        <v>77004</v>
      </c>
      <c r="F195" s="91"/>
      <c r="G195" s="91"/>
      <c r="H195" s="41">
        <v>83.987844787283777</v>
      </c>
      <c r="I195" s="100"/>
      <c r="J195" s="100"/>
      <c r="K195" s="41">
        <v>92.17962703236195</v>
      </c>
      <c r="L195" s="100"/>
      <c r="M195" s="100"/>
      <c r="N195" s="41">
        <v>97.66245909303413</v>
      </c>
      <c r="O195" s="91"/>
      <c r="P195" s="101"/>
    </row>
    <row r="196" spans="1:16" ht="15" customHeight="1" collapsed="1" x14ac:dyDescent="0.25">
      <c r="A196" s="97" t="s">
        <v>158</v>
      </c>
      <c r="B196" s="103">
        <v>2014</v>
      </c>
      <c r="C196" s="104" t="s">
        <v>9</v>
      </c>
      <c r="D196" s="105"/>
      <c r="E196" s="16">
        <v>907682</v>
      </c>
      <c r="F196" s="105"/>
      <c r="G196" s="105"/>
      <c r="H196" s="106">
        <v>82.905577063332757</v>
      </c>
      <c r="I196" s="100"/>
      <c r="J196" s="100"/>
      <c r="K196" s="106">
        <v>91.29838423588879</v>
      </c>
      <c r="L196" s="100"/>
      <c r="M196" s="100"/>
      <c r="N196" s="106">
        <v>97.102178956947483</v>
      </c>
      <c r="O196" s="105"/>
      <c r="P196" s="107"/>
    </row>
    <row r="197" spans="1:16" ht="15" hidden="1" customHeight="1" outlineLevel="1" x14ac:dyDescent="0.25">
      <c r="A197" s="97" t="s">
        <v>159</v>
      </c>
      <c r="B197" s="98">
        <v>2015</v>
      </c>
      <c r="C197" s="99" t="s">
        <v>122</v>
      </c>
      <c r="D197" s="93"/>
      <c r="E197" s="113">
        <v>78616</v>
      </c>
      <c r="F197" s="91"/>
      <c r="G197" s="91"/>
      <c r="H197" s="41">
        <v>83.592398493945254</v>
      </c>
      <c r="I197" s="100"/>
      <c r="J197" s="100"/>
      <c r="K197" s="41">
        <v>92.034700315457414</v>
      </c>
      <c r="L197" s="100"/>
      <c r="M197" s="100"/>
      <c r="N197" s="41">
        <v>97.485244733896408</v>
      </c>
      <c r="O197" s="91"/>
      <c r="P197" s="101"/>
    </row>
    <row r="198" spans="1:16" ht="11.25" hidden="1" customHeight="1" outlineLevel="1" x14ac:dyDescent="0.25">
      <c r="A198" s="97" t="s">
        <v>160</v>
      </c>
      <c r="B198" s="22">
        <v>2015</v>
      </c>
      <c r="C198" s="99" t="s">
        <v>123</v>
      </c>
      <c r="D198" s="93"/>
      <c r="E198" s="113">
        <v>73622</v>
      </c>
      <c r="F198" s="91"/>
      <c r="G198" s="91"/>
      <c r="H198" s="41">
        <v>82.698106544239494</v>
      </c>
      <c r="I198" s="100"/>
      <c r="J198" s="100"/>
      <c r="K198" s="41">
        <v>91.205074570101331</v>
      </c>
      <c r="L198" s="100"/>
      <c r="M198" s="100"/>
      <c r="N198" s="41">
        <v>97.29292874412539</v>
      </c>
      <c r="O198" s="91"/>
      <c r="P198" s="101"/>
    </row>
    <row r="199" spans="1:16" ht="11.25" hidden="1" customHeight="1" outlineLevel="1" x14ac:dyDescent="0.25">
      <c r="A199" s="97" t="s">
        <v>161</v>
      </c>
      <c r="B199" s="22">
        <v>2015</v>
      </c>
      <c r="C199" s="99" t="s">
        <v>124</v>
      </c>
      <c r="D199" s="93"/>
      <c r="E199" s="113">
        <v>81922</v>
      </c>
      <c r="F199" s="91"/>
      <c r="G199" s="91"/>
      <c r="H199" s="41">
        <v>85.298210492907884</v>
      </c>
      <c r="I199" s="100"/>
      <c r="J199" s="100"/>
      <c r="K199" s="41">
        <v>92.760186518883813</v>
      </c>
      <c r="L199" s="100"/>
      <c r="M199" s="100"/>
      <c r="N199" s="41">
        <v>97.34747686824052</v>
      </c>
      <c r="O199" s="91"/>
      <c r="P199" s="101"/>
    </row>
    <row r="200" spans="1:16" ht="11.25" hidden="1" customHeight="1" outlineLevel="1" x14ac:dyDescent="0.25">
      <c r="A200" s="97" t="s">
        <v>162</v>
      </c>
      <c r="B200" s="22">
        <v>2015</v>
      </c>
      <c r="C200" s="99" t="s">
        <v>125</v>
      </c>
      <c r="D200" s="93"/>
      <c r="E200" s="113">
        <v>75581</v>
      </c>
      <c r="F200" s="91"/>
      <c r="G200" s="91"/>
      <c r="H200" s="41">
        <v>82.821079371799783</v>
      </c>
      <c r="I200" s="100"/>
      <c r="J200" s="100"/>
      <c r="K200" s="41">
        <v>91.288815972268168</v>
      </c>
      <c r="L200" s="100"/>
      <c r="M200" s="100"/>
      <c r="N200" s="41">
        <v>97.193739167251024</v>
      </c>
      <c r="O200" s="91"/>
      <c r="P200" s="101"/>
    </row>
    <row r="201" spans="1:16" ht="11.25" hidden="1" customHeight="1" outlineLevel="1" x14ac:dyDescent="0.25">
      <c r="A201" s="97" t="s">
        <v>163</v>
      </c>
      <c r="B201" s="22">
        <v>2015</v>
      </c>
      <c r="C201" s="99" t="s">
        <v>51</v>
      </c>
      <c r="D201" s="93"/>
      <c r="E201" s="113">
        <v>77946</v>
      </c>
      <c r="F201" s="91"/>
      <c r="G201" s="91"/>
      <c r="H201" s="41">
        <v>83.265337541374791</v>
      </c>
      <c r="I201" s="100"/>
      <c r="J201" s="100"/>
      <c r="K201" s="41">
        <v>91.804582659790114</v>
      </c>
      <c r="L201" s="100"/>
      <c r="M201" s="100"/>
      <c r="N201" s="41">
        <v>97.426423421342975</v>
      </c>
      <c r="O201" s="91"/>
      <c r="P201" s="101"/>
    </row>
    <row r="202" spans="1:16" ht="11.25" hidden="1" customHeight="1" outlineLevel="1" x14ac:dyDescent="0.25">
      <c r="A202" s="97" t="s">
        <v>164</v>
      </c>
      <c r="B202" s="22">
        <v>2015</v>
      </c>
      <c r="C202" s="99" t="s">
        <v>126</v>
      </c>
      <c r="D202" s="93"/>
      <c r="E202" s="113">
        <v>77309</v>
      </c>
      <c r="F202" s="91"/>
      <c r="G202" s="91"/>
      <c r="H202" s="41">
        <v>82.395322666183759</v>
      </c>
      <c r="I202" s="100"/>
      <c r="J202" s="100"/>
      <c r="K202" s="41">
        <v>91.126518257900116</v>
      </c>
      <c r="L202" s="100"/>
      <c r="M202" s="100"/>
      <c r="N202" s="41">
        <v>97.410392063019842</v>
      </c>
      <c r="O202" s="91"/>
      <c r="P202" s="101"/>
    </row>
    <row r="203" spans="1:16" ht="11.25" hidden="1" customHeight="1" outlineLevel="1" x14ac:dyDescent="0.25">
      <c r="A203" s="97" t="s">
        <v>165</v>
      </c>
      <c r="B203" s="22">
        <v>2015</v>
      </c>
      <c r="C203" s="99" t="s">
        <v>127</v>
      </c>
      <c r="D203" s="93"/>
      <c r="E203" s="113">
        <v>72238</v>
      </c>
      <c r="F203" s="91"/>
      <c r="G203" s="91"/>
      <c r="H203" s="41">
        <v>82.971566211689137</v>
      </c>
      <c r="I203" s="100"/>
      <c r="J203" s="100"/>
      <c r="K203" s="41">
        <v>90.702954123868324</v>
      </c>
      <c r="L203" s="100"/>
      <c r="M203" s="100"/>
      <c r="N203" s="41">
        <v>97.048644757606795</v>
      </c>
      <c r="O203" s="91"/>
      <c r="P203" s="101"/>
    </row>
    <row r="204" spans="1:16" ht="11.25" hidden="1" customHeight="1" outlineLevel="1" x14ac:dyDescent="0.25">
      <c r="A204" s="97" t="s">
        <v>166</v>
      </c>
      <c r="B204" s="22">
        <v>2015</v>
      </c>
      <c r="C204" s="99" t="s">
        <v>128</v>
      </c>
      <c r="D204" s="93"/>
      <c r="E204" s="113">
        <v>76316</v>
      </c>
      <c r="F204" s="91"/>
      <c r="G204" s="91"/>
      <c r="H204" s="41">
        <v>81.803291577126686</v>
      </c>
      <c r="I204" s="100"/>
      <c r="J204" s="100"/>
      <c r="K204" s="41">
        <v>90.239268305466751</v>
      </c>
      <c r="L204" s="100"/>
      <c r="M204" s="100"/>
      <c r="N204" s="41">
        <v>96.568216363541069</v>
      </c>
      <c r="O204" s="91"/>
      <c r="P204" s="101"/>
    </row>
    <row r="205" spans="1:16" ht="11.25" hidden="1" customHeight="1" outlineLevel="1" x14ac:dyDescent="0.25">
      <c r="A205" s="97" t="s">
        <v>167</v>
      </c>
      <c r="B205" s="22">
        <v>2015</v>
      </c>
      <c r="C205" s="99" t="s">
        <v>129</v>
      </c>
      <c r="D205" s="93"/>
      <c r="E205" s="113">
        <v>79940</v>
      </c>
      <c r="F205" s="91"/>
      <c r="G205" s="91"/>
      <c r="H205" s="41">
        <v>82.014010507880911</v>
      </c>
      <c r="I205" s="100"/>
      <c r="J205" s="100"/>
      <c r="K205" s="41">
        <v>91.178383787840872</v>
      </c>
      <c r="L205" s="100"/>
      <c r="M205" s="100"/>
      <c r="N205" s="41">
        <v>97.239179384538403</v>
      </c>
      <c r="O205" s="91"/>
      <c r="P205" s="101"/>
    </row>
    <row r="206" spans="1:16" ht="11.25" hidden="1" customHeight="1" outlineLevel="1" x14ac:dyDescent="0.25">
      <c r="A206" s="97" t="s">
        <v>168</v>
      </c>
      <c r="B206" s="22">
        <v>2015</v>
      </c>
      <c r="C206" s="99" t="s">
        <v>130</v>
      </c>
      <c r="D206" s="93"/>
      <c r="E206" s="113">
        <v>80897</v>
      </c>
      <c r="F206" s="91"/>
      <c r="G206" s="91"/>
      <c r="H206" s="41">
        <v>81.438125023177619</v>
      </c>
      <c r="I206" s="100"/>
      <c r="J206" s="100"/>
      <c r="K206" s="41">
        <v>91.126988639875393</v>
      </c>
      <c r="L206" s="100"/>
      <c r="M206" s="100"/>
      <c r="N206" s="41">
        <v>97.228574607216586</v>
      </c>
      <c r="O206" s="91"/>
      <c r="P206" s="101"/>
    </row>
    <row r="207" spans="1:16" ht="11.25" hidden="1" customHeight="1" outlineLevel="1" x14ac:dyDescent="0.25">
      <c r="A207" s="97" t="s">
        <v>169</v>
      </c>
      <c r="B207" s="22">
        <v>2015</v>
      </c>
      <c r="C207" s="99" t="s">
        <v>131</v>
      </c>
      <c r="D207" s="93"/>
      <c r="E207" s="113">
        <v>78172</v>
      </c>
      <c r="F207" s="91"/>
      <c r="G207" s="91"/>
      <c r="H207" s="41">
        <v>79.061556567568942</v>
      </c>
      <c r="I207" s="100"/>
      <c r="J207" s="100"/>
      <c r="K207" s="41">
        <v>89.560200583329063</v>
      </c>
      <c r="L207" s="100"/>
      <c r="M207" s="100"/>
      <c r="N207" s="41">
        <v>96.937522386532265</v>
      </c>
      <c r="O207" s="91"/>
      <c r="P207" s="101"/>
    </row>
    <row r="208" spans="1:16" ht="11.25" hidden="1" customHeight="1" outlineLevel="1" x14ac:dyDescent="0.25">
      <c r="A208" s="97" t="s">
        <v>170</v>
      </c>
      <c r="B208" s="22">
        <v>2015</v>
      </c>
      <c r="C208" s="99" t="s">
        <v>132</v>
      </c>
      <c r="D208" s="93"/>
      <c r="E208" s="113">
        <v>79059</v>
      </c>
      <c r="F208" s="91"/>
      <c r="G208" s="91"/>
      <c r="H208" s="41">
        <v>82.830544277058905</v>
      </c>
      <c r="I208" s="100"/>
      <c r="J208" s="100"/>
      <c r="K208" s="41">
        <v>91.698604839423723</v>
      </c>
      <c r="L208" s="100"/>
      <c r="M208" s="100"/>
      <c r="N208" s="41">
        <v>97.322253000923368</v>
      </c>
      <c r="O208" s="91"/>
      <c r="P208" s="101" t="s">
        <v>536</v>
      </c>
    </row>
    <row r="209" spans="1:16" ht="15" customHeight="1" collapsed="1" x14ac:dyDescent="0.25">
      <c r="A209" s="97" t="s">
        <v>171</v>
      </c>
      <c r="B209" s="103">
        <v>2015</v>
      </c>
      <c r="C209" s="104" t="s">
        <v>9</v>
      </c>
      <c r="D209" s="105"/>
      <c r="E209" s="16">
        <v>931618</v>
      </c>
      <c r="F209" s="105"/>
      <c r="G209" s="105"/>
      <c r="H209" s="106">
        <v>82.520410726284808</v>
      </c>
      <c r="I209" s="100"/>
      <c r="J209" s="100"/>
      <c r="K209" s="106">
        <v>91.239005686880247</v>
      </c>
      <c r="L209" s="100"/>
      <c r="M209" s="100"/>
      <c r="N209" s="106">
        <v>97.210981324963669</v>
      </c>
      <c r="O209" s="105"/>
      <c r="P209" s="107"/>
    </row>
    <row r="210" spans="1:16" ht="15" hidden="1" customHeight="1" outlineLevel="1" x14ac:dyDescent="0.25">
      <c r="A210" s="97" t="s">
        <v>172</v>
      </c>
      <c r="B210" s="98">
        <v>2016</v>
      </c>
      <c r="C210" s="99" t="s">
        <v>122</v>
      </c>
      <c r="D210" s="93"/>
      <c r="E210" s="113">
        <v>78697</v>
      </c>
      <c r="F210" s="91"/>
      <c r="G210" s="91"/>
      <c r="H210" s="41">
        <v>79.666315107310311</v>
      </c>
      <c r="I210" s="100"/>
      <c r="J210" s="100"/>
      <c r="K210" s="41">
        <v>89.030077385414941</v>
      </c>
      <c r="L210" s="100"/>
      <c r="M210" s="100"/>
      <c r="N210" s="41">
        <v>96.059570250454271</v>
      </c>
      <c r="O210" s="91"/>
      <c r="P210" s="101"/>
    </row>
    <row r="211" spans="1:16" ht="11.25" hidden="1" customHeight="1" outlineLevel="1" x14ac:dyDescent="0.25">
      <c r="A211" s="97" t="s">
        <v>173</v>
      </c>
      <c r="B211" s="22">
        <v>2016</v>
      </c>
      <c r="C211" s="99" t="s">
        <v>123</v>
      </c>
      <c r="D211" s="93"/>
      <c r="E211" s="113">
        <v>77350</v>
      </c>
      <c r="F211" s="91"/>
      <c r="G211" s="91"/>
      <c r="H211" s="41">
        <v>84.680025856496442</v>
      </c>
      <c r="I211" s="100"/>
      <c r="J211" s="100"/>
      <c r="K211" s="41">
        <v>92.438267614738194</v>
      </c>
      <c r="L211" s="100"/>
      <c r="M211" s="100"/>
      <c r="N211" s="41">
        <v>97.530704589528114</v>
      </c>
      <c r="O211" s="91"/>
      <c r="P211" s="101"/>
    </row>
    <row r="212" spans="1:16" ht="11.25" hidden="1" customHeight="1" outlineLevel="1" x14ac:dyDescent="0.25">
      <c r="A212" s="97" t="s">
        <v>174</v>
      </c>
      <c r="B212" s="22">
        <v>2016</v>
      </c>
      <c r="C212" s="99" t="s">
        <v>124</v>
      </c>
      <c r="D212" s="93"/>
      <c r="E212" s="113">
        <v>81534</v>
      </c>
      <c r="F212" s="91"/>
      <c r="G212" s="91"/>
      <c r="H212" s="41">
        <v>83.178796575661679</v>
      </c>
      <c r="I212" s="100"/>
      <c r="J212" s="100"/>
      <c r="K212" s="41">
        <v>92.027865675669034</v>
      </c>
      <c r="L212" s="100"/>
      <c r="M212" s="100"/>
      <c r="N212" s="41">
        <v>97.58015061201462</v>
      </c>
      <c r="O212" s="91"/>
      <c r="P212" s="101"/>
    </row>
    <row r="213" spans="1:16" ht="11.25" hidden="1" customHeight="1" outlineLevel="1" x14ac:dyDescent="0.25">
      <c r="A213" s="97" t="s">
        <v>175</v>
      </c>
      <c r="B213" s="22">
        <v>2016</v>
      </c>
      <c r="C213" s="99" t="s">
        <v>125</v>
      </c>
      <c r="D213" s="93"/>
      <c r="E213" s="113">
        <v>80474</v>
      </c>
      <c r="F213" s="91"/>
      <c r="G213" s="91"/>
      <c r="H213" s="41">
        <v>83.751273703307902</v>
      </c>
      <c r="I213" s="100"/>
      <c r="J213" s="100"/>
      <c r="K213" s="41">
        <v>92.421154658647509</v>
      </c>
      <c r="L213" s="100"/>
      <c r="M213" s="100"/>
      <c r="N213" s="41">
        <v>97.617864154882312</v>
      </c>
      <c r="O213" s="91"/>
      <c r="P213" s="101"/>
    </row>
    <row r="214" spans="1:16" ht="11.25" hidden="1" customHeight="1" outlineLevel="1" x14ac:dyDescent="0.25">
      <c r="A214" s="97" t="s">
        <v>176</v>
      </c>
      <c r="B214" s="22">
        <v>2016</v>
      </c>
      <c r="C214" s="99" t="s">
        <v>51</v>
      </c>
      <c r="D214" s="93"/>
      <c r="E214" s="113">
        <v>81488</v>
      </c>
      <c r="F214" s="91"/>
      <c r="G214" s="91"/>
      <c r="H214" s="41">
        <v>82.88827802866679</v>
      </c>
      <c r="I214" s="100"/>
      <c r="J214" s="100"/>
      <c r="K214" s="41">
        <v>91.439230316120174</v>
      </c>
      <c r="L214" s="100"/>
      <c r="M214" s="100"/>
      <c r="N214" s="41">
        <v>97.209405065776551</v>
      </c>
      <c r="O214" s="91"/>
      <c r="P214" s="101"/>
    </row>
    <row r="215" spans="1:16" ht="11.25" hidden="1" customHeight="1" outlineLevel="1" x14ac:dyDescent="0.25">
      <c r="A215" s="97" t="s">
        <v>177</v>
      </c>
      <c r="B215" s="22">
        <v>2016</v>
      </c>
      <c r="C215" s="99" t="s">
        <v>126</v>
      </c>
      <c r="D215" s="93"/>
      <c r="E215" s="113">
        <v>77175</v>
      </c>
      <c r="F215" s="91"/>
      <c r="G215" s="91"/>
      <c r="H215" s="41">
        <v>82.026563006154845</v>
      </c>
      <c r="I215" s="100"/>
      <c r="J215" s="100"/>
      <c r="K215" s="41">
        <v>90.954324586977648</v>
      </c>
      <c r="L215" s="100"/>
      <c r="M215" s="100"/>
      <c r="N215" s="41">
        <v>97.227081308713963</v>
      </c>
      <c r="O215" s="91"/>
      <c r="P215" s="101"/>
    </row>
    <row r="216" spans="1:16" ht="11.25" hidden="1" customHeight="1" outlineLevel="1" x14ac:dyDescent="0.25">
      <c r="A216" s="97" t="s">
        <v>178</v>
      </c>
      <c r="B216" s="22">
        <v>2016</v>
      </c>
      <c r="C216" s="99" t="s">
        <v>127</v>
      </c>
      <c r="D216" s="93"/>
      <c r="E216" s="113">
        <v>72496</v>
      </c>
      <c r="F216" s="91"/>
      <c r="G216" s="91"/>
      <c r="H216" s="41">
        <v>86.07923195762524</v>
      </c>
      <c r="I216" s="100"/>
      <c r="J216" s="100"/>
      <c r="K216" s="41">
        <v>93.003751931141039</v>
      </c>
      <c r="L216" s="100"/>
      <c r="M216" s="100"/>
      <c r="N216" s="41">
        <v>97.752979474729642</v>
      </c>
      <c r="O216" s="91"/>
      <c r="P216" s="101"/>
    </row>
    <row r="217" spans="1:16" ht="11.25" hidden="1" customHeight="1" outlineLevel="1" x14ac:dyDescent="0.25">
      <c r="A217" s="97" t="s">
        <v>179</v>
      </c>
      <c r="B217" s="22">
        <v>2016</v>
      </c>
      <c r="C217" s="99" t="s">
        <v>128</v>
      </c>
      <c r="D217" s="93"/>
      <c r="E217" s="113">
        <v>79381</v>
      </c>
      <c r="F217" s="91"/>
      <c r="G217" s="91"/>
      <c r="H217" s="41">
        <v>86.127662790844155</v>
      </c>
      <c r="I217" s="100"/>
      <c r="J217" s="100"/>
      <c r="K217" s="41">
        <v>93.453093309482114</v>
      </c>
      <c r="L217" s="100"/>
      <c r="M217" s="100"/>
      <c r="N217" s="41">
        <v>97.90504024892607</v>
      </c>
      <c r="O217" s="91"/>
      <c r="P217" s="101"/>
    </row>
    <row r="218" spans="1:16" ht="11.25" hidden="1" customHeight="1" outlineLevel="1" x14ac:dyDescent="0.25">
      <c r="A218" s="97" t="s">
        <v>180</v>
      </c>
      <c r="B218" s="22">
        <v>2016</v>
      </c>
      <c r="C218" s="99" t="s">
        <v>129</v>
      </c>
      <c r="D218" s="93"/>
      <c r="E218" s="113">
        <v>80614</v>
      </c>
      <c r="F218" s="91"/>
      <c r="G218" s="91"/>
      <c r="H218" s="41">
        <v>82.862778177487783</v>
      </c>
      <c r="I218" s="100"/>
      <c r="J218" s="100"/>
      <c r="K218" s="41">
        <v>91.583347805592084</v>
      </c>
      <c r="L218" s="100"/>
      <c r="M218" s="100"/>
      <c r="N218" s="41">
        <v>97.324286104150644</v>
      </c>
      <c r="O218" s="91"/>
      <c r="P218" s="101"/>
    </row>
    <row r="219" spans="1:16" ht="11.25" hidden="1" customHeight="1" outlineLevel="1" x14ac:dyDescent="0.25">
      <c r="A219" s="97" t="s">
        <v>181</v>
      </c>
      <c r="B219" s="22">
        <v>2016</v>
      </c>
      <c r="C219" s="99" t="s">
        <v>130</v>
      </c>
      <c r="D219" s="93"/>
      <c r="E219" s="113">
        <v>80921</v>
      </c>
      <c r="F219" s="91"/>
      <c r="G219" s="91"/>
      <c r="H219" s="41">
        <v>80.310426218163386</v>
      </c>
      <c r="I219" s="100"/>
      <c r="J219" s="100"/>
      <c r="K219" s="41">
        <v>90.0544975964212</v>
      </c>
      <c r="L219" s="100"/>
      <c r="M219" s="100"/>
      <c r="N219" s="41">
        <v>97.02425822715982</v>
      </c>
      <c r="O219" s="91"/>
      <c r="P219" s="101"/>
    </row>
    <row r="220" spans="1:16" ht="11.25" hidden="1" customHeight="1" outlineLevel="1" x14ac:dyDescent="0.25">
      <c r="A220" s="97" t="s">
        <v>182</v>
      </c>
      <c r="B220" s="22">
        <v>2016</v>
      </c>
      <c r="C220" s="99" t="s">
        <v>131</v>
      </c>
      <c r="D220" s="93"/>
      <c r="E220" s="113">
        <v>77908</v>
      </c>
      <c r="F220" s="91"/>
      <c r="G220" s="91"/>
      <c r="H220" s="41">
        <v>77.773784463726443</v>
      </c>
      <c r="I220" s="100"/>
      <c r="J220" s="100"/>
      <c r="K220" s="41">
        <v>88.379883965703129</v>
      </c>
      <c r="L220" s="100"/>
      <c r="M220" s="100"/>
      <c r="N220" s="41">
        <v>96.033783436874259</v>
      </c>
      <c r="O220" s="91"/>
      <c r="P220" s="101"/>
    </row>
    <row r="221" spans="1:16" ht="11.25" hidden="1" customHeight="1" outlineLevel="1" x14ac:dyDescent="0.25">
      <c r="A221" s="97" t="s">
        <v>183</v>
      </c>
      <c r="B221" s="22">
        <v>2016</v>
      </c>
      <c r="C221" s="99" t="s">
        <v>132</v>
      </c>
      <c r="D221" s="93"/>
      <c r="E221" s="113">
        <v>80407</v>
      </c>
      <c r="F221" s="91"/>
      <c r="G221" s="91"/>
      <c r="H221" s="41">
        <v>84.247640130834384</v>
      </c>
      <c r="I221" s="100"/>
      <c r="J221" s="100"/>
      <c r="K221" s="41">
        <v>92.585222679617445</v>
      </c>
      <c r="L221" s="100"/>
      <c r="M221" s="100"/>
      <c r="N221" s="41">
        <v>97.801186463865093</v>
      </c>
      <c r="O221" s="91"/>
      <c r="P221" s="101" t="s">
        <v>536</v>
      </c>
    </row>
    <row r="222" spans="1:16" ht="15" customHeight="1" collapsed="1" x14ac:dyDescent="0.25">
      <c r="A222" s="97" t="s">
        <v>184</v>
      </c>
      <c r="B222" s="103">
        <v>2016</v>
      </c>
      <c r="C222" s="104" t="s">
        <v>9</v>
      </c>
      <c r="D222" s="105"/>
      <c r="E222" s="16">
        <v>948445</v>
      </c>
      <c r="F222" s="105"/>
      <c r="G222" s="105"/>
      <c r="H222" s="106">
        <v>82.78318721697093</v>
      </c>
      <c r="I222" s="100"/>
      <c r="J222" s="100"/>
      <c r="K222" s="106">
        <v>91.443362556605805</v>
      </c>
      <c r="L222" s="100"/>
      <c r="M222" s="100"/>
      <c r="N222" s="106">
        <v>97.255507699444877</v>
      </c>
      <c r="O222" s="105"/>
      <c r="P222" s="107"/>
    </row>
    <row r="223" spans="1:16" ht="15" hidden="1" customHeight="1" outlineLevel="1" x14ac:dyDescent="0.25">
      <c r="A223" s="97" t="s">
        <v>185</v>
      </c>
      <c r="B223" s="98">
        <v>2017</v>
      </c>
      <c r="C223" s="99" t="s">
        <v>122</v>
      </c>
      <c r="D223" s="93"/>
      <c r="E223" s="113">
        <v>82606</v>
      </c>
      <c r="F223" s="91"/>
      <c r="G223" s="91"/>
      <c r="H223" s="41">
        <v>85.352153596591052</v>
      </c>
      <c r="I223" s="100"/>
      <c r="J223" s="100"/>
      <c r="K223" s="41">
        <v>92.896399777255894</v>
      </c>
      <c r="L223" s="100"/>
      <c r="M223" s="100"/>
      <c r="N223" s="41">
        <v>97.599447981986771</v>
      </c>
      <c r="O223" s="91"/>
      <c r="P223" s="101"/>
    </row>
    <row r="224" spans="1:16" ht="11.25" hidden="1" customHeight="1" outlineLevel="1" x14ac:dyDescent="0.25">
      <c r="A224" s="97" t="s">
        <v>186</v>
      </c>
      <c r="B224" s="22">
        <v>2017</v>
      </c>
      <c r="C224" s="99" t="s">
        <v>123</v>
      </c>
      <c r="D224" s="93"/>
      <c r="E224" s="113">
        <v>77189</v>
      </c>
      <c r="F224" s="91"/>
      <c r="G224" s="91"/>
      <c r="H224" s="41">
        <v>86.301156900594648</v>
      </c>
      <c r="I224" s="100"/>
      <c r="J224" s="100"/>
      <c r="K224" s="41">
        <v>93.534052779541128</v>
      </c>
      <c r="L224" s="100"/>
      <c r="M224" s="100"/>
      <c r="N224" s="41">
        <v>97.956962779670675</v>
      </c>
      <c r="O224" s="91"/>
      <c r="P224" s="101"/>
    </row>
    <row r="225" spans="1:16" ht="11.25" hidden="1" customHeight="1" outlineLevel="1" x14ac:dyDescent="0.25">
      <c r="A225" s="97" t="s">
        <v>187</v>
      </c>
      <c r="B225" s="22">
        <v>2017</v>
      </c>
      <c r="C225" s="99" t="s">
        <v>124</v>
      </c>
      <c r="D225" s="93"/>
      <c r="E225" s="113">
        <v>86160</v>
      </c>
      <c r="F225" s="91"/>
      <c r="G225" s="91"/>
      <c r="H225" s="41">
        <v>85.178737233054775</v>
      </c>
      <c r="I225" s="100"/>
      <c r="J225" s="100"/>
      <c r="K225" s="41">
        <v>92.958449396471678</v>
      </c>
      <c r="L225" s="100"/>
      <c r="M225" s="100"/>
      <c r="N225" s="41">
        <v>97.945682451253475</v>
      </c>
      <c r="O225" s="91"/>
      <c r="P225" s="101"/>
    </row>
    <row r="226" spans="1:16" ht="11.25" hidden="1" customHeight="1" outlineLevel="1" x14ac:dyDescent="0.25">
      <c r="A226" s="97" t="s">
        <v>188</v>
      </c>
      <c r="B226" s="22">
        <v>2017</v>
      </c>
      <c r="C226" s="99" t="s">
        <v>125</v>
      </c>
      <c r="D226" s="93"/>
      <c r="E226" s="113">
        <v>77917</v>
      </c>
      <c r="F226" s="91"/>
      <c r="G226" s="91"/>
      <c r="H226" s="41">
        <v>83.191087952564914</v>
      </c>
      <c r="I226" s="100"/>
      <c r="J226" s="100"/>
      <c r="K226" s="41">
        <v>91.825917322278841</v>
      </c>
      <c r="L226" s="100"/>
      <c r="M226" s="100"/>
      <c r="N226" s="41">
        <v>97.442149980107047</v>
      </c>
      <c r="O226" s="91"/>
      <c r="P226" s="101"/>
    </row>
    <row r="227" spans="1:16" ht="11.25" hidden="1" customHeight="1" outlineLevel="1" x14ac:dyDescent="0.25">
      <c r="A227" s="97" t="s">
        <v>189</v>
      </c>
      <c r="B227" s="22">
        <v>2017</v>
      </c>
      <c r="C227" s="99" t="s">
        <v>51</v>
      </c>
      <c r="D227" s="93"/>
      <c r="E227" s="113">
        <v>83050</v>
      </c>
      <c r="F227" s="91"/>
      <c r="G227" s="91"/>
      <c r="H227" s="41">
        <v>80.948826008428654</v>
      </c>
      <c r="I227" s="100"/>
      <c r="J227" s="100"/>
      <c r="K227" s="41">
        <v>89.714629741119808</v>
      </c>
      <c r="L227" s="100"/>
      <c r="M227" s="100"/>
      <c r="N227" s="41">
        <v>96.291390728476827</v>
      </c>
      <c r="O227" s="91"/>
      <c r="P227" s="101"/>
    </row>
    <row r="228" spans="1:16" ht="11.25" hidden="1" customHeight="1" outlineLevel="1" x14ac:dyDescent="0.25">
      <c r="A228" s="97" t="s">
        <v>190</v>
      </c>
      <c r="B228" s="22">
        <v>2017</v>
      </c>
      <c r="C228" s="99" t="s">
        <v>126</v>
      </c>
      <c r="D228" s="93"/>
      <c r="E228" s="113">
        <v>78964</v>
      </c>
      <c r="F228" s="91"/>
      <c r="G228" s="91"/>
      <c r="H228" s="41">
        <v>82.034851324654269</v>
      </c>
      <c r="I228" s="100"/>
      <c r="J228" s="100"/>
      <c r="K228" s="41">
        <v>90.356364925788967</v>
      </c>
      <c r="L228" s="100"/>
      <c r="M228" s="100"/>
      <c r="N228" s="41">
        <v>96.495871536396322</v>
      </c>
      <c r="O228" s="91"/>
      <c r="P228" s="101"/>
    </row>
    <row r="229" spans="1:16" ht="11.25" hidden="1" customHeight="1" outlineLevel="1" x14ac:dyDescent="0.25">
      <c r="A229" s="97" t="s">
        <v>191</v>
      </c>
      <c r="B229" s="22">
        <v>2017</v>
      </c>
      <c r="C229" s="99" t="s">
        <v>127</v>
      </c>
      <c r="D229" s="93"/>
      <c r="E229" s="113">
        <v>70893</v>
      </c>
      <c r="F229" s="91"/>
      <c r="G229" s="91"/>
      <c r="H229" s="41">
        <v>87.376750878083868</v>
      </c>
      <c r="I229" s="100"/>
      <c r="J229" s="100"/>
      <c r="K229" s="41">
        <v>93.776536470455468</v>
      </c>
      <c r="L229" s="100"/>
      <c r="M229" s="100"/>
      <c r="N229" s="41">
        <v>97.86015544553058</v>
      </c>
      <c r="O229" s="91"/>
      <c r="P229" s="101"/>
    </row>
    <row r="230" spans="1:16" ht="11.25" hidden="1" customHeight="1" outlineLevel="1" x14ac:dyDescent="0.25">
      <c r="A230" s="97" t="s">
        <v>192</v>
      </c>
      <c r="B230" s="22">
        <v>2017</v>
      </c>
      <c r="C230" s="99" t="s">
        <v>128</v>
      </c>
      <c r="D230" s="93"/>
      <c r="E230" s="113">
        <v>79344</v>
      </c>
      <c r="F230" s="91"/>
      <c r="G230" s="91"/>
      <c r="H230" s="41">
        <v>84.433605565638231</v>
      </c>
      <c r="I230" s="100"/>
      <c r="J230" s="100"/>
      <c r="K230" s="41">
        <v>92.156936882435986</v>
      </c>
      <c r="L230" s="100"/>
      <c r="M230" s="100"/>
      <c r="N230" s="41">
        <v>97.436479128856618</v>
      </c>
      <c r="O230" s="91"/>
      <c r="P230" s="101"/>
    </row>
    <row r="231" spans="1:16" ht="11.25" hidden="1" customHeight="1" outlineLevel="1" x14ac:dyDescent="0.25">
      <c r="A231" s="97" t="s">
        <v>193</v>
      </c>
      <c r="B231" s="22">
        <v>2017</v>
      </c>
      <c r="C231" s="99" t="s">
        <v>129</v>
      </c>
      <c r="D231" s="93"/>
      <c r="E231" s="113">
        <v>80444</v>
      </c>
      <c r="F231" s="91"/>
      <c r="G231" s="91"/>
      <c r="H231" s="41">
        <v>83.189548008552535</v>
      </c>
      <c r="I231" s="100"/>
      <c r="J231" s="100"/>
      <c r="K231" s="41">
        <v>91.677440206851969</v>
      </c>
      <c r="L231" s="100"/>
      <c r="M231" s="100"/>
      <c r="N231" s="41">
        <v>97.39446074287703</v>
      </c>
      <c r="O231" s="91"/>
      <c r="P231" s="101"/>
    </row>
    <row r="232" spans="1:16" ht="11.25" hidden="1" customHeight="1" outlineLevel="1" x14ac:dyDescent="0.25">
      <c r="A232" s="97" t="s">
        <v>194</v>
      </c>
      <c r="B232" s="22">
        <v>2017</v>
      </c>
      <c r="C232" s="99" t="s">
        <v>130</v>
      </c>
      <c r="D232" s="93"/>
      <c r="E232" s="113">
        <v>83822</v>
      </c>
      <c r="F232" s="91"/>
      <c r="G232" s="91"/>
      <c r="H232" s="41">
        <v>82.046479444537241</v>
      </c>
      <c r="I232" s="100"/>
      <c r="J232" s="100"/>
      <c r="K232" s="41">
        <v>91.348333373100147</v>
      </c>
      <c r="L232" s="100"/>
      <c r="M232" s="100"/>
      <c r="N232" s="41">
        <v>97.525709241010716</v>
      </c>
      <c r="O232" s="91"/>
      <c r="P232" s="101"/>
    </row>
    <row r="233" spans="1:16" ht="11.25" hidden="1" customHeight="1" outlineLevel="1" x14ac:dyDescent="0.25">
      <c r="A233" s="97" t="s">
        <v>195</v>
      </c>
      <c r="B233" s="22">
        <v>2017</v>
      </c>
      <c r="C233" s="99" t="s">
        <v>131</v>
      </c>
      <c r="D233" s="93"/>
      <c r="E233" s="113">
        <v>81659</v>
      </c>
      <c r="F233" s="91"/>
      <c r="G233" s="91"/>
      <c r="H233" s="41">
        <v>80.945149952852717</v>
      </c>
      <c r="I233" s="100"/>
      <c r="J233" s="100"/>
      <c r="K233" s="41">
        <v>90.595035452307769</v>
      </c>
      <c r="L233" s="100"/>
      <c r="M233" s="100"/>
      <c r="N233" s="41">
        <v>96.917669822064937</v>
      </c>
      <c r="O233" s="91"/>
      <c r="P233" s="101"/>
    </row>
    <row r="234" spans="1:16" ht="11.25" hidden="1" customHeight="1" outlineLevel="1" x14ac:dyDescent="0.25">
      <c r="A234" s="97" t="s">
        <v>196</v>
      </c>
      <c r="B234" s="22">
        <v>2017</v>
      </c>
      <c r="C234" s="99" t="s">
        <v>132</v>
      </c>
      <c r="D234" s="93"/>
      <c r="E234" s="113">
        <v>82509</v>
      </c>
      <c r="F234" s="91"/>
      <c r="G234" s="91"/>
      <c r="H234" s="41">
        <v>83.793283156988934</v>
      </c>
      <c r="I234" s="100"/>
      <c r="J234" s="100"/>
      <c r="K234" s="41">
        <v>91.60212825267547</v>
      </c>
      <c r="L234" s="100"/>
      <c r="M234" s="100"/>
      <c r="N234" s="41">
        <v>96.892460216461231</v>
      </c>
      <c r="O234" s="91"/>
      <c r="P234" s="101" t="s">
        <v>536</v>
      </c>
    </row>
    <row r="235" spans="1:16" ht="15" customHeight="1" collapsed="1" x14ac:dyDescent="0.25">
      <c r="A235" s="97" t="s">
        <v>197</v>
      </c>
      <c r="B235" s="103">
        <v>2017</v>
      </c>
      <c r="C235" s="104" t="s">
        <v>9</v>
      </c>
      <c r="D235" s="105"/>
      <c r="E235" s="16">
        <v>964557</v>
      </c>
      <c r="F235" s="105"/>
      <c r="G235" s="105"/>
      <c r="H235" s="106">
        <v>83.686500642263752</v>
      </c>
      <c r="I235" s="100"/>
      <c r="J235" s="100"/>
      <c r="K235" s="106">
        <v>91.846723418107999</v>
      </c>
      <c r="L235" s="100"/>
      <c r="M235" s="100"/>
      <c r="N235" s="106">
        <v>97.307364935405587</v>
      </c>
      <c r="O235" s="105"/>
      <c r="P235" s="107"/>
    </row>
    <row r="236" spans="1:16" ht="15" hidden="1" customHeight="1" outlineLevel="1" x14ac:dyDescent="0.25">
      <c r="A236" s="97" t="s">
        <v>198</v>
      </c>
      <c r="B236" s="98">
        <v>2018</v>
      </c>
      <c r="C236" s="99" t="s">
        <v>122</v>
      </c>
      <c r="D236" s="93"/>
      <c r="E236" s="113">
        <v>87353</v>
      </c>
      <c r="F236" s="91"/>
      <c r="G236" s="91"/>
      <c r="H236" s="41">
        <v>81.830045905692998</v>
      </c>
      <c r="I236" s="100"/>
      <c r="J236" s="100"/>
      <c r="K236" s="41">
        <v>89.924787929435738</v>
      </c>
      <c r="L236" s="100"/>
      <c r="M236" s="100"/>
      <c r="N236" s="41">
        <v>95.806669490458248</v>
      </c>
      <c r="O236" s="91"/>
      <c r="P236" s="101"/>
    </row>
    <row r="237" spans="1:16" ht="11.25" hidden="1" customHeight="1" outlineLevel="1" x14ac:dyDescent="0.25">
      <c r="A237" s="97" t="s">
        <v>199</v>
      </c>
      <c r="B237" s="22">
        <v>2018</v>
      </c>
      <c r="C237" s="99" t="s">
        <v>123</v>
      </c>
      <c r="D237" s="93"/>
      <c r="E237" s="113">
        <v>78798</v>
      </c>
      <c r="F237" s="91"/>
      <c r="G237" s="91"/>
      <c r="H237" s="41">
        <v>80.607375821721362</v>
      </c>
      <c r="I237" s="100"/>
      <c r="J237" s="100"/>
      <c r="K237" s="41">
        <v>88.937536485697606</v>
      </c>
      <c r="L237" s="100"/>
      <c r="M237" s="100"/>
      <c r="N237" s="41">
        <v>95.240995964364586</v>
      </c>
      <c r="O237" s="91"/>
      <c r="P237" s="101"/>
    </row>
    <row r="238" spans="1:16" ht="11.25" hidden="1" customHeight="1" outlineLevel="1" x14ac:dyDescent="0.25">
      <c r="A238" s="97" t="s">
        <v>200</v>
      </c>
      <c r="B238" s="22">
        <v>2018</v>
      </c>
      <c r="C238" s="99" t="s">
        <v>124</v>
      </c>
      <c r="D238" s="93"/>
      <c r="E238" s="113">
        <v>85211</v>
      </c>
      <c r="F238" s="91"/>
      <c r="G238" s="91"/>
      <c r="H238" s="41">
        <v>82.180704369154228</v>
      </c>
      <c r="I238" s="100"/>
      <c r="J238" s="100"/>
      <c r="K238" s="41">
        <v>90.497705695274092</v>
      </c>
      <c r="L238" s="100"/>
      <c r="M238" s="100"/>
      <c r="N238" s="41">
        <v>96.563823919447017</v>
      </c>
      <c r="O238" s="91"/>
      <c r="P238" s="101"/>
    </row>
    <row r="239" spans="1:16" ht="11.25" hidden="1" customHeight="1" outlineLevel="1" x14ac:dyDescent="0.25">
      <c r="A239" s="97" t="s">
        <v>201</v>
      </c>
      <c r="B239" s="22">
        <v>2018</v>
      </c>
      <c r="C239" s="99" t="s">
        <v>125</v>
      </c>
      <c r="D239" s="93"/>
      <c r="E239" s="113">
        <v>82024</v>
      </c>
      <c r="F239" s="91"/>
      <c r="G239" s="91"/>
      <c r="H239" s="41">
        <v>83.051302057934265</v>
      </c>
      <c r="I239" s="100"/>
      <c r="J239" s="100"/>
      <c r="K239" s="41">
        <v>91.077001853116158</v>
      </c>
      <c r="L239" s="100"/>
      <c r="M239" s="100"/>
      <c r="N239" s="41">
        <v>96.970398907636792</v>
      </c>
      <c r="O239" s="91"/>
      <c r="P239" s="101"/>
    </row>
    <row r="240" spans="1:16" ht="11.25" hidden="1" customHeight="1" outlineLevel="1" x14ac:dyDescent="0.25">
      <c r="A240" s="97" t="s">
        <v>202</v>
      </c>
      <c r="B240" s="22">
        <v>2018</v>
      </c>
      <c r="C240" s="99" t="s">
        <v>51</v>
      </c>
      <c r="D240" s="93"/>
      <c r="E240" s="113">
        <v>85305</v>
      </c>
      <c r="F240" s="91"/>
      <c r="G240" s="91"/>
      <c r="H240" s="41">
        <v>77.88875212472891</v>
      </c>
      <c r="I240" s="100"/>
      <c r="J240" s="100"/>
      <c r="K240" s="41">
        <v>87.087509524646862</v>
      </c>
      <c r="L240" s="100"/>
      <c r="M240" s="100"/>
      <c r="N240" s="41">
        <v>94.94402438309595</v>
      </c>
      <c r="O240" s="91"/>
      <c r="P240" s="101"/>
    </row>
    <row r="241" spans="1:16" ht="11.25" hidden="1" customHeight="1" outlineLevel="1" x14ac:dyDescent="0.25">
      <c r="A241" s="97" t="s">
        <v>203</v>
      </c>
      <c r="B241" s="22">
        <v>2018</v>
      </c>
      <c r="C241" s="99" t="s">
        <v>126</v>
      </c>
      <c r="D241" s="93"/>
      <c r="E241" s="113">
        <v>80355</v>
      </c>
      <c r="F241" s="91"/>
      <c r="G241" s="91"/>
      <c r="H241" s="41">
        <v>78.95588326799826</v>
      </c>
      <c r="I241" s="100"/>
      <c r="J241" s="100"/>
      <c r="K241" s="41">
        <v>87.770518324933107</v>
      </c>
      <c r="L241" s="100"/>
      <c r="M241" s="100"/>
      <c r="N241" s="41">
        <v>95.258540227739402</v>
      </c>
      <c r="O241" s="91"/>
      <c r="P241" s="101"/>
    </row>
    <row r="242" spans="1:16" ht="11.25" hidden="1" customHeight="1" outlineLevel="1" x14ac:dyDescent="0.25">
      <c r="A242" s="97" t="s">
        <v>204</v>
      </c>
      <c r="B242" s="22">
        <v>2018</v>
      </c>
      <c r="C242" s="99" t="s">
        <v>127</v>
      </c>
      <c r="D242" s="93"/>
      <c r="E242" s="113">
        <v>75376</v>
      </c>
      <c r="F242" s="91"/>
      <c r="G242" s="91"/>
      <c r="H242" s="41">
        <v>80.546858416472091</v>
      </c>
      <c r="I242" s="100"/>
      <c r="J242" s="100"/>
      <c r="K242" s="41">
        <v>88.999150923370834</v>
      </c>
      <c r="L242" s="100"/>
      <c r="M242" s="100"/>
      <c r="N242" s="41">
        <v>95.460093398429208</v>
      </c>
      <c r="O242" s="91"/>
      <c r="P242" s="101"/>
    </row>
    <row r="243" spans="1:16" ht="11.25" hidden="1" customHeight="1" outlineLevel="1" x14ac:dyDescent="0.25">
      <c r="A243" s="97" t="s">
        <v>205</v>
      </c>
      <c r="B243" s="22">
        <v>2018</v>
      </c>
      <c r="C243" s="99" t="s">
        <v>128</v>
      </c>
      <c r="D243" s="93"/>
      <c r="E243" s="113">
        <v>83181</v>
      </c>
      <c r="F243" s="91"/>
      <c r="G243" s="91"/>
      <c r="H243" s="41">
        <v>78.193337420805236</v>
      </c>
      <c r="I243" s="100"/>
      <c r="J243" s="100"/>
      <c r="K243" s="41">
        <v>88.399995191209541</v>
      </c>
      <c r="L243" s="100"/>
      <c r="M243" s="100"/>
      <c r="N243" s="41">
        <v>95.969031389379793</v>
      </c>
      <c r="O243" s="91"/>
      <c r="P243" s="101"/>
    </row>
    <row r="244" spans="1:16" ht="11.25" hidden="1" customHeight="1" outlineLevel="1" x14ac:dyDescent="0.25">
      <c r="A244" s="97" t="s">
        <v>206</v>
      </c>
      <c r="B244" s="22">
        <v>2018</v>
      </c>
      <c r="C244" s="99" t="s">
        <v>129</v>
      </c>
      <c r="D244" s="93"/>
      <c r="E244" s="113">
        <v>83846</v>
      </c>
      <c r="F244" s="91"/>
      <c r="G244" s="91"/>
      <c r="H244" s="41">
        <v>81.876297020728487</v>
      </c>
      <c r="I244" s="100"/>
      <c r="J244" s="100"/>
      <c r="K244" s="41">
        <v>91.093194666412231</v>
      </c>
      <c r="L244" s="100"/>
      <c r="M244" s="100"/>
      <c r="N244" s="41">
        <v>97.154306705149921</v>
      </c>
      <c r="O244" s="91"/>
      <c r="P244" s="101"/>
    </row>
    <row r="245" spans="1:16" ht="11.25" hidden="1" customHeight="1" outlineLevel="1" x14ac:dyDescent="0.25">
      <c r="A245" s="97" t="s">
        <v>207</v>
      </c>
      <c r="B245" s="22">
        <v>2018</v>
      </c>
      <c r="C245" s="99" t="s">
        <v>130</v>
      </c>
      <c r="D245" s="93"/>
      <c r="E245" s="113">
        <v>87947</v>
      </c>
      <c r="F245" s="91"/>
      <c r="G245" s="91"/>
      <c r="H245" s="41">
        <v>78.297156241827466</v>
      </c>
      <c r="I245" s="100"/>
      <c r="J245" s="100"/>
      <c r="K245" s="41">
        <v>88.68295678078843</v>
      </c>
      <c r="L245" s="100"/>
      <c r="M245" s="100"/>
      <c r="N245" s="41">
        <v>96.343252185975643</v>
      </c>
      <c r="O245" s="91"/>
      <c r="P245" s="101"/>
    </row>
    <row r="246" spans="1:16" ht="11.25" hidden="1" customHeight="1" outlineLevel="1" x14ac:dyDescent="0.25">
      <c r="A246" s="97" t="s">
        <v>208</v>
      </c>
      <c r="B246" s="22">
        <v>2018</v>
      </c>
      <c r="C246" s="99" t="s">
        <v>131</v>
      </c>
      <c r="D246" s="93"/>
      <c r="E246" s="113">
        <v>85949</v>
      </c>
      <c r="F246" s="91"/>
      <c r="G246" s="91"/>
      <c r="H246" s="41">
        <v>80.856089076079996</v>
      </c>
      <c r="I246" s="100"/>
      <c r="J246" s="100"/>
      <c r="K246" s="41">
        <v>90.210473652980255</v>
      </c>
      <c r="L246" s="100"/>
      <c r="M246" s="100"/>
      <c r="N246" s="41">
        <v>96.871400481680993</v>
      </c>
      <c r="O246" s="91"/>
      <c r="P246" s="101"/>
    </row>
    <row r="247" spans="1:16" ht="11.25" hidden="1" customHeight="1" outlineLevel="1" x14ac:dyDescent="0.25">
      <c r="A247" s="97" t="s">
        <v>209</v>
      </c>
      <c r="B247" s="22">
        <v>2018</v>
      </c>
      <c r="C247" s="99" t="s">
        <v>132</v>
      </c>
      <c r="D247" s="93"/>
      <c r="E247" s="113">
        <v>82768</v>
      </c>
      <c r="F247" s="91"/>
      <c r="G247" s="91"/>
      <c r="H247" s="41">
        <v>84.849217088729944</v>
      </c>
      <c r="I247" s="100"/>
      <c r="J247" s="100"/>
      <c r="K247" s="41">
        <v>92.599797023004058</v>
      </c>
      <c r="L247" s="100"/>
      <c r="M247" s="100"/>
      <c r="N247" s="41">
        <v>97.976271022617439</v>
      </c>
      <c r="O247" s="91"/>
      <c r="P247" s="101" t="s">
        <v>536</v>
      </c>
    </row>
    <row r="248" spans="1:16" ht="15" customHeight="1" collapsed="1" x14ac:dyDescent="0.25">
      <c r="A248" s="97" t="s">
        <v>210</v>
      </c>
      <c r="B248" s="103">
        <v>2018</v>
      </c>
      <c r="C248" s="104" t="s">
        <v>9</v>
      </c>
      <c r="D248" s="105"/>
      <c r="E248" s="16">
        <v>998113</v>
      </c>
      <c r="F248" s="105"/>
      <c r="G248" s="105"/>
      <c r="H248" s="106">
        <v>80.754684088875706</v>
      </c>
      <c r="I248" s="100"/>
      <c r="J248" s="100"/>
      <c r="K248" s="106">
        <v>89.612699163321182</v>
      </c>
      <c r="L248" s="100"/>
      <c r="M248" s="100"/>
      <c r="N248" s="106">
        <v>96.223874451089202</v>
      </c>
      <c r="O248" s="105"/>
      <c r="P248" s="107"/>
    </row>
    <row r="249" spans="1:16" ht="15" hidden="1" customHeight="1" outlineLevel="1" x14ac:dyDescent="0.25">
      <c r="A249" s="97" t="s">
        <v>211</v>
      </c>
      <c r="B249" s="98">
        <v>2019</v>
      </c>
      <c r="C249" s="99" t="s">
        <v>122</v>
      </c>
      <c r="D249" s="93"/>
      <c r="E249" s="113">
        <v>88823</v>
      </c>
      <c r="F249" s="91"/>
      <c r="G249" s="91"/>
      <c r="H249" s="41">
        <v>83.845400403048771</v>
      </c>
      <c r="I249" s="100"/>
      <c r="J249" s="100"/>
      <c r="K249" s="41">
        <v>91.986309852177925</v>
      </c>
      <c r="L249" s="100"/>
      <c r="M249" s="100"/>
      <c r="N249" s="41">
        <v>97.390315571417318</v>
      </c>
      <c r="O249" s="91"/>
      <c r="P249" s="101"/>
    </row>
    <row r="250" spans="1:16" ht="11.25" hidden="1" customHeight="1" outlineLevel="1" x14ac:dyDescent="0.25">
      <c r="A250" s="97" t="s">
        <v>212</v>
      </c>
      <c r="B250" s="22">
        <v>2019</v>
      </c>
      <c r="C250" s="99" t="s">
        <v>123</v>
      </c>
      <c r="D250" s="93"/>
      <c r="E250" s="113">
        <v>79852</v>
      </c>
      <c r="F250" s="91"/>
      <c r="G250" s="91"/>
      <c r="H250" s="41">
        <v>82.748083955317341</v>
      </c>
      <c r="I250" s="100"/>
      <c r="J250" s="100"/>
      <c r="K250" s="41">
        <v>90.582577768872426</v>
      </c>
      <c r="L250" s="100"/>
      <c r="M250" s="100"/>
      <c r="N250" s="41">
        <v>96.384561438661521</v>
      </c>
      <c r="O250" s="91"/>
      <c r="P250" s="101"/>
    </row>
    <row r="251" spans="1:16" ht="11.25" hidden="1" customHeight="1" outlineLevel="1" x14ac:dyDescent="0.25">
      <c r="A251" s="97" t="s">
        <v>213</v>
      </c>
      <c r="B251" s="22">
        <v>2019</v>
      </c>
      <c r="C251" s="99" t="s">
        <v>124</v>
      </c>
      <c r="D251" s="93"/>
      <c r="E251" s="113">
        <v>88217</v>
      </c>
      <c r="F251" s="91"/>
      <c r="G251" s="91"/>
      <c r="H251" s="41">
        <v>86.824534953580383</v>
      </c>
      <c r="I251" s="100"/>
      <c r="J251" s="100"/>
      <c r="K251" s="41">
        <v>93.566999557908332</v>
      </c>
      <c r="L251" s="100"/>
      <c r="M251" s="100"/>
      <c r="N251" s="41">
        <v>97.89156285069771</v>
      </c>
      <c r="O251" s="91"/>
      <c r="P251" s="101"/>
    </row>
    <row r="252" spans="1:16" ht="11.25" hidden="1" customHeight="1" outlineLevel="1" x14ac:dyDescent="0.25">
      <c r="A252" s="97" t="s">
        <v>214</v>
      </c>
      <c r="B252" s="22">
        <v>2019</v>
      </c>
      <c r="C252" s="99" t="s">
        <v>125</v>
      </c>
      <c r="D252" s="93"/>
      <c r="E252" s="113">
        <v>84128</v>
      </c>
      <c r="F252" s="91"/>
      <c r="G252" s="91"/>
      <c r="H252" s="41">
        <v>86.354127044503613</v>
      </c>
      <c r="I252" s="100"/>
      <c r="J252" s="100"/>
      <c r="K252" s="41">
        <v>93.256704069988601</v>
      </c>
      <c r="L252" s="100"/>
      <c r="M252" s="100"/>
      <c r="N252" s="41">
        <v>97.770064663370107</v>
      </c>
      <c r="O252" s="91"/>
      <c r="P252" s="101"/>
    </row>
    <row r="253" spans="1:16" ht="11.25" hidden="1" customHeight="1" outlineLevel="1" x14ac:dyDescent="0.25">
      <c r="A253" s="97" t="s">
        <v>215</v>
      </c>
      <c r="B253" s="22">
        <v>2019</v>
      </c>
      <c r="C253" s="99" t="s">
        <v>51</v>
      </c>
      <c r="D253" s="93"/>
      <c r="E253" s="113">
        <v>88324</v>
      </c>
      <c r="F253" s="91"/>
      <c r="G253" s="91"/>
      <c r="H253" s="41">
        <v>85.4580861374032</v>
      </c>
      <c r="I253" s="100"/>
      <c r="J253" s="100"/>
      <c r="K253" s="41">
        <v>92.800371359992752</v>
      </c>
      <c r="L253" s="100"/>
      <c r="M253" s="100"/>
      <c r="N253" s="41">
        <v>97.56578053530184</v>
      </c>
      <c r="O253" s="91"/>
      <c r="P253" s="101"/>
    </row>
    <row r="254" spans="1:16" ht="11.25" hidden="1" customHeight="1" outlineLevel="1" x14ac:dyDescent="0.25">
      <c r="A254" s="97" t="s">
        <v>216</v>
      </c>
      <c r="B254" s="22">
        <v>2019</v>
      </c>
      <c r="C254" s="99" t="s">
        <v>126</v>
      </c>
      <c r="D254" s="93"/>
      <c r="E254" s="113">
        <v>80114</v>
      </c>
      <c r="F254" s="91"/>
      <c r="G254" s="91"/>
      <c r="H254" s="41">
        <v>83.413635569313726</v>
      </c>
      <c r="I254" s="100"/>
      <c r="J254" s="100"/>
      <c r="K254" s="41">
        <v>90.901715056045134</v>
      </c>
      <c r="L254" s="100"/>
      <c r="M254" s="100"/>
      <c r="N254" s="41">
        <v>96.621064982400085</v>
      </c>
      <c r="O254" s="91"/>
      <c r="P254" s="101"/>
    </row>
    <row r="255" spans="1:16" ht="11.25" hidden="1" customHeight="1" outlineLevel="1" x14ac:dyDescent="0.25">
      <c r="A255" s="97" t="s">
        <v>217</v>
      </c>
      <c r="B255" s="22">
        <v>2019</v>
      </c>
      <c r="C255" s="99" t="s">
        <v>127</v>
      </c>
      <c r="D255" s="93"/>
      <c r="E255" s="113">
        <v>80082</v>
      </c>
      <c r="F255" s="91"/>
      <c r="G255" s="91"/>
      <c r="H255" s="41">
        <v>87.205614245398465</v>
      </c>
      <c r="I255" s="100"/>
      <c r="J255" s="100"/>
      <c r="K255" s="41">
        <v>93.582827601708246</v>
      </c>
      <c r="L255" s="100"/>
      <c r="M255" s="100"/>
      <c r="N255" s="41">
        <v>97.810993731425285</v>
      </c>
      <c r="O255" s="91"/>
      <c r="P255" s="101"/>
    </row>
    <row r="256" spans="1:16" ht="11.25" hidden="1" customHeight="1" outlineLevel="1" x14ac:dyDescent="0.25">
      <c r="A256" s="97" t="s">
        <v>218</v>
      </c>
      <c r="B256" s="22">
        <v>2019</v>
      </c>
      <c r="C256" s="99" t="s">
        <v>128</v>
      </c>
      <c r="D256" s="93"/>
      <c r="E256" s="113">
        <v>82649</v>
      </c>
      <c r="F256" s="91"/>
      <c r="G256" s="91"/>
      <c r="H256" s="41">
        <v>84.441433048191755</v>
      </c>
      <c r="I256" s="100"/>
      <c r="J256" s="100"/>
      <c r="K256" s="41">
        <v>91.949085893356241</v>
      </c>
      <c r="L256" s="100"/>
      <c r="M256" s="100"/>
      <c r="N256" s="41">
        <v>97.276434076637344</v>
      </c>
      <c r="O256" s="91"/>
      <c r="P256" s="101"/>
    </row>
    <row r="257" spans="1:16" ht="11.25" hidden="1" customHeight="1" outlineLevel="1" x14ac:dyDescent="0.25">
      <c r="A257" s="97" t="s">
        <v>219</v>
      </c>
      <c r="B257" s="22">
        <v>2019</v>
      </c>
      <c r="C257" s="99" t="s">
        <v>129</v>
      </c>
      <c r="D257" s="93"/>
      <c r="E257" s="113">
        <v>84826</v>
      </c>
      <c r="F257" s="91"/>
      <c r="G257" s="91"/>
      <c r="H257" s="41">
        <v>85.878150567043122</v>
      </c>
      <c r="I257" s="100"/>
      <c r="J257" s="100"/>
      <c r="K257" s="41">
        <v>93.12828613868389</v>
      </c>
      <c r="L257" s="100"/>
      <c r="M257" s="100"/>
      <c r="N257" s="41">
        <v>97.859146959658588</v>
      </c>
      <c r="O257" s="91"/>
      <c r="P257" s="101"/>
    </row>
    <row r="258" spans="1:16" ht="11.25" hidden="1" customHeight="1" outlineLevel="1" x14ac:dyDescent="0.25">
      <c r="A258" s="97" t="s">
        <v>220</v>
      </c>
      <c r="B258" s="22">
        <v>2019</v>
      </c>
      <c r="C258" s="99" t="s">
        <v>130</v>
      </c>
      <c r="D258" s="93"/>
      <c r="E258" s="113">
        <v>87963</v>
      </c>
      <c r="F258" s="91"/>
      <c r="G258" s="91"/>
      <c r="H258" s="41">
        <v>83.660175300978821</v>
      </c>
      <c r="I258" s="100"/>
      <c r="J258" s="100"/>
      <c r="K258" s="41">
        <v>92.077350704273385</v>
      </c>
      <c r="L258" s="100"/>
      <c r="M258" s="100"/>
      <c r="N258" s="41">
        <v>97.455748439684868</v>
      </c>
      <c r="O258" s="91"/>
      <c r="P258" s="101"/>
    </row>
    <row r="259" spans="1:16" ht="11.25" hidden="1" customHeight="1" outlineLevel="1" x14ac:dyDescent="0.25">
      <c r="A259" s="97" t="s">
        <v>221</v>
      </c>
      <c r="B259" s="22">
        <v>2019</v>
      </c>
      <c r="C259" s="99" t="s">
        <v>131</v>
      </c>
      <c r="D259" s="93"/>
      <c r="E259" s="113">
        <v>86242</v>
      </c>
      <c r="F259" s="91"/>
      <c r="G259" s="91"/>
      <c r="H259" s="41">
        <v>86.214373507107908</v>
      </c>
      <c r="I259" s="100"/>
      <c r="J259" s="100"/>
      <c r="K259" s="41">
        <v>93.553025208135239</v>
      </c>
      <c r="L259" s="100"/>
      <c r="M259" s="100"/>
      <c r="N259" s="41">
        <v>98.046195589156099</v>
      </c>
      <c r="O259" s="91"/>
      <c r="P259" s="101"/>
    </row>
    <row r="260" spans="1:16" ht="11.25" hidden="1" customHeight="1" outlineLevel="1" x14ac:dyDescent="0.25">
      <c r="A260" s="97" t="s">
        <v>222</v>
      </c>
      <c r="B260" s="22">
        <v>2019</v>
      </c>
      <c r="C260" s="99" t="s">
        <v>132</v>
      </c>
      <c r="D260" s="93"/>
      <c r="E260" s="113">
        <v>84672</v>
      </c>
      <c r="F260" s="91"/>
      <c r="G260" s="91"/>
      <c r="H260" s="41">
        <v>87.729119425547992</v>
      </c>
      <c r="I260" s="100"/>
      <c r="J260" s="100"/>
      <c r="K260" s="41">
        <v>94.153911564625844</v>
      </c>
      <c r="L260" s="100"/>
      <c r="M260" s="100"/>
      <c r="N260" s="41">
        <v>97.979261148904001</v>
      </c>
      <c r="O260" s="91"/>
      <c r="P260" s="101" t="s">
        <v>536</v>
      </c>
    </row>
    <row r="261" spans="1:16" ht="15" customHeight="1" collapsed="1" x14ac:dyDescent="0.25">
      <c r="A261" s="97" t="s">
        <v>223</v>
      </c>
      <c r="B261" s="103">
        <v>2019</v>
      </c>
      <c r="C261" s="104" t="s">
        <v>9</v>
      </c>
      <c r="D261" s="105"/>
      <c r="E261" s="16">
        <v>1015892</v>
      </c>
      <c r="F261" s="105"/>
      <c r="G261" s="105"/>
      <c r="H261" s="106">
        <v>85.323636764537952</v>
      </c>
      <c r="I261" s="100"/>
      <c r="J261" s="100"/>
      <c r="K261" s="106">
        <v>92.643410913758544</v>
      </c>
      <c r="L261" s="100"/>
      <c r="M261" s="100"/>
      <c r="N261" s="106">
        <v>97.514302701468267</v>
      </c>
      <c r="O261" s="105"/>
      <c r="P261" s="107"/>
    </row>
    <row r="262" spans="1:16" ht="15" hidden="1" customHeight="1" outlineLevel="1" x14ac:dyDescent="0.25">
      <c r="A262" s="97" t="s">
        <v>224</v>
      </c>
      <c r="B262" s="98">
        <v>2020</v>
      </c>
      <c r="C262" s="99" t="s">
        <v>122</v>
      </c>
      <c r="D262" s="93"/>
      <c r="E262" s="113">
        <v>89910</v>
      </c>
      <c r="F262" s="91"/>
      <c r="G262" s="91"/>
      <c r="H262" s="41">
        <v>89.367144922700476</v>
      </c>
      <c r="I262" s="100"/>
      <c r="J262" s="100"/>
      <c r="K262" s="41">
        <v>95.298631965298625</v>
      </c>
      <c r="L262" s="100"/>
      <c r="M262" s="100"/>
      <c r="N262" s="41">
        <v>98.657546435324221</v>
      </c>
      <c r="O262" s="91"/>
      <c r="P262" s="101"/>
    </row>
    <row r="263" spans="1:16" ht="11.25" hidden="1" customHeight="1" outlineLevel="1" x14ac:dyDescent="0.25">
      <c r="A263" s="97" t="s">
        <v>225</v>
      </c>
      <c r="B263" s="22">
        <v>2020</v>
      </c>
      <c r="C263" s="99" t="s">
        <v>123</v>
      </c>
      <c r="D263" s="93"/>
      <c r="E263" s="113">
        <v>83406</v>
      </c>
      <c r="F263" s="91"/>
      <c r="G263" s="91"/>
      <c r="H263" s="41">
        <v>88.338968419538162</v>
      </c>
      <c r="I263" s="100"/>
      <c r="J263" s="100"/>
      <c r="K263" s="41">
        <v>94.532767426803829</v>
      </c>
      <c r="L263" s="100"/>
      <c r="M263" s="100"/>
      <c r="N263" s="41">
        <v>98.297484593434518</v>
      </c>
      <c r="O263" s="91"/>
      <c r="P263" s="101"/>
    </row>
    <row r="264" spans="1:16" ht="11.25" hidden="1" customHeight="1" outlineLevel="1" x14ac:dyDescent="0.25">
      <c r="A264" s="97" t="s">
        <v>226</v>
      </c>
      <c r="B264" s="22">
        <v>2020</v>
      </c>
      <c r="C264" s="99" t="s">
        <v>124</v>
      </c>
      <c r="D264" s="93"/>
      <c r="E264" s="113">
        <v>86367</v>
      </c>
      <c r="F264" s="91"/>
      <c r="G264" s="91"/>
      <c r="H264" s="41">
        <v>90.534579179547748</v>
      </c>
      <c r="I264" s="100"/>
      <c r="J264" s="100"/>
      <c r="K264" s="41">
        <v>95.568909421422532</v>
      </c>
      <c r="L264" s="100"/>
      <c r="M264" s="100"/>
      <c r="N264" s="41">
        <v>98.609422580383708</v>
      </c>
      <c r="O264" s="91"/>
      <c r="P264" s="101"/>
    </row>
    <row r="265" spans="1:16" ht="11.25" hidden="1" customHeight="1" outlineLevel="1" x14ac:dyDescent="0.25">
      <c r="A265" s="97" t="s">
        <v>227</v>
      </c>
      <c r="B265" s="22">
        <v>2020</v>
      </c>
      <c r="C265" s="99" t="s">
        <v>125</v>
      </c>
      <c r="D265" s="93"/>
      <c r="E265" s="113">
        <v>70193</v>
      </c>
      <c r="F265" s="91"/>
      <c r="G265" s="91"/>
      <c r="H265" s="41">
        <v>91.54901485903153</v>
      </c>
      <c r="I265" s="100"/>
      <c r="J265" s="100"/>
      <c r="K265" s="41">
        <v>96.2189961962019</v>
      </c>
      <c r="L265" s="100"/>
      <c r="M265" s="100"/>
      <c r="N265" s="41">
        <v>98.96570883136495</v>
      </c>
      <c r="O265" s="91"/>
      <c r="P265" s="101"/>
    </row>
    <row r="266" spans="1:16" ht="11.25" hidden="1" customHeight="1" outlineLevel="1" x14ac:dyDescent="0.25">
      <c r="A266" s="97" t="s">
        <v>228</v>
      </c>
      <c r="B266" s="22">
        <v>2020</v>
      </c>
      <c r="C266" s="99" t="s">
        <v>51</v>
      </c>
      <c r="D266" s="93"/>
      <c r="E266" s="113">
        <v>69071</v>
      </c>
      <c r="F266" s="91"/>
      <c r="G266" s="91"/>
      <c r="H266" s="41">
        <v>91.211941335727005</v>
      </c>
      <c r="I266" s="100"/>
      <c r="J266" s="100"/>
      <c r="K266" s="41">
        <v>95.846303079439991</v>
      </c>
      <c r="L266" s="100"/>
      <c r="M266" s="100"/>
      <c r="N266" s="41">
        <v>98.694097378060249</v>
      </c>
      <c r="O266" s="91"/>
      <c r="P266" s="101"/>
    </row>
    <row r="267" spans="1:16" ht="11.25" hidden="1" customHeight="1" outlineLevel="1" x14ac:dyDescent="0.25">
      <c r="A267" s="97" t="s">
        <v>229</v>
      </c>
      <c r="B267" s="22">
        <v>2020</v>
      </c>
      <c r="C267" s="99" t="s">
        <v>126</v>
      </c>
      <c r="D267" s="93"/>
      <c r="E267" s="113">
        <v>68527</v>
      </c>
      <c r="F267" s="91"/>
      <c r="G267" s="91"/>
      <c r="H267" s="41">
        <v>88.925533001590622</v>
      </c>
      <c r="I267" s="100"/>
      <c r="J267" s="100"/>
      <c r="K267" s="41">
        <v>94.212500182409855</v>
      </c>
      <c r="L267" s="100"/>
      <c r="M267" s="100"/>
      <c r="N267" s="41">
        <v>98.025595750580067</v>
      </c>
      <c r="O267" s="91"/>
      <c r="P267" s="101"/>
    </row>
    <row r="268" spans="1:16" ht="11.25" hidden="1" customHeight="1" outlineLevel="1" x14ac:dyDescent="0.25">
      <c r="A268" s="97" t="s">
        <v>230</v>
      </c>
      <c r="B268" s="22">
        <v>2020</v>
      </c>
      <c r="C268" s="99" t="s">
        <v>127</v>
      </c>
      <c r="D268" s="93"/>
      <c r="E268" s="113">
        <v>70745</v>
      </c>
      <c r="F268" s="91"/>
      <c r="G268" s="91"/>
      <c r="H268" s="41">
        <v>92.330200014135272</v>
      </c>
      <c r="I268" s="100"/>
      <c r="J268" s="100"/>
      <c r="K268" s="41">
        <v>96.204678775885228</v>
      </c>
      <c r="L268" s="100"/>
      <c r="M268" s="100"/>
      <c r="N268" s="41">
        <v>98.891794473107637</v>
      </c>
      <c r="O268" s="91"/>
      <c r="P268" s="101"/>
    </row>
    <row r="269" spans="1:16" ht="11.25" hidden="1" customHeight="1" outlineLevel="1" x14ac:dyDescent="0.25">
      <c r="A269" s="97" t="s">
        <v>231</v>
      </c>
      <c r="B269" s="22">
        <v>2020</v>
      </c>
      <c r="C269" s="99" t="s">
        <v>128</v>
      </c>
      <c r="D269" s="93"/>
      <c r="E269" s="113">
        <v>77967</v>
      </c>
      <c r="F269" s="91"/>
      <c r="G269" s="91"/>
      <c r="H269" s="41">
        <v>89.062039067810744</v>
      </c>
      <c r="I269" s="100"/>
      <c r="J269" s="100"/>
      <c r="K269" s="41">
        <v>94.514345812972152</v>
      </c>
      <c r="L269" s="100"/>
      <c r="M269" s="100"/>
      <c r="N269" s="41">
        <v>98.215911860145951</v>
      </c>
      <c r="O269" s="91"/>
      <c r="P269" s="101"/>
    </row>
    <row r="270" spans="1:16" ht="11.25" hidden="1" customHeight="1" outlineLevel="1" x14ac:dyDescent="0.25">
      <c r="A270" s="97" t="s">
        <v>232</v>
      </c>
      <c r="B270" s="22">
        <v>2020</v>
      </c>
      <c r="C270" s="99" t="s">
        <v>129</v>
      </c>
      <c r="D270" s="93"/>
      <c r="E270" s="113">
        <v>81655</v>
      </c>
      <c r="F270" s="91"/>
      <c r="G270" s="91"/>
      <c r="H270" s="41">
        <v>88.444063437633943</v>
      </c>
      <c r="I270" s="100"/>
      <c r="J270" s="100"/>
      <c r="K270" s="41">
        <v>94.476761986406217</v>
      </c>
      <c r="L270" s="100"/>
      <c r="M270" s="100"/>
      <c r="N270" s="41">
        <v>98.382217867858685</v>
      </c>
      <c r="O270" s="91"/>
      <c r="P270" s="101"/>
    </row>
    <row r="271" spans="1:16" ht="11.25" hidden="1" customHeight="1" outlineLevel="1" x14ac:dyDescent="0.25">
      <c r="A271" s="97" t="s">
        <v>233</v>
      </c>
      <c r="B271" s="22">
        <v>2020</v>
      </c>
      <c r="C271" s="99" t="s">
        <v>130</v>
      </c>
      <c r="D271" s="93"/>
      <c r="E271" s="113">
        <v>84665</v>
      </c>
      <c r="F271" s="91"/>
      <c r="G271" s="91"/>
      <c r="H271" s="41">
        <v>86.950924230791955</v>
      </c>
      <c r="I271" s="100"/>
      <c r="J271" s="100"/>
      <c r="K271" s="41">
        <v>93.670347841492941</v>
      </c>
      <c r="L271" s="100"/>
      <c r="M271" s="100"/>
      <c r="N271" s="41">
        <v>98.139727159983465</v>
      </c>
      <c r="O271" s="91"/>
      <c r="P271" s="101"/>
    </row>
    <row r="272" spans="1:16" ht="11.25" hidden="1" customHeight="1" outlineLevel="1" x14ac:dyDescent="0.25">
      <c r="A272" s="97" t="s">
        <v>234</v>
      </c>
      <c r="B272" s="22">
        <v>2020</v>
      </c>
      <c r="C272" s="99" t="s">
        <v>131</v>
      </c>
      <c r="D272" s="93"/>
      <c r="E272" s="113">
        <v>80690</v>
      </c>
      <c r="F272" s="91"/>
      <c r="G272" s="91"/>
      <c r="H272" s="41">
        <v>87.69116371297558</v>
      </c>
      <c r="I272" s="100"/>
      <c r="J272" s="100"/>
      <c r="K272" s="41">
        <v>94.343784855620271</v>
      </c>
      <c r="L272" s="100"/>
      <c r="M272" s="100"/>
      <c r="N272" s="41">
        <v>98.338084025281944</v>
      </c>
      <c r="O272" s="91"/>
      <c r="P272" s="101"/>
    </row>
    <row r="273" spans="1:16" ht="11.25" hidden="1" customHeight="1" outlineLevel="1" x14ac:dyDescent="0.25">
      <c r="A273" s="97" t="s">
        <v>235</v>
      </c>
      <c r="B273" s="22">
        <v>2020</v>
      </c>
      <c r="C273" s="99" t="s">
        <v>132</v>
      </c>
      <c r="D273" s="93"/>
      <c r="E273" s="113">
        <v>81428</v>
      </c>
      <c r="F273" s="91"/>
      <c r="G273" s="91"/>
      <c r="H273" s="41">
        <v>88.947290858181461</v>
      </c>
      <c r="I273" s="100"/>
      <c r="J273" s="100"/>
      <c r="K273" s="41">
        <v>94.808910939725891</v>
      </c>
      <c r="L273" s="100"/>
      <c r="M273" s="100"/>
      <c r="N273" s="41">
        <v>98.301567028540546</v>
      </c>
      <c r="O273" s="91"/>
      <c r="P273" s="101" t="s">
        <v>536</v>
      </c>
    </row>
    <row r="274" spans="1:16" ht="15" customHeight="1" collapsed="1" x14ac:dyDescent="0.25">
      <c r="A274" s="97" t="s">
        <v>236</v>
      </c>
      <c r="B274" s="103">
        <v>2020</v>
      </c>
      <c r="C274" s="104" t="s">
        <v>9</v>
      </c>
      <c r="D274" s="105"/>
      <c r="E274" s="16">
        <v>944624</v>
      </c>
      <c r="F274" s="105"/>
      <c r="G274" s="105"/>
      <c r="H274" s="106">
        <v>89.369103473974832</v>
      </c>
      <c r="I274" s="100"/>
      <c r="J274" s="100"/>
      <c r="K274" s="106">
        <v>94.947725232473445</v>
      </c>
      <c r="L274" s="100"/>
      <c r="M274" s="100"/>
      <c r="N274" s="106">
        <v>98.453988041802873</v>
      </c>
      <c r="O274" s="105"/>
      <c r="P274" s="107"/>
    </row>
    <row r="275" spans="1:16" ht="15" hidden="1" customHeight="1" outlineLevel="1" x14ac:dyDescent="0.25">
      <c r="A275" s="97" t="s">
        <v>237</v>
      </c>
      <c r="B275" s="98">
        <v>2021</v>
      </c>
      <c r="C275" s="99" t="s">
        <v>122</v>
      </c>
      <c r="D275" s="93"/>
      <c r="E275" s="113">
        <v>80037</v>
      </c>
      <c r="F275" s="91"/>
      <c r="G275" s="91"/>
      <c r="H275" s="41">
        <v>85.925259567450055</v>
      </c>
      <c r="I275" s="100"/>
      <c r="J275" s="100"/>
      <c r="K275" s="41">
        <v>92.957007384084861</v>
      </c>
      <c r="L275" s="100"/>
      <c r="M275" s="100"/>
      <c r="N275" s="41">
        <v>97.74854129964892</v>
      </c>
      <c r="O275" s="91"/>
      <c r="P275" s="101"/>
    </row>
    <row r="276" spans="1:16" ht="11.25" hidden="1" customHeight="1" outlineLevel="1" x14ac:dyDescent="0.25">
      <c r="A276" s="97" t="s">
        <v>238</v>
      </c>
      <c r="B276" s="22">
        <v>2021</v>
      </c>
      <c r="C276" s="99" t="s">
        <v>123</v>
      </c>
      <c r="D276" s="93"/>
      <c r="E276" s="113">
        <v>72289</v>
      </c>
      <c r="F276" s="91"/>
      <c r="G276" s="91"/>
      <c r="H276" s="41">
        <v>79.702306021663048</v>
      </c>
      <c r="I276" s="100"/>
      <c r="J276" s="100"/>
      <c r="K276" s="41">
        <v>88.764542323175036</v>
      </c>
      <c r="L276" s="100"/>
      <c r="M276" s="100"/>
      <c r="N276" s="41">
        <v>96.413008894852609</v>
      </c>
      <c r="O276" s="91"/>
      <c r="P276" s="101"/>
    </row>
    <row r="277" spans="1:16" ht="11.25" hidden="1" customHeight="1" outlineLevel="1" x14ac:dyDescent="0.25">
      <c r="A277" s="97" t="s">
        <v>239</v>
      </c>
      <c r="B277" s="22">
        <v>2021</v>
      </c>
      <c r="C277" s="99" t="s">
        <v>124</v>
      </c>
      <c r="D277" s="93"/>
      <c r="E277" s="113">
        <v>81927</v>
      </c>
      <c r="F277" s="91"/>
      <c r="G277" s="91"/>
      <c r="H277" s="41">
        <v>85.255166184530125</v>
      </c>
      <c r="I277" s="100"/>
      <c r="J277" s="100"/>
      <c r="K277" s="41">
        <v>93.170749569738902</v>
      </c>
      <c r="L277" s="100"/>
      <c r="M277" s="100"/>
      <c r="N277" s="41">
        <v>98.294823440379858</v>
      </c>
      <c r="O277" s="91"/>
      <c r="P277" s="101"/>
    </row>
    <row r="278" spans="1:16" ht="11.25" hidden="1" customHeight="1" outlineLevel="1" x14ac:dyDescent="0.25">
      <c r="A278" s="97" t="s">
        <v>240</v>
      </c>
      <c r="B278" s="22">
        <v>2021</v>
      </c>
      <c r="C278" s="99" t="s">
        <v>125</v>
      </c>
      <c r="D278" s="93"/>
      <c r="E278" s="113">
        <v>77495</v>
      </c>
      <c r="F278" s="91"/>
      <c r="G278" s="91"/>
      <c r="H278" s="41">
        <v>87.674043486676553</v>
      </c>
      <c r="I278" s="100"/>
      <c r="J278" s="100"/>
      <c r="K278" s="41">
        <v>93.987999225756496</v>
      </c>
      <c r="L278" s="100"/>
      <c r="M278" s="100"/>
      <c r="N278" s="41">
        <v>98.482482740821979</v>
      </c>
      <c r="O278" s="91"/>
      <c r="P278" s="101"/>
    </row>
    <row r="279" spans="1:16" ht="11.25" hidden="1" customHeight="1" outlineLevel="1" x14ac:dyDescent="0.25">
      <c r="A279" s="97" t="s">
        <v>241</v>
      </c>
      <c r="B279" s="22">
        <v>2021</v>
      </c>
      <c r="C279" s="99" t="s">
        <v>51</v>
      </c>
      <c r="D279" s="93"/>
      <c r="E279" s="113">
        <v>79836</v>
      </c>
      <c r="F279" s="91"/>
      <c r="G279" s="91"/>
      <c r="H279" s="41">
        <v>87.421714514755251</v>
      </c>
      <c r="I279" s="100"/>
      <c r="J279" s="100"/>
      <c r="K279" s="41">
        <v>93.654491708001402</v>
      </c>
      <c r="L279" s="100"/>
      <c r="M279" s="100"/>
      <c r="N279" s="41">
        <v>98.06478280474974</v>
      </c>
      <c r="O279" s="91"/>
      <c r="P279" s="101"/>
    </row>
    <row r="280" spans="1:16" ht="11.25" hidden="1" customHeight="1" outlineLevel="1" x14ac:dyDescent="0.25">
      <c r="A280" s="97" t="s">
        <v>242</v>
      </c>
      <c r="B280" s="22">
        <v>2021</v>
      </c>
      <c r="C280" s="99" t="s">
        <v>126</v>
      </c>
      <c r="D280" s="93"/>
      <c r="E280" s="113">
        <v>78860</v>
      </c>
      <c r="F280" s="91"/>
      <c r="G280" s="91"/>
      <c r="H280" s="41">
        <v>85.56936342886128</v>
      </c>
      <c r="I280" s="100"/>
      <c r="J280" s="100"/>
      <c r="K280" s="41">
        <v>92.354805985290383</v>
      </c>
      <c r="L280" s="100"/>
      <c r="M280" s="100"/>
      <c r="N280" s="41">
        <v>97.198833375602334</v>
      </c>
      <c r="O280" s="91"/>
      <c r="P280" s="101"/>
    </row>
    <row r="281" spans="1:16" ht="11.25" hidden="1" customHeight="1" outlineLevel="1" x14ac:dyDescent="0.25">
      <c r="A281" s="97" t="s">
        <v>243</v>
      </c>
      <c r="B281" s="22">
        <v>2021</v>
      </c>
      <c r="C281" s="99" t="s">
        <v>127</v>
      </c>
      <c r="D281" s="93"/>
      <c r="E281" s="113">
        <v>75486</v>
      </c>
      <c r="F281" s="91"/>
      <c r="G281" s="91"/>
      <c r="H281" s="41">
        <v>86.155048618286827</v>
      </c>
      <c r="I281" s="100"/>
      <c r="J281" s="100"/>
      <c r="K281" s="41">
        <v>92.60260180695758</v>
      </c>
      <c r="L281" s="100"/>
      <c r="M281" s="100"/>
      <c r="N281" s="41">
        <v>97.121320509763393</v>
      </c>
      <c r="O281" s="91"/>
      <c r="P281" s="101"/>
    </row>
    <row r="282" spans="1:16" ht="11.25" hidden="1" customHeight="1" outlineLevel="1" x14ac:dyDescent="0.25">
      <c r="A282" s="97" t="s">
        <v>244</v>
      </c>
      <c r="B282" s="22">
        <v>2021</v>
      </c>
      <c r="C282" s="99" t="s">
        <v>128</v>
      </c>
      <c r="D282" s="93"/>
      <c r="E282" s="113">
        <v>82994</v>
      </c>
      <c r="F282" s="91"/>
      <c r="G282" s="91"/>
      <c r="H282" s="41">
        <v>87.231607104128003</v>
      </c>
      <c r="I282" s="100"/>
      <c r="J282" s="100"/>
      <c r="K282" s="41">
        <v>93.754970238812447</v>
      </c>
      <c r="L282" s="100"/>
      <c r="M282" s="100"/>
      <c r="N282" s="41">
        <v>97.8564715521604</v>
      </c>
      <c r="O282" s="91"/>
      <c r="P282" s="101"/>
    </row>
    <row r="283" spans="1:16" ht="11.25" hidden="1" customHeight="1" outlineLevel="1" x14ac:dyDescent="0.25">
      <c r="A283" s="97" t="s">
        <v>245</v>
      </c>
      <c r="B283" s="22">
        <v>2021</v>
      </c>
      <c r="C283" s="99" t="s">
        <v>129</v>
      </c>
      <c r="D283" s="93"/>
      <c r="E283" s="113">
        <v>84987</v>
      </c>
      <c r="F283" s="91"/>
      <c r="G283" s="91"/>
      <c r="H283" s="41">
        <v>84.011672373421817</v>
      </c>
      <c r="I283" s="100"/>
      <c r="J283" s="100"/>
      <c r="K283" s="41">
        <v>92.595338110534556</v>
      </c>
      <c r="L283" s="100"/>
      <c r="M283" s="100"/>
      <c r="N283" s="41">
        <v>97.625519197053663</v>
      </c>
      <c r="O283" s="91"/>
      <c r="P283" s="101"/>
    </row>
    <row r="284" spans="1:16" ht="11.25" hidden="1" customHeight="1" outlineLevel="1" x14ac:dyDescent="0.25">
      <c r="A284" s="97" t="s">
        <v>246</v>
      </c>
      <c r="B284" s="22">
        <v>2021</v>
      </c>
      <c r="C284" s="99" t="s">
        <v>130</v>
      </c>
      <c r="D284" s="93"/>
      <c r="E284" s="113">
        <v>84089</v>
      </c>
      <c r="F284" s="91"/>
      <c r="G284" s="91"/>
      <c r="H284" s="41">
        <v>82.48641320505655</v>
      </c>
      <c r="I284" s="100"/>
      <c r="J284" s="100"/>
      <c r="K284" s="41">
        <v>91.618404309719466</v>
      </c>
      <c r="L284" s="100"/>
      <c r="M284" s="100"/>
      <c r="N284" s="41">
        <v>97.711948055036927</v>
      </c>
      <c r="O284" s="91"/>
      <c r="P284" s="101"/>
    </row>
    <row r="285" spans="1:16" ht="11.25" hidden="1" customHeight="1" outlineLevel="1" x14ac:dyDescent="0.25">
      <c r="A285" s="97" t="s">
        <v>247</v>
      </c>
      <c r="B285" s="22">
        <v>2021</v>
      </c>
      <c r="C285" s="99" t="s">
        <v>131</v>
      </c>
      <c r="D285" s="93"/>
      <c r="E285" s="113">
        <v>82180</v>
      </c>
      <c r="F285" s="91"/>
      <c r="G285" s="91"/>
      <c r="H285" s="41">
        <v>81.611097590654651</v>
      </c>
      <c r="I285" s="100"/>
      <c r="J285" s="100"/>
      <c r="K285" s="41">
        <v>90.56218057921636</v>
      </c>
      <c r="L285" s="100"/>
      <c r="M285" s="100"/>
      <c r="N285" s="41">
        <v>96.662204916037965</v>
      </c>
      <c r="O285" s="91"/>
      <c r="P285" s="101"/>
    </row>
    <row r="286" spans="1:16" ht="11.25" hidden="1" customHeight="1" outlineLevel="1" x14ac:dyDescent="0.25">
      <c r="A286" s="97" t="s">
        <v>248</v>
      </c>
      <c r="B286" s="22">
        <v>2021</v>
      </c>
      <c r="C286" s="99" t="s">
        <v>132</v>
      </c>
      <c r="D286" s="93"/>
      <c r="E286" s="113">
        <v>81985</v>
      </c>
      <c r="F286" s="91"/>
      <c r="G286" s="91"/>
      <c r="H286" s="41">
        <v>78.624138561932057</v>
      </c>
      <c r="I286" s="100"/>
      <c r="J286" s="100"/>
      <c r="K286" s="41">
        <v>88.249069951820459</v>
      </c>
      <c r="L286" s="100"/>
      <c r="M286" s="100"/>
      <c r="N286" s="41">
        <v>95.580898944928947</v>
      </c>
      <c r="O286" s="91"/>
      <c r="P286" s="101" t="s">
        <v>536</v>
      </c>
    </row>
    <row r="287" spans="1:16" ht="15" customHeight="1" collapsed="1" x14ac:dyDescent="0.25">
      <c r="A287" s="97" t="s">
        <v>249</v>
      </c>
      <c r="B287" s="103">
        <v>2021</v>
      </c>
      <c r="C287" s="104" t="s">
        <v>9</v>
      </c>
      <c r="D287" s="105"/>
      <c r="E287" s="16">
        <v>962165</v>
      </c>
      <c r="F287" s="105"/>
      <c r="G287" s="105"/>
      <c r="H287" s="106">
        <v>84.307057521319109</v>
      </c>
      <c r="I287" s="100"/>
      <c r="J287" s="100"/>
      <c r="K287" s="106">
        <v>92.03816393238165</v>
      </c>
      <c r="L287" s="100"/>
      <c r="M287" s="100"/>
      <c r="N287" s="106">
        <v>97.40356383780329</v>
      </c>
      <c r="O287" s="105"/>
      <c r="P287" s="107"/>
    </row>
    <row r="288" spans="1:16" ht="15" hidden="1" customHeight="1" outlineLevel="1" x14ac:dyDescent="0.25">
      <c r="A288" s="97" t="s">
        <v>250</v>
      </c>
      <c r="B288" s="98">
        <v>2022</v>
      </c>
      <c r="C288" s="99" t="s">
        <v>122</v>
      </c>
      <c r="D288" s="93"/>
      <c r="E288" s="113">
        <v>81072</v>
      </c>
      <c r="F288" s="91"/>
      <c r="G288" s="91"/>
      <c r="H288" s="41">
        <v>84.274472074205647</v>
      </c>
      <c r="I288" s="100"/>
      <c r="J288" s="100"/>
      <c r="K288" s="41">
        <v>92.474590487467935</v>
      </c>
      <c r="L288" s="100"/>
      <c r="M288" s="100"/>
      <c r="N288" s="41">
        <v>97.517021906453522</v>
      </c>
      <c r="O288" s="91"/>
      <c r="P288" s="101"/>
    </row>
    <row r="289" spans="1:16" ht="11.25" hidden="1" customHeight="1" outlineLevel="1" x14ac:dyDescent="0.25">
      <c r="A289" s="97" t="s">
        <v>251</v>
      </c>
      <c r="B289" s="22">
        <v>2022</v>
      </c>
      <c r="C289" s="99" t="s">
        <v>123</v>
      </c>
      <c r="D289" s="93"/>
      <c r="E289" s="113">
        <v>76752</v>
      </c>
      <c r="F289" s="91"/>
      <c r="G289" s="91"/>
      <c r="H289" s="41">
        <v>81.309933291640618</v>
      </c>
      <c r="I289" s="100"/>
      <c r="J289" s="100"/>
      <c r="K289" s="41">
        <v>89.694079633104025</v>
      </c>
      <c r="L289" s="100"/>
      <c r="M289" s="100"/>
      <c r="N289" s="41">
        <v>96.032676672920587</v>
      </c>
      <c r="O289" s="91"/>
      <c r="P289" s="101"/>
    </row>
    <row r="290" spans="1:16" ht="11.25" hidden="1" customHeight="1" outlineLevel="1" x14ac:dyDescent="0.25">
      <c r="A290" s="97" t="s">
        <v>252</v>
      </c>
      <c r="B290" s="22">
        <v>2022</v>
      </c>
      <c r="C290" s="99" t="s">
        <v>124</v>
      </c>
      <c r="D290" s="93"/>
      <c r="E290" s="113">
        <v>87323</v>
      </c>
      <c r="F290" s="91"/>
      <c r="G290" s="91"/>
      <c r="H290" s="41">
        <v>79.851814527673127</v>
      </c>
      <c r="I290" s="100"/>
      <c r="J290" s="100"/>
      <c r="K290" s="41">
        <v>87.997434810989077</v>
      </c>
      <c r="L290" s="100"/>
      <c r="M290" s="100"/>
      <c r="N290" s="41">
        <v>95.277303803121754</v>
      </c>
      <c r="O290" s="91"/>
      <c r="P290" s="101"/>
    </row>
    <row r="291" spans="1:16" ht="11.25" hidden="1" customHeight="1" outlineLevel="1" x14ac:dyDescent="0.25">
      <c r="A291" s="97" t="s">
        <v>253</v>
      </c>
      <c r="B291" s="22">
        <v>2022</v>
      </c>
      <c r="C291" s="99" t="s">
        <v>125</v>
      </c>
      <c r="D291" s="93"/>
      <c r="E291" s="113">
        <v>81600</v>
      </c>
      <c r="F291" s="91"/>
      <c r="G291" s="91"/>
      <c r="H291" s="41">
        <v>81.458333333333329</v>
      </c>
      <c r="I291" s="100"/>
      <c r="J291" s="100"/>
      <c r="K291" s="41">
        <v>89.857843137254903</v>
      </c>
      <c r="L291" s="100"/>
      <c r="M291" s="100"/>
      <c r="N291" s="41">
        <v>96.017156862745097</v>
      </c>
      <c r="O291" s="91"/>
      <c r="P291" s="101"/>
    </row>
    <row r="292" spans="1:16" ht="11.25" hidden="1" customHeight="1" outlineLevel="1" x14ac:dyDescent="0.25">
      <c r="A292" s="97" t="s">
        <v>254</v>
      </c>
      <c r="B292" s="22">
        <v>2022</v>
      </c>
      <c r="C292" s="99" t="s">
        <v>51</v>
      </c>
      <c r="D292" s="93"/>
      <c r="E292" s="113">
        <v>85747</v>
      </c>
      <c r="F292" s="91"/>
      <c r="G292" s="91"/>
      <c r="H292" s="41">
        <v>81.090883646075085</v>
      </c>
      <c r="I292" s="100"/>
      <c r="J292" s="100"/>
      <c r="K292" s="41">
        <v>90.101111409145503</v>
      </c>
      <c r="L292" s="100"/>
      <c r="M292" s="100"/>
      <c r="N292" s="41">
        <v>96.648279240090034</v>
      </c>
      <c r="O292" s="91"/>
      <c r="P292" s="101"/>
    </row>
    <row r="293" spans="1:16" ht="11.25" hidden="1" customHeight="1" outlineLevel="1" x14ac:dyDescent="0.25">
      <c r="A293" s="97" t="s">
        <v>255</v>
      </c>
      <c r="B293" s="22">
        <v>2022</v>
      </c>
      <c r="C293" s="99" t="s">
        <v>126</v>
      </c>
      <c r="D293" s="93"/>
      <c r="E293" s="113">
        <v>78918</v>
      </c>
      <c r="F293" s="91"/>
      <c r="G293" s="91"/>
      <c r="H293" s="41">
        <v>80.323880483539881</v>
      </c>
      <c r="I293" s="100"/>
      <c r="J293" s="100"/>
      <c r="K293" s="41">
        <v>89.549912567475104</v>
      </c>
      <c r="L293" s="100"/>
      <c r="M293" s="100"/>
      <c r="N293" s="41">
        <v>96.389923718289879</v>
      </c>
      <c r="O293" s="91"/>
      <c r="P293" s="101"/>
    </row>
    <row r="294" spans="1:16" ht="11.25" hidden="1" customHeight="1" outlineLevel="1" x14ac:dyDescent="0.25">
      <c r="A294" s="97" t="s">
        <v>256</v>
      </c>
      <c r="B294" s="22">
        <v>2022</v>
      </c>
      <c r="C294" s="99" t="s">
        <v>127</v>
      </c>
      <c r="D294" s="93"/>
      <c r="E294" s="113">
        <v>73932</v>
      </c>
      <c r="F294" s="91"/>
      <c r="G294" s="91"/>
      <c r="H294" s="41">
        <v>83.467240166639613</v>
      </c>
      <c r="I294" s="100"/>
      <c r="J294" s="100"/>
      <c r="K294" s="41">
        <v>91.309581777849914</v>
      </c>
      <c r="L294" s="100"/>
      <c r="M294" s="100"/>
      <c r="N294" s="41">
        <v>96.811935291889853</v>
      </c>
      <c r="O294" s="91"/>
      <c r="P294" s="101"/>
    </row>
    <row r="295" spans="1:16" ht="11.25" hidden="1" customHeight="1" outlineLevel="1" x14ac:dyDescent="0.25">
      <c r="A295" s="97" t="s">
        <v>257</v>
      </c>
      <c r="B295" s="22">
        <v>2022</v>
      </c>
      <c r="C295" s="99" t="s">
        <v>128</v>
      </c>
      <c r="D295" s="93"/>
      <c r="E295" s="113">
        <v>80415</v>
      </c>
      <c r="F295" s="91"/>
      <c r="G295" s="91"/>
      <c r="H295" s="41">
        <v>80.813281104271596</v>
      </c>
      <c r="I295" s="100"/>
      <c r="J295" s="100"/>
      <c r="K295" s="41">
        <v>89.715849033140586</v>
      </c>
      <c r="L295" s="100"/>
      <c r="M295" s="100"/>
      <c r="N295" s="41">
        <v>96.167381707392892</v>
      </c>
      <c r="O295" s="91"/>
      <c r="P295" s="101"/>
    </row>
    <row r="296" spans="1:16" ht="11.25" hidden="1" customHeight="1" outlineLevel="1" x14ac:dyDescent="0.25">
      <c r="A296" s="97" t="s">
        <v>258</v>
      </c>
      <c r="B296" s="22">
        <v>2022</v>
      </c>
      <c r="C296" s="99" t="s">
        <v>129</v>
      </c>
      <c r="D296" s="93"/>
      <c r="E296" s="113">
        <v>85328</v>
      </c>
      <c r="F296" s="91"/>
      <c r="G296" s="91"/>
      <c r="H296" s="41">
        <v>83.603272079504961</v>
      </c>
      <c r="I296" s="100"/>
      <c r="J296" s="100"/>
      <c r="K296" s="41">
        <v>91.799878117382335</v>
      </c>
      <c r="L296" s="100"/>
      <c r="M296" s="100"/>
      <c r="N296" s="41">
        <v>97.402962685167822</v>
      </c>
      <c r="O296" s="91"/>
      <c r="P296" s="101"/>
    </row>
    <row r="297" spans="1:16" ht="11.25" hidden="1" customHeight="1" outlineLevel="1" x14ac:dyDescent="0.25">
      <c r="A297" s="97" t="s">
        <v>259</v>
      </c>
      <c r="B297" s="22">
        <v>2022</v>
      </c>
      <c r="C297" s="99" t="s">
        <v>130</v>
      </c>
      <c r="D297" s="93"/>
      <c r="E297" s="113">
        <v>84599</v>
      </c>
      <c r="F297" s="91"/>
      <c r="G297" s="91"/>
      <c r="H297" s="41">
        <v>80.682986796534237</v>
      </c>
      <c r="I297" s="100"/>
      <c r="J297" s="100"/>
      <c r="K297" s="41">
        <v>90.512890223288693</v>
      </c>
      <c r="L297" s="100"/>
      <c r="M297" s="100"/>
      <c r="N297" s="41">
        <v>97.237555999479895</v>
      </c>
      <c r="O297" s="91"/>
      <c r="P297" s="101"/>
    </row>
    <row r="298" spans="1:16" ht="11.25" hidden="1" customHeight="1" outlineLevel="1" x14ac:dyDescent="0.25">
      <c r="A298" s="97" t="s">
        <v>260</v>
      </c>
      <c r="B298" s="22">
        <v>2022</v>
      </c>
      <c r="C298" s="99" t="s">
        <v>131</v>
      </c>
      <c r="D298" s="93"/>
      <c r="E298" s="113">
        <v>82741</v>
      </c>
      <c r="F298" s="91"/>
      <c r="G298" s="91"/>
      <c r="H298" s="41">
        <v>81.842133887673583</v>
      </c>
      <c r="I298" s="100"/>
      <c r="J298" s="100"/>
      <c r="K298" s="41">
        <v>91.025005740805639</v>
      </c>
      <c r="L298" s="100"/>
      <c r="M298" s="100"/>
      <c r="N298" s="41">
        <v>97.092130866196925</v>
      </c>
      <c r="O298" s="91"/>
      <c r="P298" s="101"/>
    </row>
    <row r="299" spans="1:16" ht="11.25" hidden="1" customHeight="1" outlineLevel="1" x14ac:dyDescent="0.25">
      <c r="A299" s="97" t="s">
        <v>261</v>
      </c>
      <c r="B299" s="22">
        <v>2022</v>
      </c>
      <c r="C299" s="99" t="s">
        <v>132</v>
      </c>
      <c r="D299" s="93"/>
      <c r="E299" s="113">
        <v>85138</v>
      </c>
      <c r="F299" s="91"/>
      <c r="G299" s="91"/>
      <c r="H299" s="41">
        <v>79.158542601423576</v>
      </c>
      <c r="I299" s="100"/>
      <c r="J299" s="100"/>
      <c r="K299" s="41">
        <v>88.751203927740846</v>
      </c>
      <c r="L299" s="100"/>
      <c r="M299" s="100"/>
      <c r="N299" s="41">
        <v>95.822077098357965</v>
      </c>
      <c r="O299" s="91"/>
      <c r="P299" s="101" t="s">
        <v>536</v>
      </c>
    </row>
    <row r="300" spans="1:16" ht="15" customHeight="1" collapsed="1" x14ac:dyDescent="0.25">
      <c r="A300" s="97" t="s">
        <v>262</v>
      </c>
      <c r="B300" s="103">
        <v>2022</v>
      </c>
      <c r="C300" s="104" t="s">
        <v>9</v>
      </c>
      <c r="D300" s="105"/>
      <c r="E300" s="16">
        <v>983565</v>
      </c>
      <c r="F300" s="105"/>
      <c r="G300" s="105"/>
      <c r="H300" s="106">
        <v>81.464061856613441</v>
      </c>
      <c r="I300" s="100"/>
      <c r="J300" s="100"/>
      <c r="K300" s="106">
        <v>90.216813327029726</v>
      </c>
      <c r="L300" s="100"/>
      <c r="M300" s="100"/>
      <c r="N300" s="106">
        <v>96.532003477146915</v>
      </c>
      <c r="O300" s="105"/>
      <c r="P300" s="107"/>
    </row>
    <row r="301" spans="1:16" ht="15" customHeight="1" outlineLevel="1" x14ac:dyDescent="0.25">
      <c r="A301" s="97" t="s">
        <v>250</v>
      </c>
      <c r="B301" s="98">
        <v>2023</v>
      </c>
      <c r="C301" s="99" t="s">
        <v>122</v>
      </c>
      <c r="D301" s="93"/>
      <c r="E301" s="113">
        <v>90685</v>
      </c>
      <c r="F301" s="91"/>
      <c r="G301" s="91"/>
      <c r="H301" s="41">
        <v>82.270496774549258</v>
      </c>
      <c r="I301" s="100"/>
      <c r="J301" s="100"/>
      <c r="K301" s="41">
        <v>90.988586866626235</v>
      </c>
      <c r="L301" s="100"/>
      <c r="M301" s="100"/>
      <c r="N301" s="41">
        <v>97.020455422616749</v>
      </c>
      <c r="O301" s="91"/>
      <c r="P301" s="101"/>
    </row>
    <row r="302" spans="1:16" ht="11.25" customHeight="1" outlineLevel="1" x14ac:dyDescent="0.25">
      <c r="A302" s="97" t="s">
        <v>251</v>
      </c>
      <c r="B302" s="98">
        <v>2023</v>
      </c>
      <c r="C302" s="99" t="s">
        <v>123</v>
      </c>
      <c r="D302" s="93"/>
      <c r="E302" s="113">
        <v>83941</v>
      </c>
      <c r="F302" s="91"/>
      <c r="G302" s="91"/>
      <c r="H302" s="41">
        <v>82.273263363552971</v>
      </c>
      <c r="I302" s="100"/>
      <c r="J302" s="100"/>
      <c r="K302" s="41">
        <v>91.037752707258662</v>
      </c>
      <c r="L302" s="100"/>
      <c r="M302" s="100"/>
      <c r="N302" s="41">
        <v>97.239727904123129</v>
      </c>
      <c r="O302" s="91"/>
      <c r="P302" s="101"/>
    </row>
    <row r="303" spans="1:16" ht="11.25" customHeight="1" outlineLevel="1" x14ac:dyDescent="0.25">
      <c r="A303" s="97" t="s">
        <v>252</v>
      </c>
      <c r="B303" s="98">
        <v>2023</v>
      </c>
      <c r="C303" s="99" t="s">
        <v>124</v>
      </c>
      <c r="D303" s="93"/>
      <c r="E303" s="113">
        <v>88255</v>
      </c>
      <c r="F303" s="91"/>
      <c r="G303" s="91"/>
      <c r="H303" s="41">
        <v>78.102090533114264</v>
      </c>
      <c r="I303" s="100"/>
      <c r="J303" s="100"/>
      <c r="K303" s="41">
        <v>88.485638207467005</v>
      </c>
      <c r="L303" s="100"/>
      <c r="M303" s="100"/>
      <c r="N303" s="41">
        <v>96.085207636961073</v>
      </c>
      <c r="O303" s="91"/>
      <c r="P303" s="101"/>
    </row>
    <row r="304" spans="1:16" ht="11.25" customHeight="1" outlineLevel="1" x14ac:dyDescent="0.25">
      <c r="A304" s="97" t="s">
        <v>253</v>
      </c>
      <c r="B304" s="98">
        <v>2023</v>
      </c>
      <c r="C304" s="99" t="s">
        <v>125</v>
      </c>
      <c r="D304" s="93"/>
      <c r="E304" s="113">
        <v>79048</v>
      </c>
      <c r="F304" s="91"/>
      <c r="G304" s="91"/>
      <c r="H304" s="41">
        <v>80.97485072361097</v>
      </c>
      <c r="I304" s="100"/>
      <c r="J304" s="100"/>
      <c r="K304" s="41">
        <v>90.396973990486799</v>
      </c>
      <c r="L304" s="100"/>
      <c r="M304" s="100"/>
      <c r="N304" s="41">
        <v>96.982845865803057</v>
      </c>
      <c r="O304" s="91"/>
      <c r="P304" s="101"/>
    </row>
    <row r="305" spans="1:19" ht="11.25" customHeight="1" outlineLevel="1" x14ac:dyDescent="0.25">
      <c r="A305" s="97" t="s">
        <v>254</v>
      </c>
      <c r="B305" s="98">
        <v>2023</v>
      </c>
      <c r="C305" s="99" t="s">
        <v>51</v>
      </c>
      <c r="D305" s="93"/>
      <c r="E305" s="113">
        <v>83851</v>
      </c>
      <c r="F305" s="91"/>
      <c r="G305" s="91"/>
      <c r="H305" s="41">
        <v>77.479099831844579</v>
      </c>
      <c r="I305" s="100"/>
      <c r="J305" s="100"/>
      <c r="K305" s="41">
        <v>87.877306174046822</v>
      </c>
      <c r="L305" s="100"/>
      <c r="M305" s="100"/>
      <c r="N305" s="41">
        <v>96.065640242811654</v>
      </c>
      <c r="O305" s="91"/>
      <c r="P305" s="101"/>
    </row>
    <row r="306" spans="1:19" ht="11.25" customHeight="1" outlineLevel="1" x14ac:dyDescent="0.25">
      <c r="A306" s="97" t="s">
        <v>255</v>
      </c>
      <c r="B306" s="98">
        <v>2023</v>
      </c>
      <c r="C306" s="99" t="s">
        <v>126</v>
      </c>
      <c r="D306" s="93"/>
      <c r="E306" s="113">
        <v>75336</v>
      </c>
      <c r="F306" s="91"/>
      <c r="G306" s="91"/>
      <c r="H306" s="41">
        <v>73.886322608049269</v>
      </c>
      <c r="I306" s="100"/>
      <c r="J306" s="100"/>
      <c r="K306" s="41">
        <v>85.376181374110644</v>
      </c>
      <c r="L306" s="100"/>
      <c r="M306" s="100"/>
      <c r="N306" s="41">
        <v>95.14574705320166</v>
      </c>
      <c r="O306" s="91"/>
      <c r="P306" s="101"/>
    </row>
    <row r="307" spans="1:19" ht="11.25" customHeight="1" outlineLevel="1" x14ac:dyDescent="0.25">
      <c r="A307" s="97" t="s">
        <v>256</v>
      </c>
      <c r="B307" s="98">
        <v>2023</v>
      </c>
      <c r="C307" s="99" t="s">
        <v>127</v>
      </c>
      <c r="D307" s="93"/>
      <c r="E307" s="113">
        <v>71147</v>
      </c>
      <c r="F307" s="91"/>
      <c r="G307" s="91"/>
      <c r="H307" s="41">
        <v>79.615444080565595</v>
      </c>
      <c r="I307" s="100"/>
      <c r="J307" s="100"/>
      <c r="K307" s="41">
        <v>88.758485951621296</v>
      </c>
      <c r="L307" s="100"/>
      <c r="M307" s="100"/>
      <c r="N307" s="41">
        <v>96.756012200092769</v>
      </c>
      <c r="O307" s="91"/>
      <c r="P307" s="101"/>
    </row>
    <row r="308" spans="1:19" ht="11.25" customHeight="1" outlineLevel="1" x14ac:dyDescent="0.25">
      <c r="A308" s="97" t="s">
        <v>257</v>
      </c>
      <c r="B308" s="98">
        <v>2023</v>
      </c>
      <c r="C308" s="99" t="s">
        <v>128</v>
      </c>
      <c r="D308" s="93"/>
      <c r="E308" s="113">
        <v>79117</v>
      </c>
      <c r="F308" s="91"/>
      <c r="G308" s="91"/>
      <c r="H308" s="41">
        <v>75.211395780932037</v>
      </c>
      <c r="I308" s="100"/>
      <c r="J308" s="100"/>
      <c r="K308" s="41">
        <v>86.102860320790725</v>
      </c>
      <c r="L308" s="100"/>
      <c r="M308" s="100"/>
      <c r="N308" s="41">
        <v>95.258920333177443</v>
      </c>
      <c r="O308" s="91"/>
      <c r="P308" s="101"/>
    </row>
    <row r="309" spans="1:19" ht="11.25" customHeight="1" outlineLevel="1" x14ac:dyDescent="0.25">
      <c r="A309" s="97" t="s">
        <v>258</v>
      </c>
      <c r="B309" s="98">
        <v>2023</v>
      </c>
      <c r="C309" s="99" t="s">
        <v>129</v>
      </c>
      <c r="D309" s="93"/>
      <c r="E309" s="113">
        <v>81117</v>
      </c>
      <c r="F309" s="91"/>
      <c r="G309" s="91"/>
      <c r="H309" s="41">
        <v>75.474931272113125</v>
      </c>
      <c r="I309" s="100"/>
      <c r="J309" s="100"/>
      <c r="K309" s="41">
        <v>87.591996745441776</v>
      </c>
      <c r="L309" s="100"/>
      <c r="M309" s="100"/>
      <c r="N309" s="41">
        <v>96.442176115980615</v>
      </c>
      <c r="O309" s="91"/>
      <c r="P309" s="101"/>
    </row>
    <row r="310" spans="1:19" ht="11.25" customHeight="1" outlineLevel="1" x14ac:dyDescent="0.25">
      <c r="A310" s="97" t="s">
        <v>259</v>
      </c>
      <c r="B310" s="98">
        <v>2023</v>
      </c>
      <c r="C310" s="99" t="s">
        <v>130</v>
      </c>
      <c r="D310" s="93"/>
      <c r="E310" s="113">
        <v>84532</v>
      </c>
      <c r="F310" s="91"/>
      <c r="G310" s="91"/>
      <c r="H310" s="41">
        <v>73.975535891733315</v>
      </c>
      <c r="I310" s="100"/>
      <c r="J310" s="100"/>
      <c r="K310" s="41">
        <v>86.276203094686039</v>
      </c>
      <c r="L310" s="100"/>
      <c r="M310" s="100"/>
      <c r="N310" s="41">
        <v>95.966024700705049</v>
      </c>
      <c r="O310" s="91"/>
      <c r="P310" s="101"/>
    </row>
    <row r="311" spans="1:19" ht="11.25" customHeight="1" outlineLevel="1" x14ac:dyDescent="0.25">
      <c r="A311" s="97" t="s">
        <v>260</v>
      </c>
      <c r="B311" s="98">
        <v>2023</v>
      </c>
      <c r="C311" s="99" t="s">
        <v>131</v>
      </c>
      <c r="D311" s="93"/>
      <c r="E311" s="113">
        <v>85284</v>
      </c>
      <c r="F311" s="91"/>
      <c r="G311" s="91"/>
      <c r="H311" s="41">
        <v>74.311711458186764</v>
      </c>
      <c r="I311" s="100"/>
      <c r="J311" s="100"/>
      <c r="K311" s="41">
        <v>85.922330097087368</v>
      </c>
      <c r="L311" s="100"/>
      <c r="M311" s="100"/>
      <c r="N311" s="41">
        <v>95.186670418835888</v>
      </c>
      <c r="O311" s="91"/>
      <c r="P311" s="101"/>
    </row>
    <row r="312" spans="1:19" ht="11.25" customHeight="1" outlineLevel="1" x14ac:dyDescent="0.25">
      <c r="A312" s="97" t="s">
        <v>261</v>
      </c>
      <c r="B312" s="98">
        <v>2023</v>
      </c>
      <c r="C312" s="99" t="s">
        <v>132</v>
      </c>
      <c r="D312" s="93"/>
      <c r="E312" s="113">
        <v>87543</v>
      </c>
      <c r="F312" s="91"/>
      <c r="G312" s="91"/>
      <c r="H312" s="41">
        <v>71.747598323109784</v>
      </c>
      <c r="I312" s="100"/>
      <c r="J312" s="100"/>
      <c r="K312" s="41">
        <v>83.468695383982734</v>
      </c>
      <c r="L312" s="100"/>
      <c r="M312" s="100"/>
      <c r="N312" s="41">
        <v>93.65454690837646</v>
      </c>
      <c r="O312" s="91"/>
      <c r="P312" s="101" t="s">
        <v>536</v>
      </c>
    </row>
    <row r="313" spans="1:19" ht="15" customHeight="1" x14ac:dyDescent="0.25">
      <c r="A313" s="97" t="s">
        <v>262</v>
      </c>
      <c r="B313" s="103">
        <v>2023</v>
      </c>
      <c r="C313" s="104" t="s">
        <v>9</v>
      </c>
      <c r="D313" s="105"/>
      <c r="E313" s="16">
        <v>989856</v>
      </c>
      <c r="F313" s="105"/>
      <c r="G313" s="105"/>
      <c r="H313" s="106">
        <v>77.114954094332916</v>
      </c>
      <c r="I313" s="100"/>
      <c r="J313" s="100"/>
      <c r="K313" s="106">
        <v>87.698513723208222</v>
      </c>
      <c r="L313" s="100"/>
      <c r="M313" s="100"/>
      <c r="N313" s="106">
        <v>95.97618239420683</v>
      </c>
      <c r="O313" s="105"/>
      <c r="P313" s="107"/>
      <c r="S313" s="170"/>
    </row>
    <row r="314" spans="1:19" ht="6.6" customHeight="1" x14ac:dyDescent="0.2">
      <c r="B314" s="211"/>
      <c r="C314" s="210"/>
      <c r="D314" s="210"/>
      <c r="E314" s="210"/>
      <c r="F314" s="210"/>
      <c r="G314" s="210"/>
      <c r="H314" s="210"/>
      <c r="I314" s="210"/>
      <c r="J314" s="210"/>
      <c r="K314" s="210"/>
      <c r="L314" s="210"/>
      <c r="M314" s="210"/>
      <c r="N314" s="210"/>
      <c r="O314" s="210"/>
      <c r="P314" s="210"/>
    </row>
    <row r="315" spans="1:19" ht="4.5" customHeight="1" x14ac:dyDescent="0.2">
      <c r="C315" s="85"/>
      <c r="D315" s="13"/>
      <c r="E315" s="13"/>
      <c r="F315" s="13"/>
      <c r="G315" s="13"/>
      <c r="H315" s="13"/>
      <c r="I315" s="13"/>
      <c r="J315" s="13"/>
      <c r="K315" s="13"/>
      <c r="L315" s="13"/>
      <c r="N315" s="13"/>
      <c r="O315" s="13"/>
      <c r="P315" s="13"/>
    </row>
    <row r="316" spans="1:19" ht="25.5" customHeight="1" x14ac:dyDescent="0.2">
      <c r="C316" s="86"/>
      <c r="D316" s="13"/>
      <c r="E316" s="209" t="s">
        <v>528</v>
      </c>
      <c r="F316" s="210"/>
      <c r="G316" s="210"/>
      <c r="H316" s="210"/>
      <c r="I316" s="210"/>
      <c r="J316" s="210"/>
      <c r="K316" s="210"/>
      <c r="L316" s="210"/>
      <c r="M316" s="210"/>
      <c r="N316" s="210"/>
      <c r="O316" s="210"/>
      <c r="P316" s="13"/>
    </row>
    <row r="317" spans="1:19" ht="4.5" customHeight="1" x14ac:dyDescent="0.2">
      <c r="C317" s="85"/>
      <c r="D317" s="13"/>
      <c r="E317" s="13"/>
      <c r="F317" s="13"/>
      <c r="G317" s="13"/>
      <c r="H317" s="13"/>
      <c r="I317" s="13"/>
      <c r="J317" s="13"/>
      <c r="K317" s="13"/>
      <c r="L317" s="13"/>
      <c r="N317" s="13"/>
      <c r="O317" s="13"/>
      <c r="P317" s="13"/>
    </row>
    <row r="318" spans="1:19" ht="36.75" customHeight="1" x14ac:dyDescent="0.2">
      <c r="B318" s="204" t="s">
        <v>263</v>
      </c>
      <c r="C318" s="204" t="s">
        <v>264</v>
      </c>
      <c r="D318" s="13"/>
      <c r="E318" s="87" t="s">
        <v>529</v>
      </c>
      <c r="F318" s="6"/>
      <c r="H318" s="88" t="s">
        <v>530</v>
      </c>
      <c r="I318" s="6"/>
      <c r="K318" s="88" t="s">
        <v>531</v>
      </c>
      <c r="L318" s="6"/>
      <c r="M318" s="89"/>
      <c r="N318" s="88" t="s">
        <v>532</v>
      </c>
      <c r="O318" s="6"/>
      <c r="P318" s="90"/>
    </row>
    <row r="319" spans="1:19" ht="4.5" customHeight="1" x14ac:dyDescent="0.2">
      <c r="B319" s="204"/>
      <c r="C319" s="204"/>
      <c r="D319" s="13"/>
      <c r="E319" s="13"/>
      <c r="F319" s="13"/>
      <c r="G319" s="13"/>
      <c r="H319" s="13"/>
      <c r="I319" s="13"/>
      <c r="J319" s="13"/>
      <c r="K319" s="13"/>
      <c r="L319" s="13"/>
      <c r="N319" s="13"/>
      <c r="O319" s="13"/>
      <c r="P319" s="13"/>
    </row>
    <row r="320" spans="1:19" ht="14.25" customHeight="1" x14ac:dyDescent="0.2">
      <c r="B320" s="204"/>
      <c r="C320" s="204"/>
      <c r="D320" s="13"/>
      <c r="E320" s="205" t="s">
        <v>533</v>
      </c>
      <c r="F320" s="206"/>
      <c r="G320" s="91"/>
      <c r="H320" s="205" t="s">
        <v>534</v>
      </c>
      <c r="I320" s="207"/>
      <c r="J320" s="208"/>
      <c r="K320" s="208"/>
      <c r="L320" s="208"/>
      <c r="M320" s="208"/>
      <c r="N320" s="208"/>
      <c r="O320" s="208"/>
      <c r="P320" s="90"/>
    </row>
    <row r="321" spans="2:16" ht="4.5" customHeight="1" x14ac:dyDescent="0.2">
      <c r="B321" s="13"/>
      <c r="C321" s="13"/>
      <c r="D321" s="13"/>
      <c r="E321" s="13"/>
      <c r="F321" s="13"/>
      <c r="G321" s="13"/>
      <c r="H321" s="13"/>
      <c r="I321" s="13"/>
      <c r="J321" s="13"/>
      <c r="K321" s="13"/>
      <c r="L321" s="13"/>
      <c r="N321" s="13"/>
      <c r="O321" s="13"/>
      <c r="P321" s="13"/>
    </row>
    <row r="322" spans="2:16" ht="13.5" customHeight="1" x14ac:dyDescent="0.2">
      <c r="B322" s="92">
        <v>1</v>
      </c>
      <c r="C322" s="92">
        <v>2</v>
      </c>
      <c r="D322" s="93"/>
      <c r="E322" s="204">
        <v>3</v>
      </c>
      <c r="F322" s="204"/>
      <c r="G322" s="13"/>
      <c r="H322" s="204">
        <v>4</v>
      </c>
      <c r="I322" s="204"/>
      <c r="J322" s="13"/>
      <c r="K322" s="204">
        <v>5</v>
      </c>
      <c r="L322" s="204"/>
      <c r="M322" s="13"/>
      <c r="N322" s="204">
        <v>6</v>
      </c>
      <c r="O322" s="204"/>
      <c r="P322" s="91"/>
    </row>
    <row r="323" spans="2:16" ht="4.5" customHeight="1" x14ac:dyDescent="0.2">
      <c r="B323" s="94"/>
      <c r="C323" s="94"/>
      <c r="D323" s="95"/>
      <c r="E323" s="94"/>
      <c r="F323" s="95"/>
      <c r="G323" s="95"/>
      <c r="H323" s="11"/>
      <c r="I323" s="95"/>
      <c r="J323" s="95"/>
      <c r="K323" s="94"/>
      <c r="L323" s="95"/>
      <c r="M323" s="95"/>
      <c r="N323" s="94"/>
      <c r="O323" s="95"/>
      <c r="P323" s="94"/>
    </row>
    <row r="324" spans="2:16" ht="4.5" customHeight="1" x14ac:dyDescent="0.2">
      <c r="B324" s="96"/>
      <c r="C324" s="96"/>
      <c r="D324" s="93"/>
      <c r="E324" s="96"/>
      <c r="F324" s="93"/>
      <c r="G324" s="93"/>
      <c r="H324" s="13"/>
      <c r="I324" s="93"/>
      <c r="J324" s="93"/>
      <c r="K324" s="96"/>
      <c r="L324" s="93"/>
      <c r="M324" s="93"/>
      <c r="N324" s="96"/>
      <c r="O324" s="93"/>
      <c r="P324" s="96"/>
    </row>
    <row r="325" spans="2:16" ht="72.75" customHeight="1" x14ac:dyDescent="0.2">
      <c r="B325" s="202" t="s">
        <v>535</v>
      </c>
      <c r="C325" s="203"/>
      <c r="D325" s="203"/>
      <c r="E325" s="203"/>
      <c r="F325" s="203"/>
      <c r="G325" s="203"/>
      <c r="H325" s="203"/>
      <c r="I325" s="203"/>
      <c r="J325" s="203"/>
      <c r="K325" s="203"/>
      <c r="L325" s="203"/>
      <c r="M325" s="203"/>
      <c r="N325" s="203"/>
      <c r="O325" s="203"/>
      <c r="P325" s="203"/>
    </row>
  </sheetData>
  <mergeCells count="21">
    <mergeCell ref="E316:O316"/>
    <mergeCell ref="B4:P4"/>
    <mergeCell ref="E6:O6"/>
    <mergeCell ref="B8:B10"/>
    <mergeCell ref="C8:C10"/>
    <mergeCell ref="E10:F10"/>
    <mergeCell ref="H10:O10"/>
    <mergeCell ref="E12:F12"/>
    <mergeCell ref="H12:I12"/>
    <mergeCell ref="K12:L12"/>
    <mergeCell ref="N12:O12"/>
    <mergeCell ref="B314:P314"/>
    <mergeCell ref="B325:P325"/>
    <mergeCell ref="B318:B320"/>
    <mergeCell ref="C318:C320"/>
    <mergeCell ref="E320:F320"/>
    <mergeCell ref="H320:O320"/>
    <mergeCell ref="E322:F322"/>
    <mergeCell ref="H322:I322"/>
    <mergeCell ref="K322:L322"/>
    <mergeCell ref="N322:O322"/>
  </mergeCells>
  <pageMargins left="0.70866141732283472" right="0.70866141732283472" top="0.74803149606299213" bottom="0.74803149606299213" header="0.31496062992125984" footer="0.31496062992125984"/>
  <pageSetup paperSize="9" scale="82"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F5F67-FAE2-41C1-BC07-B854921090B9}">
  <sheetPr>
    <pageSetUpPr fitToPage="1"/>
  </sheetPr>
  <dimension ref="A1:T156"/>
  <sheetViews>
    <sheetView zoomScaleNormal="100" workbookViewId="0"/>
  </sheetViews>
  <sheetFormatPr defaultColWidth="9.28515625" defaultRowHeight="13.8" outlineLevelRow="1" x14ac:dyDescent="0.2"/>
  <cols>
    <col min="1" max="1" width="2" style="1" customWidth="1"/>
    <col min="2" max="2" width="6.140625" style="1" customWidth="1"/>
    <col min="3" max="3" width="9.85546875" style="1" customWidth="1"/>
    <col min="4" max="5" width="1.42578125" style="1" customWidth="1"/>
    <col min="6" max="6" width="16.42578125" style="1" customWidth="1"/>
    <col min="7" max="8" width="1.42578125" style="1" customWidth="1"/>
    <col min="9" max="9" width="16.42578125" style="1" customWidth="1"/>
    <col min="10" max="11" width="1.42578125" style="1" customWidth="1"/>
    <col min="12" max="12" width="13.140625" style="1" bestFit="1" customWidth="1"/>
    <col min="13" max="14" width="1.42578125" style="1" customWidth="1"/>
    <col min="15" max="15" width="16.42578125" style="1" customWidth="1"/>
    <col min="16" max="17" width="1.42578125" style="1" customWidth="1"/>
    <col min="18" max="18" width="16.42578125" style="1" customWidth="1"/>
    <col min="19" max="20" width="1.42578125" style="1" customWidth="1"/>
    <col min="21" max="16384" width="9.28515625" style="1"/>
  </cols>
  <sheetData>
    <row r="1" spans="1:20" ht="6" customHeight="1" x14ac:dyDescent="0.2"/>
    <row r="2" spans="1:20" ht="13.95" customHeight="1" x14ac:dyDescent="0.2">
      <c r="B2" s="2" t="s">
        <v>596</v>
      </c>
      <c r="C2" s="2"/>
    </row>
    <row r="3" spans="1:20" ht="13.95" customHeight="1" x14ac:dyDescent="0.2">
      <c r="B3" s="4" t="s">
        <v>551</v>
      </c>
      <c r="C3" s="2"/>
    </row>
    <row r="4" spans="1:20" ht="6.6" customHeight="1" x14ac:dyDescent="0.2">
      <c r="B4" s="211"/>
      <c r="C4" s="210"/>
      <c r="D4" s="210"/>
      <c r="E4" s="210"/>
      <c r="F4" s="210"/>
      <c r="G4" s="210"/>
      <c r="H4" s="210"/>
      <c r="I4" s="210"/>
      <c r="J4" s="210"/>
      <c r="K4" s="210"/>
      <c r="L4" s="210"/>
      <c r="M4" s="210"/>
      <c r="N4" s="210"/>
      <c r="O4" s="210"/>
      <c r="P4" s="210"/>
      <c r="Q4" s="210"/>
      <c r="R4" s="210"/>
      <c r="S4" s="210"/>
      <c r="T4" s="210"/>
    </row>
    <row r="5" spans="1:20" ht="4.5" customHeight="1" x14ac:dyDescent="0.2">
      <c r="C5" s="85"/>
      <c r="D5" s="13"/>
      <c r="E5" s="13"/>
      <c r="F5" s="13"/>
      <c r="G5" s="13"/>
      <c r="H5" s="13"/>
      <c r="I5" s="13"/>
      <c r="J5" s="13"/>
      <c r="K5" s="13"/>
      <c r="L5" s="13"/>
      <c r="M5" s="13"/>
      <c r="N5" s="13"/>
      <c r="O5" s="13"/>
      <c r="P5" s="13"/>
      <c r="R5" s="13"/>
      <c r="S5" s="13"/>
      <c r="T5" s="13"/>
    </row>
    <row r="6" spans="1:20" ht="25.5" customHeight="1" x14ac:dyDescent="0.2">
      <c r="C6" s="86"/>
      <c r="D6" s="13"/>
      <c r="E6" s="13"/>
      <c r="F6" s="209" t="s">
        <v>553</v>
      </c>
      <c r="G6" s="209"/>
      <c r="H6" s="209"/>
      <c r="I6" s="212"/>
      <c r="J6" s="212"/>
      <c r="K6" s="212"/>
      <c r="L6" s="212"/>
      <c r="M6" s="212"/>
      <c r="N6" s="212"/>
      <c r="O6" s="212"/>
      <c r="P6" s="212"/>
      <c r="Q6" s="212"/>
      <c r="R6" s="212"/>
      <c r="S6" s="212"/>
      <c r="T6" s="13"/>
    </row>
    <row r="7" spans="1:20" ht="4.5" customHeight="1" x14ac:dyDescent="0.2">
      <c r="C7" s="85"/>
      <c r="D7" s="13"/>
      <c r="E7" s="13"/>
      <c r="F7" s="13"/>
      <c r="G7" s="13"/>
      <c r="H7" s="13"/>
      <c r="I7" s="13"/>
      <c r="J7" s="13"/>
      <c r="K7" s="13"/>
      <c r="L7" s="13"/>
      <c r="M7" s="13"/>
      <c r="N7" s="13"/>
      <c r="O7" s="13"/>
      <c r="P7" s="13"/>
      <c r="R7" s="13"/>
      <c r="S7" s="13"/>
      <c r="T7" s="13"/>
    </row>
    <row r="8" spans="1:20" ht="36.75" customHeight="1" x14ac:dyDescent="0.2">
      <c r="B8" s="204" t="s">
        <v>120</v>
      </c>
      <c r="C8" s="204" t="s">
        <v>121</v>
      </c>
      <c r="D8" s="13"/>
      <c r="E8" s="13"/>
      <c r="F8" s="87" t="s">
        <v>278</v>
      </c>
      <c r="G8" s="11"/>
      <c r="H8" s="13"/>
      <c r="I8" s="87" t="s">
        <v>276</v>
      </c>
      <c r="J8" s="6"/>
      <c r="L8" s="88" t="s">
        <v>275</v>
      </c>
      <c r="M8" s="6"/>
      <c r="O8" s="88" t="s">
        <v>277</v>
      </c>
      <c r="P8" s="6"/>
      <c r="Q8" s="89"/>
      <c r="R8" s="88" t="s">
        <v>364</v>
      </c>
      <c r="S8" s="6"/>
      <c r="T8" s="90"/>
    </row>
    <row r="9" spans="1:20" ht="4.5" customHeight="1" x14ac:dyDescent="0.2">
      <c r="B9" s="204"/>
      <c r="C9" s="204"/>
      <c r="D9" s="13"/>
      <c r="E9" s="13"/>
      <c r="F9" s="13"/>
      <c r="G9" s="13"/>
      <c r="H9" s="13"/>
      <c r="I9" s="13"/>
      <c r="J9" s="13"/>
      <c r="K9" s="13"/>
      <c r="L9" s="13"/>
      <c r="M9" s="13"/>
      <c r="N9" s="13"/>
      <c r="O9" s="13"/>
      <c r="P9" s="13"/>
      <c r="R9" s="13"/>
      <c r="S9" s="13"/>
      <c r="T9" s="13"/>
    </row>
    <row r="10" spans="1:20" ht="14.25" customHeight="1" x14ac:dyDescent="0.2">
      <c r="B10" s="204"/>
      <c r="C10" s="204"/>
      <c r="D10" s="13"/>
      <c r="E10" s="13"/>
      <c r="F10" s="213" t="s">
        <v>268</v>
      </c>
      <c r="G10" s="214"/>
      <c r="H10" s="214"/>
      <c r="I10" s="214"/>
      <c r="J10" s="214"/>
      <c r="K10" s="214"/>
      <c r="L10" s="214"/>
      <c r="M10" s="214"/>
      <c r="N10" s="214"/>
      <c r="O10" s="214"/>
      <c r="P10" s="214"/>
      <c r="Q10" s="214"/>
      <c r="R10" s="214"/>
      <c r="S10" s="214"/>
      <c r="T10" s="90"/>
    </row>
    <row r="11" spans="1:20" ht="4.5" customHeight="1" x14ac:dyDescent="0.2">
      <c r="B11" s="13"/>
      <c r="C11" s="13"/>
      <c r="D11" s="13"/>
      <c r="E11" s="13"/>
      <c r="F11" s="13"/>
      <c r="G11" s="13"/>
      <c r="H11" s="13"/>
      <c r="I11" s="13"/>
      <c r="J11" s="13"/>
      <c r="K11" s="13"/>
      <c r="L11" s="13"/>
      <c r="M11" s="13"/>
      <c r="N11" s="13"/>
      <c r="O11" s="13"/>
      <c r="P11" s="13"/>
      <c r="R11" s="13"/>
      <c r="S11" s="13"/>
      <c r="T11" s="13"/>
    </row>
    <row r="12" spans="1:20" ht="13.5" customHeight="1" x14ac:dyDescent="0.2">
      <c r="B12" s="92">
        <v>1</v>
      </c>
      <c r="C12" s="92">
        <v>2</v>
      </c>
      <c r="D12" s="93"/>
      <c r="E12" s="93"/>
      <c r="F12" s="204">
        <v>3</v>
      </c>
      <c r="G12" s="204"/>
      <c r="H12" s="93"/>
      <c r="I12" s="204">
        <v>4</v>
      </c>
      <c r="J12" s="204"/>
      <c r="K12" s="13"/>
      <c r="L12" s="204">
        <v>5</v>
      </c>
      <c r="M12" s="204"/>
      <c r="N12" s="13"/>
      <c r="O12" s="204">
        <v>6</v>
      </c>
      <c r="P12" s="204"/>
      <c r="Q12" s="13"/>
      <c r="R12" s="204">
        <v>7</v>
      </c>
      <c r="S12" s="204"/>
      <c r="T12" s="91"/>
    </row>
    <row r="13" spans="1:20" ht="4.5" customHeight="1" x14ac:dyDescent="0.2">
      <c r="B13" s="94"/>
      <c r="C13" s="94"/>
      <c r="D13" s="95"/>
      <c r="E13" s="95"/>
      <c r="F13" s="95"/>
      <c r="G13" s="95"/>
      <c r="H13" s="95"/>
      <c r="I13" s="94"/>
      <c r="J13" s="95"/>
      <c r="K13" s="95"/>
      <c r="L13" s="11"/>
      <c r="M13" s="95"/>
      <c r="N13" s="95"/>
      <c r="O13" s="94"/>
      <c r="P13" s="95"/>
      <c r="Q13" s="95"/>
      <c r="R13" s="94"/>
      <c r="S13" s="95"/>
      <c r="T13" s="94"/>
    </row>
    <row r="14" spans="1:20" ht="4.5" customHeight="1" x14ac:dyDescent="0.2">
      <c r="B14" s="96"/>
      <c r="C14" s="96"/>
      <c r="D14" s="93"/>
      <c r="E14" s="93"/>
      <c r="F14" s="93"/>
      <c r="G14" s="93"/>
      <c r="H14" s="93"/>
      <c r="I14" s="96"/>
      <c r="J14" s="93"/>
      <c r="K14" s="93"/>
      <c r="L14" s="13"/>
      <c r="M14" s="93"/>
      <c r="N14" s="93"/>
      <c r="O14" s="96"/>
      <c r="P14" s="93"/>
      <c r="Q14" s="93"/>
      <c r="R14" s="96"/>
      <c r="S14" s="93"/>
      <c r="T14" s="96"/>
    </row>
    <row r="15" spans="1:20" s="102" customFormat="1" ht="15" hidden="1" customHeight="1" outlineLevel="1" x14ac:dyDescent="0.25">
      <c r="A15" s="97" t="s">
        <v>133</v>
      </c>
      <c r="B15" s="98">
        <v>2013</v>
      </c>
      <c r="C15" s="99" t="s">
        <v>122</v>
      </c>
      <c r="D15" s="91"/>
      <c r="E15" s="91"/>
      <c r="F15" s="41">
        <v>1.0993022289358905</v>
      </c>
      <c r="G15" s="91"/>
      <c r="H15" s="91"/>
      <c r="I15" s="41">
        <v>1.3906424051010333</v>
      </c>
      <c r="J15" s="91"/>
      <c r="K15" s="91"/>
      <c r="L15" s="41">
        <v>1.5410624785160962</v>
      </c>
      <c r="M15" s="91"/>
      <c r="N15" s="100"/>
      <c r="O15" s="41">
        <v>1.6497895266408733</v>
      </c>
      <c r="P15" s="91"/>
      <c r="Q15" s="100"/>
      <c r="R15" s="41">
        <v>1.6999372935499508</v>
      </c>
      <c r="S15" s="91"/>
      <c r="T15" s="101"/>
    </row>
    <row r="16" spans="1:20" ht="11.25" hidden="1" customHeight="1" outlineLevel="1" x14ac:dyDescent="0.25">
      <c r="A16" s="97" t="s">
        <v>134</v>
      </c>
      <c r="B16" s="22">
        <v>2013</v>
      </c>
      <c r="C16" s="99" t="s">
        <v>123</v>
      </c>
      <c r="D16" s="91"/>
      <c r="E16" s="91"/>
      <c r="F16" s="41">
        <v>0.93568061020772575</v>
      </c>
      <c r="G16" s="91"/>
      <c r="H16" s="91"/>
      <c r="I16" s="41">
        <v>1.1782059572589532</v>
      </c>
      <c r="J16" s="91"/>
      <c r="K16" s="91"/>
      <c r="L16" s="41">
        <v>1.2910319590661601</v>
      </c>
      <c r="M16" s="91"/>
      <c r="N16" s="100"/>
      <c r="O16" s="41">
        <v>1.3741768860887618</v>
      </c>
      <c r="P16" s="91"/>
      <c r="Q16" s="100"/>
      <c r="R16" s="41">
        <v>1.4109569830184512</v>
      </c>
      <c r="S16" s="91"/>
      <c r="T16" s="101"/>
    </row>
    <row r="17" spans="1:20" ht="11.25" hidden="1" customHeight="1" outlineLevel="1" x14ac:dyDescent="0.25">
      <c r="A17" s="97" t="s">
        <v>135</v>
      </c>
      <c r="B17" s="22">
        <v>2013</v>
      </c>
      <c r="C17" s="99" t="s">
        <v>124</v>
      </c>
      <c r="D17" s="91"/>
      <c r="E17" s="91"/>
      <c r="F17" s="41">
        <v>0.89513754235808562</v>
      </c>
      <c r="G17" s="91"/>
      <c r="H17" s="91"/>
      <c r="I17" s="41">
        <v>1.102682033566154</v>
      </c>
      <c r="J17" s="91"/>
      <c r="K17" s="91"/>
      <c r="L17" s="41">
        <v>1.2025947561540136</v>
      </c>
      <c r="M17" s="91"/>
      <c r="N17" s="100"/>
      <c r="O17" s="41">
        <v>1.2670832181943013</v>
      </c>
      <c r="P17" s="91"/>
      <c r="Q17" s="100"/>
      <c r="R17" s="41">
        <v>1.2978325635391741</v>
      </c>
      <c r="S17" s="91"/>
      <c r="T17" s="101"/>
    </row>
    <row r="18" spans="1:20" ht="11.25" hidden="1" customHeight="1" outlineLevel="1" x14ac:dyDescent="0.25">
      <c r="A18" s="97" t="s">
        <v>136</v>
      </c>
      <c r="B18" s="22">
        <v>2013</v>
      </c>
      <c r="C18" s="99" t="s">
        <v>125</v>
      </c>
      <c r="D18" s="91"/>
      <c r="E18" s="91"/>
      <c r="F18" s="41">
        <v>0.93647493327692644</v>
      </c>
      <c r="G18" s="91"/>
      <c r="H18" s="91"/>
      <c r="I18" s="41">
        <v>1.167001529992632</v>
      </c>
      <c r="J18" s="91"/>
      <c r="K18" s="91"/>
      <c r="L18" s="41">
        <v>1.2883862227816962</v>
      </c>
      <c r="M18" s="91"/>
      <c r="N18" s="100"/>
      <c r="O18" s="41">
        <v>1.3713498161181548</v>
      </c>
      <c r="P18" s="91"/>
      <c r="Q18" s="100"/>
      <c r="R18" s="41">
        <v>1.4063657669000378</v>
      </c>
      <c r="S18" s="91"/>
      <c r="T18" s="101"/>
    </row>
    <row r="19" spans="1:20" s="102" customFormat="1" ht="11.25" hidden="1" customHeight="1" outlineLevel="1" x14ac:dyDescent="0.25">
      <c r="A19" s="97" t="s">
        <v>137</v>
      </c>
      <c r="B19" s="22">
        <v>2013</v>
      </c>
      <c r="C19" s="99" t="s">
        <v>51</v>
      </c>
      <c r="D19" s="91"/>
      <c r="E19" s="91"/>
      <c r="F19" s="41">
        <v>0.6876954230665504</v>
      </c>
      <c r="G19" s="91"/>
      <c r="H19" s="91"/>
      <c r="I19" s="41">
        <v>0.87919544378685544</v>
      </c>
      <c r="J19" s="91"/>
      <c r="K19" s="91"/>
      <c r="L19" s="41">
        <v>0.97742709588422372</v>
      </c>
      <c r="M19" s="91"/>
      <c r="N19" s="100"/>
      <c r="O19" s="41">
        <v>1.044726856328694</v>
      </c>
      <c r="P19" s="91"/>
      <c r="Q19" s="100"/>
      <c r="R19" s="41">
        <v>1.0764416468629747</v>
      </c>
      <c r="S19" s="91"/>
      <c r="T19" s="101"/>
    </row>
    <row r="20" spans="1:20" ht="11.25" hidden="1" customHeight="1" outlineLevel="1" x14ac:dyDescent="0.25">
      <c r="A20" s="97" t="s">
        <v>138</v>
      </c>
      <c r="B20" s="22">
        <v>2013</v>
      </c>
      <c r="C20" s="99" t="s">
        <v>126</v>
      </c>
      <c r="D20" s="91"/>
      <c r="E20" s="91"/>
      <c r="F20" s="41">
        <v>0.59314923563211863</v>
      </c>
      <c r="G20" s="91"/>
      <c r="H20" s="91"/>
      <c r="I20" s="41">
        <v>0.74828015803043968</v>
      </c>
      <c r="J20" s="91"/>
      <c r="K20" s="91"/>
      <c r="L20" s="41">
        <v>0.834812646391768</v>
      </c>
      <c r="M20" s="91"/>
      <c r="N20" s="100"/>
      <c r="O20" s="41">
        <v>0.89283458685287087</v>
      </c>
      <c r="P20" s="91"/>
      <c r="Q20" s="100"/>
      <c r="R20" s="41">
        <v>0.91676018421314609</v>
      </c>
      <c r="S20" s="91"/>
      <c r="T20" s="101"/>
    </row>
    <row r="21" spans="1:20" ht="11.25" hidden="1" customHeight="1" outlineLevel="1" x14ac:dyDescent="0.25">
      <c r="A21" s="97" t="s">
        <v>139</v>
      </c>
      <c r="B21" s="22">
        <v>2013</v>
      </c>
      <c r="C21" s="99" t="s">
        <v>127</v>
      </c>
      <c r="D21" s="93"/>
      <c r="E21" s="93"/>
      <c r="F21" s="41">
        <v>0.97909868728305582</v>
      </c>
      <c r="G21" s="93"/>
      <c r="H21" s="93"/>
      <c r="I21" s="41">
        <v>1.1834319575056469</v>
      </c>
      <c r="J21" s="91"/>
      <c r="K21" s="91"/>
      <c r="L21" s="41">
        <v>1.2756937102011108</v>
      </c>
      <c r="M21" s="91"/>
      <c r="N21" s="100"/>
      <c r="O21" s="41">
        <v>1.3432038616561925</v>
      </c>
      <c r="P21" s="91"/>
      <c r="Q21" s="100"/>
      <c r="R21" s="41">
        <v>1.3740638272129786</v>
      </c>
      <c r="S21" s="91"/>
      <c r="T21" s="101"/>
    </row>
    <row r="22" spans="1:20" ht="11.25" hidden="1" customHeight="1" outlineLevel="1" x14ac:dyDescent="0.25">
      <c r="A22" s="97" t="s">
        <v>140</v>
      </c>
      <c r="B22" s="22">
        <v>2013</v>
      </c>
      <c r="C22" s="99" t="s">
        <v>128</v>
      </c>
      <c r="D22" s="93"/>
      <c r="E22" s="93"/>
      <c r="F22" s="41">
        <v>0.59518383407596787</v>
      </c>
      <c r="G22" s="93"/>
      <c r="H22" s="93"/>
      <c r="I22" s="41">
        <v>0.74280933502608093</v>
      </c>
      <c r="J22" s="91"/>
      <c r="K22" s="91"/>
      <c r="L22" s="41">
        <v>0.81451526187719026</v>
      </c>
      <c r="M22" s="91"/>
      <c r="N22" s="100"/>
      <c r="O22" s="41">
        <v>0.86435211309928661</v>
      </c>
      <c r="P22" s="91"/>
      <c r="Q22" s="100"/>
      <c r="R22" s="41">
        <v>0.88574068509471715</v>
      </c>
      <c r="S22" s="91"/>
      <c r="T22" s="101"/>
    </row>
    <row r="23" spans="1:20" s="102" customFormat="1" ht="11.25" hidden="1" customHeight="1" outlineLevel="1" x14ac:dyDescent="0.25">
      <c r="A23" s="97" t="s">
        <v>141</v>
      </c>
      <c r="B23" s="22">
        <v>2013</v>
      </c>
      <c r="C23" s="99" t="s">
        <v>129</v>
      </c>
      <c r="D23" s="108"/>
      <c r="E23" s="108"/>
      <c r="F23" s="41">
        <v>0.38675426353678688</v>
      </c>
      <c r="G23" s="108"/>
      <c r="H23" s="108"/>
      <c r="I23" s="41">
        <v>0.49240494156617842</v>
      </c>
      <c r="J23" s="91"/>
      <c r="K23" s="91"/>
      <c r="L23" s="41">
        <v>0.54510508227387788</v>
      </c>
      <c r="M23" s="91"/>
      <c r="N23" s="100"/>
      <c r="O23" s="41">
        <v>0.58248929675431782</v>
      </c>
      <c r="P23" s="91"/>
      <c r="Q23" s="100"/>
      <c r="R23" s="41">
        <v>0.59764663845928112</v>
      </c>
      <c r="S23" s="91"/>
      <c r="T23" s="101"/>
    </row>
    <row r="24" spans="1:20" ht="11.25" hidden="1" customHeight="1" outlineLevel="1" x14ac:dyDescent="0.25">
      <c r="A24" s="97" t="s">
        <v>142</v>
      </c>
      <c r="B24" s="22">
        <v>2013</v>
      </c>
      <c r="C24" s="99" t="s">
        <v>130</v>
      </c>
      <c r="D24" s="93"/>
      <c r="E24" s="93"/>
      <c r="F24" s="41">
        <v>1.14790933389434</v>
      </c>
      <c r="G24" s="93"/>
      <c r="H24" s="93"/>
      <c r="I24" s="41">
        <v>1.5033207526377623</v>
      </c>
      <c r="J24" s="91"/>
      <c r="K24" s="91"/>
      <c r="L24" s="41">
        <v>1.6986683806876783</v>
      </c>
      <c r="M24" s="91"/>
      <c r="N24" s="100"/>
      <c r="O24" s="41">
        <v>1.8458669454858665</v>
      </c>
      <c r="P24" s="91"/>
      <c r="Q24" s="100"/>
      <c r="R24" s="41">
        <v>1.9057348283650271</v>
      </c>
      <c r="S24" s="91"/>
      <c r="T24" s="101"/>
    </row>
    <row r="25" spans="1:20" ht="11.25" hidden="1" customHeight="1" outlineLevel="1" x14ac:dyDescent="0.25">
      <c r="A25" s="97" t="s">
        <v>143</v>
      </c>
      <c r="B25" s="22">
        <v>2013</v>
      </c>
      <c r="C25" s="99" t="s">
        <v>131</v>
      </c>
      <c r="D25" s="93"/>
      <c r="E25" s="93"/>
      <c r="F25" s="41">
        <v>0.60188284725715846</v>
      </c>
      <c r="G25" s="93"/>
      <c r="H25" s="93"/>
      <c r="I25" s="41">
        <v>0.75938810774236742</v>
      </c>
      <c r="J25" s="91"/>
      <c r="K25" s="91"/>
      <c r="L25" s="41">
        <v>0.83846482288308266</v>
      </c>
      <c r="M25" s="91"/>
      <c r="N25" s="100"/>
      <c r="O25" s="41">
        <v>0.89061071845080164</v>
      </c>
      <c r="P25" s="91"/>
      <c r="Q25" s="100"/>
      <c r="R25" s="41">
        <v>0.91428797983093091</v>
      </c>
      <c r="S25" s="91"/>
      <c r="T25" s="101"/>
    </row>
    <row r="26" spans="1:20" ht="11.25" hidden="1" customHeight="1" outlineLevel="1" x14ac:dyDescent="0.25">
      <c r="A26" s="97" t="s">
        <v>144</v>
      </c>
      <c r="B26" s="22">
        <v>2013</v>
      </c>
      <c r="C26" s="99" t="s">
        <v>132</v>
      </c>
      <c r="D26" s="93"/>
      <c r="E26" s="93"/>
      <c r="F26" s="41">
        <v>1.6677380509546538</v>
      </c>
      <c r="G26" s="93"/>
      <c r="H26" s="93"/>
      <c r="I26" s="41">
        <v>2.029129600798953</v>
      </c>
      <c r="J26" s="91"/>
      <c r="K26" s="91"/>
      <c r="L26" s="41">
        <v>2.2034290651044017</v>
      </c>
      <c r="M26" s="91"/>
      <c r="N26" s="100"/>
      <c r="O26" s="41">
        <v>2.3122329738241092</v>
      </c>
      <c r="P26" s="91"/>
      <c r="Q26" s="100"/>
      <c r="R26" s="41">
        <v>2.3576068022614294</v>
      </c>
      <c r="S26" s="91"/>
      <c r="T26" s="101"/>
    </row>
    <row r="27" spans="1:20" ht="15" customHeight="1" collapsed="1" x14ac:dyDescent="0.25">
      <c r="A27" s="97" t="s">
        <v>145</v>
      </c>
      <c r="B27" s="103">
        <v>2013</v>
      </c>
      <c r="C27" s="104" t="s">
        <v>9</v>
      </c>
      <c r="D27" s="105"/>
      <c r="E27" s="105"/>
      <c r="F27" s="106">
        <v>0.87672656005648264</v>
      </c>
      <c r="G27" s="105"/>
      <c r="H27" s="105"/>
      <c r="I27" s="106">
        <v>1.0998310238370692</v>
      </c>
      <c r="J27" s="105"/>
      <c r="K27" s="105"/>
      <c r="L27" s="106">
        <v>1.2123279134672629</v>
      </c>
      <c r="M27" s="105"/>
      <c r="N27" s="100"/>
      <c r="O27" s="106">
        <v>1.2904289730132064</v>
      </c>
      <c r="P27" s="105"/>
      <c r="Q27" s="100"/>
      <c r="R27" s="106">
        <v>1.3245348586426502</v>
      </c>
      <c r="S27" s="105"/>
      <c r="T27" s="107"/>
    </row>
    <row r="28" spans="1:20" ht="15" hidden="1" customHeight="1" outlineLevel="1" x14ac:dyDescent="0.25">
      <c r="A28" s="97" t="s">
        <v>146</v>
      </c>
      <c r="B28" s="98">
        <v>2014</v>
      </c>
      <c r="C28" s="99" t="s">
        <v>122</v>
      </c>
      <c r="D28" s="93"/>
      <c r="E28" s="93"/>
      <c r="F28" s="41">
        <v>1.2214603223365827</v>
      </c>
      <c r="G28" s="93"/>
      <c r="H28" s="93"/>
      <c r="I28" s="41">
        <v>1.5124164496760812</v>
      </c>
      <c r="J28" s="91"/>
      <c r="K28" s="91"/>
      <c r="L28" s="41">
        <v>1.6652490219435379</v>
      </c>
      <c r="M28" s="100"/>
      <c r="N28" s="100"/>
      <c r="O28" s="41">
        <v>1.7715304965908985</v>
      </c>
      <c r="P28" s="100"/>
      <c r="Q28" s="100"/>
      <c r="R28" s="41">
        <v>1.8234709781114162</v>
      </c>
      <c r="S28" s="91"/>
      <c r="T28" s="101"/>
    </row>
    <row r="29" spans="1:20" ht="11.25" hidden="1" customHeight="1" outlineLevel="1" x14ac:dyDescent="0.25">
      <c r="A29" s="97" t="s">
        <v>147</v>
      </c>
      <c r="B29" s="22">
        <v>2014</v>
      </c>
      <c r="C29" s="99" t="s">
        <v>123</v>
      </c>
      <c r="D29" s="93"/>
      <c r="E29" s="93"/>
      <c r="F29" s="41">
        <v>0.81973908524888373</v>
      </c>
      <c r="G29" s="93"/>
      <c r="H29" s="93"/>
      <c r="I29" s="41">
        <v>0.9869590429946129</v>
      </c>
      <c r="J29" s="91"/>
      <c r="K29" s="91"/>
      <c r="L29" s="41">
        <v>1.0658122696021337</v>
      </c>
      <c r="M29" s="100"/>
      <c r="N29" s="100"/>
      <c r="O29" s="41">
        <v>1.1135691157287795</v>
      </c>
      <c r="P29" s="100"/>
      <c r="Q29" s="100"/>
      <c r="R29" s="41">
        <v>1.1347417908202999</v>
      </c>
      <c r="S29" s="91"/>
      <c r="T29" s="101"/>
    </row>
    <row r="30" spans="1:20" ht="11.25" hidden="1" customHeight="1" outlineLevel="1" x14ac:dyDescent="0.25">
      <c r="A30" s="97" t="s">
        <v>148</v>
      </c>
      <c r="B30" s="22">
        <v>2014</v>
      </c>
      <c r="C30" s="99" t="s">
        <v>124</v>
      </c>
      <c r="D30" s="93"/>
      <c r="E30" s="93"/>
      <c r="F30" s="41">
        <v>0.50682446877388543</v>
      </c>
      <c r="G30" s="93"/>
      <c r="H30" s="93"/>
      <c r="I30" s="41">
        <v>0.60975294538745572</v>
      </c>
      <c r="J30" s="91"/>
      <c r="K30" s="91"/>
      <c r="L30" s="41">
        <v>0.65836422178104215</v>
      </c>
      <c r="M30" s="100"/>
      <c r="N30" s="100"/>
      <c r="O30" s="41">
        <v>0.68967137459532069</v>
      </c>
      <c r="P30" s="100"/>
      <c r="Q30" s="100"/>
      <c r="R30" s="41">
        <v>0.70268052596316011</v>
      </c>
      <c r="S30" s="91"/>
      <c r="T30" s="101"/>
    </row>
    <row r="31" spans="1:20" ht="11.25" hidden="1" customHeight="1" outlineLevel="1" x14ac:dyDescent="0.25">
      <c r="A31" s="97" t="s">
        <v>149</v>
      </c>
      <c r="B31" s="22">
        <v>2014</v>
      </c>
      <c r="C31" s="99" t="s">
        <v>125</v>
      </c>
      <c r="D31" s="93"/>
      <c r="E31" s="93"/>
      <c r="F31" s="41">
        <v>0.57872482524260249</v>
      </c>
      <c r="G31" s="93"/>
      <c r="H31" s="93"/>
      <c r="I31" s="41">
        <v>0.70431715917916904</v>
      </c>
      <c r="J31" s="91"/>
      <c r="K31" s="91"/>
      <c r="L31" s="41">
        <v>0.76577000466777179</v>
      </c>
      <c r="M31" s="100"/>
      <c r="N31" s="100"/>
      <c r="O31" s="41">
        <v>0.80632186452085364</v>
      </c>
      <c r="P31" s="100"/>
      <c r="Q31" s="100"/>
      <c r="R31" s="41">
        <v>0.82381245848128515</v>
      </c>
      <c r="S31" s="91"/>
      <c r="T31" s="101"/>
    </row>
    <row r="32" spans="1:20" ht="11.25" hidden="1" customHeight="1" outlineLevel="1" x14ac:dyDescent="0.25">
      <c r="A32" s="97" t="s">
        <v>150</v>
      </c>
      <c r="B32" s="22">
        <v>2014</v>
      </c>
      <c r="C32" s="99" t="s">
        <v>51</v>
      </c>
      <c r="D32" s="93"/>
      <c r="E32" s="93"/>
      <c r="F32" s="41">
        <v>0.93989558374968851</v>
      </c>
      <c r="G32" s="93"/>
      <c r="H32" s="93"/>
      <c r="I32" s="41">
        <v>1.1750748601285466</v>
      </c>
      <c r="J32" s="91"/>
      <c r="K32" s="91"/>
      <c r="L32" s="41">
        <v>1.2985085054239249</v>
      </c>
      <c r="M32" s="100"/>
      <c r="N32" s="100"/>
      <c r="O32" s="41">
        <v>1.389174634837687</v>
      </c>
      <c r="P32" s="100"/>
      <c r="Q32" s="100"/>
      <c r="R32" s="41">
        <v>1.4330887074038117</v>
      </c>
      <c r="S32" s="91"/>
      <c r="T32" s="101"/>
    </row>
    <row r="33" spans="1:20" ht="11.25" hidden="1" customHeight="1" outlineLevel="1" x14ac:dyDescent="0.25">
      <c r="A33" s="97" t="s">
        <v>151</v>
      </c>
      <c r="B33" s="22">
        <v>2014</v>
      </c>
      <c r="C33" s="99" t="s">
        <v>126</v>
      </c>
      <c r="D33" s="93"/>
      <c r="E33" s="93"/>
      <c r="F33" s="41">
        <v>2.8042559425375231</v>
      </c>
      <c r="G33" s="93"/>
      <c r="H33" s="93"/>
      <c r="I33" s="41">
        <v>3.5152407186445203</v>
      </c>
      <c r="J33" s="91"/>
      <c r="K33" s="91"/>
      <c r="L33" s="41">
        <v>3.9003861150712851</v>
      </c>
      <c r="M33" s="100"/>
      <c r="N33" s="100"/>
      <c r="O33" s="41">
        <v>4.1977911031606965</v>
      </c>
      <c r="P33" s="100"/>
      <c r="Q33" s="100"/>
      <c r="R33" s="41">
        <v>4.3412754176497401</v>
      </c>
      <c r="S33" s="91"/>
      <c r="T33" s="101"/>
    </row>
    <row r="34" spans="1:20" ht="11.25" hidden="1" customHeight="1" outlineLevel="1" x14ac:dyDescent="0.25">
      <c r="A34" s="97" t="s">
        <v>152</v>
      </c>
      <c r="B34" s="22">
        <v>2014</v>
      </c>
      <c r="C34" s="99" t="s">
        <v>127</v>
      </c>
      <c r="D34" s="93"/>
      <c r="E34" s="93"/>
      <c r="F34" s="41">
        <v>1.1970517118449848</v>
      </c>
      <c r="G34" s="93"/>
      <c r="H34" s="93"/>
      <c r="I34" s="41">
        <v>1.504836801126217</v>
      </c>
      <c r="J34" s="91"/>
      <c r="K34" s="91"/>
      <c r="L34" s="41">
        <v>1.6707824106103857</v>
      </c>
      <c r="M34" s="100"/>
      <c r="N34" s="100"/>
      <c r="O34" s="41">
        <v>1.8059851630078185</v>
      </c>
      <c r="P34" s="100"/>
      <c r="Q34" s="100"/>
      <c r="R34" s="41">
        <v>1.8769323273997571</v>
      </c>
      <c r="S34" s="91"/>
      <c r="T34" s="101"/>
    </row>
    <row r="35" spans="1:20" ht="11.25" hidden="1" customHeight="1" outlineLevel="1" x14ac:dyDescent="0.25">
      <c r="A35" s="97" t="s">
        <v>153</v>
      </c>
      <c r="B35" s="22">
        <v>2014</v>
      </c>
      <c r="C35" s="99" t="s">
        <v>128</v>
      </c>
      <c r="D35" s="93"/>
      <c r="E35" s="93"/>
      <c r="F35" s="41">
        <v>1.077749525930038</v>
      </c>
      <c r="G35" s="93"/>
      <c r="H35" s="93"/>
      <c r="I35" s="41">
        <v>1.3735094475470362</v>
      </c>
      <c r="J35" s="91"/>
      <c r="K35" s="91"/>
      <c r="L35" s="41">
        <v>1.5389222868747652</v>
      </c>
      <c r="M35" s="100"/>
      <c r="N35" s="100"/>
      <c r="O35" s="41">
        <v>1.6583084172950748</v>
      </c>
      <c r="P35" s="100"/>
      <c r="Q35" s="100"/>
      <c r="R35" s="41">
        <v>1.7157837475401863</v>
      </c>
      <c r="S35" s="91"/>
      <c r="T35" s="101"/>
    </row>
    <row r="36" spans="1:20" ht="11.25" hidden="1" customHeight="1" outlineLevel="1" x14ac:dyDescent="0.25">
      <c r="A36" s="97" t="s">
        <v>154</v>
      </c>
      <c r="B36" s="22">
        <v>2014</v>
      </c>
      <c r="C36" s="99" t="s">
        <v>129</v>
      </c>
      <c r="D36" s="93"/>
      <c r="E36" s="93"/>
      <c r="F36" s="41">
        <v>0.80099984101342159</v>
      </c>
      <c r="G36" s="93"/>
      <c r="H36" s="93"/>
      <c r="I36" s="41">
        <v>1.0158160982747404</v>
      </c>
      <c r="J36" s="91"/>
      <c r="K36" s="91"/>
      <c r="L36" s="41">
        <v>1.1310636582932148</v>
      </c>
      <c r="M36" s="100"/>
      <c r="N36" s="100"/>
      <c r="O36" s="41">
        <v>1.2073674571346373</v>
      </c>
      <c r="P36" s="100"/>
      <c r="Q36" s="100"/>
      <c r="R36" s="41">
        <v>1.2388677178020515</v>
      </c>
      <c r="S36" s="91"/>
      <c r="T36" s="101"/>
    </row>
    <row r="37" spans="1:20" ht="11.25" hidden="1" customHeight="1" outlineLevel="1" x14ac:dyDescent="0.25">
      <c r="A37" s="97" t="s">
        <v>155</v>
      </c>
      <c r="B37" s="22">
        <v>2014</v>
      </c>
      <c r="C37" s="99" t="s">
        <v>130</v>
      </c>
      <c r="D37" s="93"/>
      <c r="E37" s="93"/>
      <c r="F37" s="41">
        <v>0.49866091773492371</v>
      </c>
      <c r="G37" s="93"/>
      <c r="H37" s="93"/>
      <c r="I37" s="41">
        <v>0.63497661965716645</v>
      </c>
      <c r="J37" s="91"/>
      <c r="K37" s="91"/>
      <c r="L37" s="41">
        <v>0.70381647243935674</v>
      </c>
      <c r="M37" s="100"/>
      <c r="N37" s="100"/>
      <c r="O37" s="41">
        <v>0.74865926804099558</v>
      </c>
      <c r="P37" s="100"/>
      <c r="Q37" s="100"/>
      <c r="R37" s="41">
        <v>0.76382322577326534</v>
      </c>
      <c r="S37" s="91"/>
      <c r="T37" s="101"/>
    </row>
    <row r="38" spans="1:20" ht="11.25" hidden="1" customHeight="1" outlineLevel="1" x14ac:dyDescent="0.25">
      <c r="A38" s="97" t="s">
        <v>156</v>
      </c>
      <c r="B38" s="22">
        <v>2014</v>
      </c>
      <c r="C38" s="99" t="s">
        <v>131</v>
      </c>
      <c r="D38" s="93"/>
      <c r="E38" s="93"/>
      <c r="F38" s="41">
        <v>0.61233010644403407</v>
      </c>
      <c r="G38" s="93"/>
      <c r="H38" s="93"/>
      <c r="I38" s="41">
        <v>0.78164514708011268</v>
      </c>
      <c r="J38" s="91"/>
      <c r="K38" s="91"/>
      <c r="L38" s="41">
        <v>0.86514077414223323</v>
      </c>
      <c r="M38" s="100"/>
      <c r="N38" s="100"/>
      <c r="O38" s="41">
        <v>0.91974975717113239</v>
      </c>
      <c r="P38" s="100"/>
      <c r="Q38" s="100"/>
      <c r="R38" s="41">
        <v>0.94134366693835148</v>
      </c>
      <c r="S38" s="91"/>
      <c r="T38" s="101"/>
    </row>
    <row r="39" spans="1:20" ht="11.25" hidden="1" customHeight="1" outlineLevel="1" x14ac:dyDescent="0.25">
      <c r="A39" s="97" t="s">
        <v>157</v>
      </c>
      <c r="B39" s="22">
        <v>2014</v>
      </c>
      <c r="C39" s="99" t="s">
        <v>132</v>
      </c>
      <c r="D39" s="93"/>
      <c r="E39" s="93"/>
      <c r="F39" s="41">
        <v>0.36365571935870378</v>
      </c>
      <c r="G39" s="93"/>
      <c r="H39" s="93"/>
      <c r="I39" s="41">
        <v>0.45021190646640719</v>
      </c>
      <c r="J39" s="91"/>
      <c r="K39" s="91"/>
      <c r="L39" s="41">
        <v>0.49412347380396682</v>
      </c>
      <c r="M39" s="100"/>
      <c r="N39" s="100"/>
      <c r="O39" s="41">
        <v>0.52351387286853424</v>
      </c>
      <c r="P39" s="100"/>
      <c r="Q39" s="100"/>
      <c r="R39" s="41">
        <v>0.53499993597998241</v>
      </c>
      <c r="S39" s="91"/>
      <c r="T39" s="101"/>
    </row>
    <row r="40" spans="1:20" ht="15" customHeight="1" collapsed="1" x14ac:dyDescent="0.25">
      <c r="A40" s="97" t="s">
        <v>158</v>
      </c>
      <c r="B40" s="103">
        <v>2014</v>
      </c>
      <c r="C40" s="104" t="s">
        <v>9</v>
      </c>
      <c r="D40" s="105"/>
      <c r="E40" s="105"/>
      <c r="F40" s="106">
        <v>0.95180727428538603</v>
      </c>
      <c r="G40" s="105"/>
      <c r="H40" s="105"/>
      <c r="I40" s="106">
        <v>1.1850920740022985</v>
      </c>
      <c r="J40" s="105"/>
      <c r="K40" s="105"/>
      <c r="L40" s="106">
        <v>1.3050628843041068</v>
      </c>
      <c r="M40" s="100"/>
      <c r="N40" s="100"/>
      <c r="O40" s="106">
        <v>1.3880251091229212</v>
      </c>
      <c r="P40" s="100"/>
      <c r="Q40" s="100"/>
      <c r="R40" s="106">
        <v>1.4247470749225783</v>
      </c>
      <c r="S40" s="105"/>
      <c r="T40" s="107"/>
    </row>
    <row r="41" spans="1:20" ht="15" hidden="1" customHeight="1" outlineLevel="1" x14ac:dyDescent="0.25">
      <c r="A41" s="97" t="s">
        <v>159</v>
      </c>
      <c r="B41" s="98">
        <v>2015</v>
      </c>
      <c r="C41" s="99" t="s">
        <v>122</v>
      </c>
      <c r="D41" s="93"/>
      <c r="E41" s="93"/>
      <c r="F41" s="41">
        <v>1.0402694456008419</v>
      </c>
      <c r="G41" s="93"/>
      <c r="H41" s="93"/>
      <c r="I41" s="41">
        <v>1.3000796279581266</v>
      </c>
      <c r="J41" s="91"/>
      <c r="K41" s="91"/>
      <c r="L41" s="41">
        <v>1.4313794208695185</v>
      </c>
      <c r="M41" s="100"/>
      <c r="N41" s="100"/>
      <c r="O41" s="41">
        <v>1.5161495900160133</v>
      </c>
      <c r="P41" s="100"/>
      <c r="Q41" s="100"/>
      <c r="R41" s="41">
        <v>1.5506511477736638</v>
      </c>
      <c r="S41" s="91"/>
      <c r="T41" s="101"/>
    </row>
    <row r="42" spans="1:20" ht="11.25" hidden="1" customHeight="1" outlineLevel="1" x14ac:dyDescent="0.25">
      <c r="A42" s="97" t="s">
        <v>160</v>
      </c>
      <c r="B42" s="22">
        <v>2015</v>
      </c>
      <c r="C42" s="99" t="s">
        <v>123</v>
      </c>
      <c r="D42" s="93"/>
      <c r="E42" s="93"/>
      <c r="F42" s="41">
        <v>0.95629380480002624</v>
      </c>
      <c r="G42" s="93"/>
      <c r="H42" s="93"/>
      <c r="I42" s="41">
        <v>1.1912388904870426</v>
      </c>
      <c r="J42" s="91"/>
      <c r="K42" s="91"/>
      <c r="L42" s="41">
        <v>1.3137789530834709</v>
      </c>
      <c r="M42" s="100"/>
      <c r="N42" s="100"/>
      <c r="O42" s="41">
        <v>1.4014724802361229</v>
      </c>
      <c r="P42" s="100"/>
      <c r="Q42" s="100"/>
      <c r="R42" s="41">
        <v>1.4368277242265179</v>
      </c>
      <c r="S42" s="91"/>
      <c r="T42" s="101"/>
    </row>
    <row r="43" spans="1:20" ht="11.25" hidden="1" customHeight="1" outlineLevel="1" x14ac:dyDescent="0.25">
      <c r="A43" s="97" t="s">
        <v>161</v>
      </c>
      <c r="B43" s="22">
        <v>2015</v>
      </c>
      <c r="C43" s="99" t="s">
        <v>124</v>
      </c>
      <c r="D43" s="93"/>
      <c r="E43" s="93"/>
      <c r="F43" s="41">
        <v>0.55228698683562527</v>
      </c>
      <c r="G43" s="93"/>
      <c r="H43" s="93"/>
      <c r="I43" s="41">
        <v>0.68068345884435644</v>
      </c>
      <c r="J43" s="91"/>
      <c r="K43" s="91"/>
      <c r="L43" s="41">
        <v>0.74023035463295628</v>
      </c>
      <c r="M43" s="100"/>
      <c r="N43" s="100"/>
      <c r="O43" s="41">
        <v>0.77683713270813826</v>
      </c>
      <c r="P43" s="100"/>
      <c r="Q43" s="100"/>
      <c r="R43" s="41">
        <v>0.79489699607998432</v>
      </c>
      <c r="S43" s="91"/>
      <c r="T43" s="101"/>
    </row>
    <row r="44" spans="1:20" ht="11.25" hidden="1" customHeight="1" outlineLevel="1" x14ac:dyDescent="0.25">
      <c r="A44" s="97" t="s">
        <v>162</v>
      </c>
      <c r="B44" s="22">
        <v>2015</v>
      </c>
      <c r="C44" s="99" t="s">
        <v>125</v>
      </c>
      <c r="D44" s="93"/>
      <c r="E44" s="93"/>
      <c r="F44" s="41">
        <v>0.81036022922502582</v>
      </c>
      <c r="G44" s="93"/>
      <c r="H44" s="93"/>
      <c r="I44" s="41">
        <v>1.0152533678007813</v>
      </c>
      <c r="J44" s="91"/>
      <c r="K44" s="91"/>
      <c r="L44" s="41">
        <v>1.1190542137506725</v>
      </c>
      <c r="M44" s="100"/>
      <c r="N44" s="100"/>
      <c r="O44" s="41">
        <v>1.1914390849185281</v>
      </c>
      <c r="P44" s="100"/>
      <c r="Q44" s="100"/>
      <c r="R44" s="41">
        <v>1.2212007337182342</v>
      </c>
      <c r="S44" s="91"/>
      <c r="T44" s="101"/>
    </row>
    <row r="45" spans="1:20" ht="11.25" hidden="1" customHeight="1" outlineLevel="1" x14ac:dyDescent="0.25">
      <c r="A45" s="97" t="s">
        <v>163</v>
      </c>
      <c r="B45" s="22">
        <v>2015</v>
      </c>
      <c r="C45" s="99" t="s">
        <v>51</v>
      </c>
      <c r="D45" s="93"/>
      <c r="E45" s="93"/>
      <c r="F45" s="41">
        <v>0.46229349431564515</v>
      </c>
      <c r="G45" s="93"/>
      <c r="H45" s="93"/>
      <c r="I45" s="41">
        <v>0.5813107367782635</v>
      </c>
      <c r="J45" s="91"/>
      <c r="K45" s="91"/>
      <c r="L45" s="41">
        <v>0.64092683896303981</v>
      </c>
      <c r="M45" s="100"/>
      <c r="N45" s="100"/>
      <c r="O45" s="41">
        <v>0.68017530046749641</v>
      </c>
      <c r="P45" s="100"/>
      <c r="Q45" s="100"/>
      <c r="R45" s="41">
        <v>0.69634222721681738</v>
      </c>
      <c r="S45" s="91"/>
      <c r="T45" s="101"/>
    </row>
    <row r="46" spans="1:20" ht="11.25" hidden="1" customHeight="1" outlineLevel="1" x14ac:dyDescent="0.25">
      <c r="A46" s="97" t="s">
        <v>164</v>
      </c>
      <c r="B46" s="22">
        <v>2015</v>
      </c>
      <c r="C46" s="99" t="s">
        <v>126</v>
      </c>
      <c r="D46" s="93"/>
      <c r="E46" s="93"/>
      <c r="F46" s="41">
        <v>0.79579146560736547</v>
      </c>
      <c r="G46" s="93"/>
      <c r="H46" s="93"/>
      <c r="I46" s="41">
        <v>0.99709122067159228</v>
      </c>
      <c r="J46" s="91"/>
      <c r="K46" s="91"/>
      <c r="L46" s="41">
        <v>1.1027501123266177</v>
      </c>
      <c r="M46" s="100"/>
      <c r="N46" s="100"/>
      <c r="O46" s="41">
        <v>1.1787932079799788</v>
      </c>
      <c r="P46" s="100"/>
      <c r="Q46" s="100"/>
      <c r="R46" s="41">
        <v>1.2064836641781511</v>
      </c>
      <c r="S46" s="91"/>
      <c r="T46" s="101"/>
    </row>
    <row r="47" spans="1:20" ht="11.25" hidden="1" customHeight="1" outlineLevel="1" x14ac:dyDescent="0.25">
      <c r="A47" s="97" t="s">
        <v>165</v>
      </c>
      <c r="B47" s="22">
        <v>2015</v>
      </c>
      <c r="C47" s="99" t="s">
        <v>127</v>
      </c>
      <c r="D47" s="93"/>
      <c r="E47" s="93"/>
      <c r="F47" s="41">
        <v>0.78513378975455339</v>
      </c>
      <c r="G47" s="93"/>
      <c r="H47" s="93"/>
      <c r="I47" s="41">
        <v>0.95372226412625594</v>
      </c>
      <c r="J47" s="91"/>
      <c r="K47" s="91"/>
      <c r="L47" s="41">
        <v>1.0425912239531669</v>
      </c>
      <c r="M47" s="100"/>
      <c r="N47" s="100"/>
      <c r="O47" s="41">
        <v>1.1155321929498569</v>
      </c>
      <c r="P47" s="100"/>
      <c r="Q47" s="100"/>
      <c r="R47" s="41">
        <v>1.1462743290976789</v>
      </c>
      <c r="S47" s="91"/>
      <c r="T47" s="101"/>
    </row>
    <row r="48" spans="1:20" ht="11.25" hidden="1" customHeight="1" outlineLevel="1" x14ac:dyDescent="0.25">
      <c r="A48" s="97" t="s">
        <v>166</v>
      </c>
      <c r="B48" s="22">
        <v>2015</v>
      </c>
      <c r="C48" s="99" t="s">
        <v>128</v>
      </c>
      <c r="D48" s="93"/>
      <c r="E48" s="93"/>
      <c r="F48" s="41">
        <v>0.72570322402989973</v>
      </c>
      <c r="G48" s="93"/>
      <c r="H48" s="93"/>
      <c r="I48" s="41">
        <v>0.90212916314143854</v>
      </c>
      <c r="J48" s="91"/>
      <c r="K48" s="91"/>
      <c r="L48" s="41">
        <v>0.99516136856367154</v>
      </c>
      <c r="M48" s="100"/>
      <c r="N48" s="100"/>
      <c r="O48" s="41">
        <v>1.0649571983538806</v>
      </c>
      <c r="P48" s="100"/>
      <c r="Q48" s="100"/>
      <c r="R48" s="41">
        <v>1.0982222087424987</v>
      </c>
      <c r="S48" s="91"/>
      <c r="T48" s="101"/>
    </row>
    <row r="49" spans="1:20" ht="11.25" hidden="1" customHeight="1" outlineLevel="1" x14ac:dyDescent="0.25">
      <c r="A49" s="97" t="s">
        <v>167</v>
      </c>
      <c r="B49" s="22">
        <v>2015</v>
      </c>
      <c r="C49" s="99" t="s">
        <v>129</v>
      </c>
      <c r="D49" s="93"/>
      <c r="E49" s="93"/>
      <c r="F49" s="41">
        <v>0.61873527664521077</v>
      </c>
      <c r="G49" s="93"/>
      <c r="H49" s="93"/>
      <c r="I49" s="41">
        <v>0.7784146414025912</v>
      </c>
      <c r="J49" s="91"/>
      <c r="K49" s="91"/>
      <c r="L49" s="41">
        <v>0.86539590589900683</v>
      </c>
      <c r="M49" s="100"/>
      <c r="N49" s="100"/>
      <c r="O49" s="41">
        <v>0.92292037033871566</v>
      </c>
      <c r="P49" s="100"/>
      <c r="Q49" s="100"/>
      <c r="R49" s="41">
        <v>0.94531276248180518</v>
      </c>
      <c r="S49" s="91"/>
      <c r="T49" s="101"/>
    </row>
    <row r="50" spans="1:20" ht="11.25" hidden="1" customHeight="1" outlineLevel="1" x14ac:dyDescent="0.25">
      <c r="A50" s="97" t="s">
        <v>168</v>
      </c>
      <c r="B50" s="22">
        <v>2015</v>
      </c>
      <c r="C50" s="99" t="s">
        <v>130</v>
      </c>
      <c r="D50" s="93"/>
      <c r="E50" s="93"/>
      <c r="F50" s="41">
        <v>0.8464815912453787</v>
      </c>
      <c r="G50" s="93"/>
      <c r="H50" s="93"/>
      <c r="I50" s="41">
        <v>1.0709399057637796</v>
      </c>
      <c r="J50" s="91"/>
      <c r="K50" s="91"/>
      <c r="L50" s="41">
        <v>1.1983518603694421</v>
      </c>
      <c r="M50" s="100"/>
      <c r="N50" s="100"/>
      <c r="O50" s="41">
        <v>1.2785898557679758</v>
      </c>
      <c r="P50" s="100"/>
      <c r="Q50" s="100"/>
      <c r="R50" s="41">
        <v>1.3110686877789846</v>
      </c>
      <c r="S50" s="91"/>
      <c r="T50" s="101"/>
    </row>
    <row r="51" spans="1:20" ht="11.25" hidden="1" customHeight="1" outlineLevel="1" x14ac:dyDescent="0.25">
      <c r="A51" s="97" t="s">
        <v>169</v>
      </c>
      <c r="B51" s="22">
        <v>2015</v>
      </c>
      <c r="C51" s="99" t="s">
        <v>131</v>
      </c>
      <c r="D51" s="93"/>
      <c r="E51" s="93"/>
      <c r="F51" s="41">
        <v>0.92699883617173384</v>
      </c>
      <c r="G51" s="93"/>
      <c r="H51" s="93"/>
      <c r="I51" s="41">
        <v>1.1953065045744466</v>
      </c>
      <c r="J51" s="91"/>
      <c r="K51" s="91"/>
      <c r="L51" s="41">
        <v>1.3540321612154713</v>
      </c>
      <c r="M51" s="100"/>
      <c r="N51" s="100"/>
      <c r="O51" s="41">
        <v>1.4655675409947975</v>
      </c>
      <c r="P51" s="100"/>
      <c r="Q51" s="100"/>
      <c r="R51" s="41">
        <v>1.5076133040674904</v>
      </c>
      <c r="S51" s="91"/>
      <c r="T51" s="101"/>
    </row>
    <row r="52" spans="1:20" ht="11.25" hidden="1" customHeight="1" outlineLevel="1" x14ac:dyDescent="0.25">
      <c r="A52" s="97" t="s">
        <v>170</v>
      </c>
      <c r="B52" s="22">
        <v>2015</v>
      </c>
      <c r="C52" s="99" t="s">
        <v>132</v>
      </c>
      <c r="D52" s="93"/>
      <c r="E52" s="93"/>
      <c r="F52" s="41">
        <v>1.3195883067684377</v>
      </c>
      <c r="G52" s="93"/>
      <c r="H52" s="93"/>
      <c r="I52" s="41">
        <v>1.6450891004555928</v>
      </c>
      <c r="J52" s="91"/>
      <c r="K52" s="91"/>
      <c r="L52" s="41">
        <v>1.82121675844283</v>
      </c>
      <c r="M52" s="100"/>
      <c r="N52" s="100"/>
      <c r="O52" s="41">
        <v>1.9329074683859631</v>
      </c>
      <c r="P52" s="100"/>
      <c r="Q52" s="100"/>
      <c r="R52" s="41">
        <v>1.9802868383708301</v>
      </c>
      <c r="S52" s="91"/>
      <c r="T52" s="101"/>
    </row>
    <row r="53" spans="1:20" ht="15" customHeight="1" collapsed="1" x14ac:dyDescent="0.25">
      <c r="A53" s="97" t="s">
        <v>171</v>
      </c>
      <c r="B53" s="103">
        <v>2015</v>
      </c>
      <c r="C53" s="104" t="s">
        <v>9</v>
      </c>
      <c r="D53" s="105"/>
      <c r="E53" s="105"/>
      <c r="F53" s="106">
        <v>0.82173119723097443</v>
      </c>
      <c r="G53" s="105"/>
      <c r="H53" s="105"/>
      <c r="I53" s="106">
        <v>1.0275633130354294</v>
      </c>
      <c r="J53" s="105"/>
      <c r="K53" s="105"/>
      <c r="L53" s="106">
        <v>1.1361292816712449</v>
      </c>
      <c r="M53" s="100"/>
      <c r="N53" s="100"/>
      <c r="O53" s="106">
        <v>1.2104937088235772</v>
      </c>
      <c r="P53" s="100"/>
      <c r="Q53" s="100"/>
      <c r="R53" s="106">
        <v>1.2412253737363272</v>
      </c>
      <c r="S53" s="105"/>
      <c r="T53" s="107"/>
    </row>
    <row r="54" spans="1:20" ht="15" hidden="1" customHeight="1" outlineLevel="1" x14ac:dyDescent="0.25">
      <c r="A54" s="97" t="s">
        <v>172</v>
      </c>
      <c r="B54" s="98">
        <v>2016</v>
      </c>
      <c r="C54" s="99" t="s">
        <v>122</v>
      </c>
      <c r="D54" s="93"/>
      <c r="E54" s="93"/>
      <c r="F54" s="41">
        <v>1.4923832516596036</v>
      </c>
      <c r="G54" s="93"/>
      <c r="H54" s="93"/>
      <c r="I54" s="41">
        <v>1.8886751708275824</v>
      </c>
      <c r="J54" s="91"/>
      <c r="K54" s="91"/>
      <c r="L54" s="41">
        <v>2.1106649201509526</v>
      </c>
      <c r="M54" s="100"/>
      <c r="N54" s="100"/>
      <c r="O54" s="41">
        <v>2.2773153874133811</v>
      </c>
      <c r="P54" s="100"/>
      <c r="Q54" s="100"/>
      <c r="R54" s="41">
        <v>2.3577185141529782</v>
      </c>
      <c r="S54" s="91"/>
      <c r="T54" s="101"/>
    </row>
    <row r="55" spans="1:20" ht="11.25" hidden="1" customHeight="1" outlineLevel="1" x14ac:dyDescent="0.25">
      <c r="A55" s="97" t="s">
        <v>173</v>
      </c>
      <c r="B55" s="22">
        <v>2016</v>
      </c>
      <c r="C55" s="99" t="s">
        <v>123</v>
      </c>
      <c r="D55" s="93"/>
      <c r="E55" s="93"/>
      <c r="F55" s="41">
        <v>0.84855368173555235</v>
      </c>
      <c r="G55" s="93"/>
      <c r="H55" s="93"/>
      <c r="I55" s="41">
        <v>1.0509050475283317</v>
      </c>
      <c r="J55" s="91"/>
      <c r="K55" s="91"/>
      <c r="L55" s="41">
        <v>1.147187203104167</v>
      </c>
      <c r="M55" s="100"/>
      <c r="N55" s="100"/>
      <c r="O55" s="41">
        <v>1.2103859051227062</v>
      </c>
      <c r="P55" s="100"/>
      <c r="Q55" s="100"/>
      <c r="R55" s="41">
        <v>1.2374045936729061</v>
      </c>
      <c r="S55" s="91"/>
      <c r="T55" s="101"/>
    </row>
    <row r="56" spans="1:20" ht="11.25" hidden="1" customHeight="1" outlineLevel="1" x14ac:dyDescent="0.25">
      <c r="A56" s="97" t="s">
        <v>174</v>
      </c>
      <c r="B56" s="22">
        <v>2016</v>
      </c>
      <c r="C56" s="99" t="s">
        <v>124</v>
      </c>
      <c r="D56" s="93"/>
      <c r="E56" s="93"/>
      <c r="F56" s="41">
        <v>0.58765377231961224</v>
      </c>
      <c r="G56" s="93"/>
      <c r="H56" s="93"/>
      <c r="I56" s="41">
        <v>0.74012203210784833</v>
      </c>
      <c r="J56" s="91"/>
      <c r="K56" s="91"/>
      <c r="L56" s="41">
        <v>0.81886074045885948</v>
      </c>
      <c r="M56" s="100"/>
      <c r="N56" s="100"/>
      <c r="O56" s="41">
        <v>0.86826477825583481</v>
      </c>
      <c r="P56" s="100"/>
      <c r="Q56" s="100"/>
      <c r="R56" s="41">
        <v>0.88805040240558242</v>
      </c>
      <c r="S56" s="91"/>
      <c r="T56" s="101"/>
    </row>
    <row r="57" spans="1:20" ht="11.25" hidden="1" customHeight="1" outlineLevel="1" x14ac:dyDescent="0.25">
      <c r="A57" s="97" t="s">
        <v>175</v>
      </c>
      <c r="B57" s="22">
        <v>2016</v>
      </c>
      <c r="C57" s="99" t="s">
        <v>125</v>
      </c>
      <c r="D57" s="93"/>
      <c r="E57" s="93"/>
      <c r="F57" s="41">
        <v>0.45116012627342172</v>
      </c>
      <c r="G57" s="93"/>
      <c r="H57" s="93"/>
      <c r="I57" s="41">
        <v>0.5654329953433006</v>
      </c>
      <c r="J57" s="91"/>
      <c r="K57" s="91"/>
      <c r="L57" s="41">
        <v>0.6239662753888382</v>
      </c>
      <c r="M57" s="100"/>
      <c r="N57" s="100"/>
      <c r="O57" s="41">
        <v>0.65905100767356828</v>
      </c>
      <c r="P57" s="100"/>
      <c r="Q57" s="100"/>
      <c r="R57" s="41">
        <v>0.67358994623154445</v>
      </c>
      <c r="S57" s="91"/>
      <c r="T57" s="101"/>
    </row>
    <row r="58" spans="1:20" ht="11.25" hidden="1" customHeight="1" outlineLevel="1" x14ac:dyDescent="0.25">
      <c r="A58" s="97" t="s">
        <v>176</v>
      </c>
      <c r="B58" s="22">
        <v>2016</v>
      </c>
      <c r="C58" s="99" t="s">
        <v>51</v>
      </c>
      <c r="D58" s="93"/>
      <c r="E58" s="93"/>
      <c r="F58" s="41">
        <v>0.57016791647613729</v>
      </c>
      <c r="G58" s="93"/>
      <c r="H58" s="93"/>
      <c r="I58" s="41">
        <v>0.71296322849646288</v>
      </c>
      <c r="J58" s="91"/>
      <c r="K58" s="91"/>
      <c r="L58" s="41">
        <v>0.78651421416751077</v>
      </c>
      <c r="M58" s="100"/>
      <c r="N58" s="100"/>
      <c r="O58" s="41">
        <v>0.83614635174284047</v>
      </c>
      <c r="P58" s="100"/>
      <c r="Q58" s="100"/>
      <c r="R58" s="41">
        <v>0.85766909281392145</v>
      </c>
      <c r="S58" s="91"/>
      <c r="T58" s="101"/>
    </row>
    <row r="59" spans="1:20" ht="11.25" hidden="1" customHeight="1" outlineLevel="1" x14ac:dyDescent="0.25">
      <c r="A59" s="97" t="s">
        <v>177</v>
      </c>
      <c r="B59" s="22">
        <v>2016</v>
      </c>
      <c r="C59" s="99" t="s">
        <v>126</v>
      </c>
      <c r="D59" s="93"/>
      <c r="E59" s="93"/>
      <c r="F59" s="41">
        <v>1.0052531139546517</v>
      </c>
      <c r="G59" s="93"/>
      <c r="H59" s="93"/>
      <c r="I59" s="41">
        <v>1.2538479129467248</v>
      </c>
      <c r="J59" s="91"/>
      <c r="K59" s="91"/>
      <c r="L59" s="41">
        <v>1.390316574013994</v>
      </c>
      <c r="M59" s="100"/>
      <c r="N59" s="100"/>
      <c r="O59" s="41">
        <v>1.4862011586622828</v>
      </c>
      <c r="P59" s="100"/>
      <c r="Q59" s="100"/>
      <c r="R59" s="41">
        <v>1.5237151853765738</v>
      </c>
      <c r="S59" s="91"/>
      <c r="T59" s="101"/>
    </row>
    <row r="60" spans="1:20" ht="11.25" hidden="1" customHeight="1" outlineLevel="1" x14ac:dyDescent="0.25">
      <c r="A60" s="97" t="s">
        <v>178</v>
      </c>
      <c r="B60" s="22">
        <v>2016</v>
      </c>
      <c r="C60" s="99" t="s">
        <v>127</v>
      </c>
      <c r="D60" s="93"/>
      <c r="E60" s="93"/>
      <c r="F60" s="41">
        <v>0.69013078483693846</v>
      </c>
      <c r="G60" s="93"/>
      <c r="H60" s="93"/>
      <c r="I60" s="41">
        <v>0.8313596026671064</v>
      </c>
      <c r="J60" s="91"/>
      <c r="K60" s="91"/>
      <c r="L60" s="41">
        <v>0.8982371298350813</v>
      </c>
      <c r="M60" s="100"/>
      <c r="N60" s="100"/>
      <c r="O60" s="41">
        <v>0.9441055214763594</v>
      </c>
      <c r="P60" s="100"/>
      <c r="Q60" s="100"/>
      <c r="R60" s="41">
        <v>0.96328951333330792</v>
      </c>
      <c r="S60" s="91"/>
      <c r="T60" s="101"/>
    </row>
    <row r="61" spans="1:20" ht="11.25" hidden="1" customHeight="1" outlineLevel="1" x14ac:dyDescent="0.25">
      <c r="A61" s="97" t="s">
        <v>179</v>
      </c>
      <c r="B61" s="22">
        <v>2016</v>
      </c>
      <c r="C61" s="99" t="s">
        <v>128</v>
      </c>
      <c r="D61" s="93"/>
      <c r="E61" s="93"/>
      <c r="F61" s="41">
        <v>0.96077812372337235</v>
      </c>
      <c r="G61" s="93"/>
      <c r="H61" s="93"/>
      <c r="I61" s="41">
        <v>1.1687324663875103</v>
      </c>
      <c r="J61" s="91"/>
      <c r="K61" s="91"/>
      <c r="L61" s="41">
        <v>1.2681368644632869</v>
      </c>
      <c r="M61" s="100"/>
      <c r="N61" s="100"/>
      <c r="O61" s="41">
        <v>1.3285487548845936</v>
      </c>
      <c r="P61" s="100"/>
      <c r="Q61" s="100"/>
      <c r="R61" s="41">
        <v>1.3534896004207155</v>
      </c>
      <c r="S61" s="91"/>
      <c r="T61" s="101"/>
    </row>
    <row r="62" spans="1:20" ht="11.25" hidden="1" customHeight="1" outlineLevel="1" x14ac:dyDescent="0.25">
      <c r="A62" s="97" t="s">
        <v>180</v>
      </c>
      <c r="B62" s="22">
        <v>2016</v>
      </c>
      <c r="C62" s="99" t="s">
        <v>129</v>
      </c>
      <c r="D62" s="93"/>
      <c r="E62" s="93"/>
      <c r="F62" s="41">
        <v>1.0397067811664868</v>
      </c>
      <c r="G62" s="93"/>
      <c r="H62" s="93"/>
      <c r="I62" s="41">
        <v>1.291157711008367</v>
      </c>
      <c r="J62" s="91"/>
      <c r="K62" s="91"/>
      <c r="L62" s="41">
        <v>1.4270405641706674</v>
      </c>
      <c r="M62" s="100"/>
      <c r="N62" s="100"/>
      <c r="O62" s="41">
        <v>1.5164951650860417</v>
      </c>
      <c r="P62" s="100"/>
      <c r="Q62" s="100"/>
      <c r="R62" s="41">
        <v>1.5536261694850282</v>
      </c>
      <c r="S62" s="91"/>
      <c r="T62" s="101"/>
    </row>
    <row r="63" spans="1:20" ht="11.25" hidden="1" customHeight="1" outlineLevel="1" x14ac:dyDescent="0.25">
      <c r="A63" s="97" t="s">
        <v>181</v>
      </c>
      <c r="B63" s="22">
        <v>2016</v>
      </c>
      <c r="C63" s="99" t="s">
        <v>130</v>
      </c>
      <c r="D63" s="93"/>
      <c r="E63" s="93"/>
      <c r="F63" s="41">
        <v>1.0180964551934011</v>
      </c>
      <c r="G63" s="93"/>
      <c r="H63" s="93"/>
      <c r="I63" s="41">
        <v>1.341825071084557</v>
      </c>
      <c r="J63" s="91"/>
      <c r="K63" s="91"/>
      <c r="L63" s="41">
        <v>1.5046288300169977</v>
      </c>
      <c r="M63" s="100"/>
      <c r="N63" s="100"/>
      <c r="O63" s="41">
        <v>1.6210794578393148</v>
      </c>
      <c r="P63" s="100"/>
      <c r="Q63" s="100"/>
      <c r="R63" s="41">
        <v>1.6674532362238779</v>
      </c>
      <c r="S63" s="91"/>
      <c r="T63" s="101"/>
    </row>
    <row r="64" spans="1:20" ht="11.25" hidden="1" customHeight="1" outlineLevel="1" x14ac:dyDescent="0.25">
      <c r="A64" s="97" t="s">
        <v>182</v>
      </c>
      <c r="B64" s="22">
        <v>2016</v>
      </c>
      <c r="C64" s="99" t="s">
        <v>131</v>
      </c>
      <c r="D64" s="93"/>
      <c r="E64" s="93"/>
      <c r="F64" s="41">
        <v>1.438975873745882</v>
      </c>
      <c r="G64" s="93"/>
      <c r="H64" s="93"/>
      <c r="I64" s="41">
        <v>1.9124062585982387</v>
      </c>
      <c r="J64" s="91"/>
      <c r="K64" s="91"/>
      <c r="L64" s="41">
        <v>2.1732032766005602</v>
      </c>
      <c r="M64" s="100"/>
      <c r="N64" s="100"/>
      <c r="O64" s="41">
        <v>2.3614076355922151</v>
      </c>
      <c r="P64" s="100"/>
      <c r="Q64" s="100"/>
      <c r="R64" s="41">
        <v>2.4408176921447762</v>
      </c>
      <c r="S64" s="91"/>
      <c r="T64" s="101"/>
    </row>
    <row r="65" spans="1:20" ht="11.25" hidden="1" customHeight="1" outlineLevel="1" x14ac:dyDescent="0.25">
      <c r="A65" s="97" t="s">
        <v>183</v>
      </c>
      <c r="B65" s="22">
        <v>2016</v>
      </c>
      <c r="C65" s="99" t="s">
        <v>132</v>
      </c>
      <c r="D65" s="93"/>
      <c r="E65" s="93"/>
      <c r="F65" s="41">
        <v>0.96527667635929504</v>
      </c>
      <c r="G65" s="93"/>
      <c r="H65" s="93"/>
      <c r="I65" s="41">
        <v>1.2154279323640935</v>
      </c>
      <c r="J65" s="91"/>
      <c r="K65" s="91"/>
      <c r="L65" s="41">
        <v>1.3357129718316116</v>
      </c>
      <c r="M65" s="100"/>
      <c r="N65" s="100"/>
      <c r="O65" s="41">
        <v>1.410962890615437</v>
      </c>
      <c r="P65" s="100"/>
      <c r="Q65" s="100"/>
      <c r="R65" s="41">
        <v>1.439867902337113</v>
      </c>
      <c r="S65" s="91"/>
      <c r="T65" s="101"/>
    </row>
    <row r="66" spans="1:20" ht="15" customHeight="1" collapsed="1" x14ac:dyDescent="0.25">
      <c r="A66" s="97" t="s">
        <v>184</v>
      </c>
      <c r="B66" s="103">
        <v>2016</v>
      </c>
      <c r="C66" s="104" t="s">
        <v>9</v>
      </c>
      <c r="D66" s="105"/>
      <c r="E66" s="105"/>
      <c r="F66" s="106">
        <v>0.93595509518287656</v>
      </c>
      <c r="G66" s="105"/>
      <c r="H66" s="105"/>
      <c r="I66" s="106">
        <v>1.1751889049398869</v>
      </c>
      <c r="J66" s="105"/>
      <c r="K66" s="105"/>
      <c r="L66" s="106">
        <v>1.2981286263509446</v>
      </c>
      <c r="M66" s="100"/>
      <c r="N66" s="100"/>
      <c r="O66" s="106">
        <v>1.3806377530877825</v>
      </c>
      <c r="P66" s="100"/>
      <c r="Q66" s="100"/>
      <c r="R66" s="106">
        <v>1.4151007488812724</v>
      </c>
      <c r="S66" s="105"/>
      <c r="T66" s="107"/>
    </row>
    <row r="67" spans="1:20" ht="15" hidden="1" customHeight="1" outlineLevel="1" x14ac:dyDescent="0.25">
      <c r="A67" s="97" t="s">
        <v>185</v>
      </c>
      <c r="B67" s="98">
        <v>2017</v>
      </c>
      <c r="C67" s="99" t="s">
        <v>122</v>
      </c>
      <c r="D67" s="93"/>
      <c r="E67" s="93"/>
      <c r="F67" s="41">
        <v>1.2203757486903442</v>
      </c>
      <c r="G67" s="93"/>
      <c r="H67" s="93"/>
      <c r="I67" s="41">
        <v>1.5162439651998483</v>
      </c>
      <c r="J67" s="91"/>
      <c r="K67" s="91"/>
      <c r="L67" s="41">
        <v>1.6502642243426919</v>
      </c>
      <c r="M67" s="100"/>
      <c r="N67" s="100"/>
      <c r="O67" s="41">
        <v>1.7338118345432463</v>
      </c>
      <c r="P67" s="100"/>
      <c r="Q67" s="100"/>
      <c r="R67" s="41">
        <v>1.7713383673103209</v>
      </c>
      <c r="S67" s="91"/>
      <c r="T67" s="101"/>
    </row>
    <row r="68" spans="1:20" ht="11.25" hidden="1" customHeight="1" outlineLevel="1" x14ac:dyDescent="0.25">
      <c r="A68" s="97" t="s">
        <v>186</v>
      </c>
      <c r="B68" s="22">
        <v>2017</v>
      </c>
      <c r="C68" s="99" t="s">
        <v>123</v>
      </c>
      <c r="D68" s="93"/>
      <c r="E68" s="93"/>
      <c r="F68" s="41">
        <v>0.91282124877849924</v>
      </c>
      <c r="G68" s="93"/>
      <c r="H68" s="93"/>
      <c r="I68" s="41">
        <v>1.128804831858389</v>
      </c>
      <c r="J68" s="91"/>
      <c r="K68" s="91"/>
      <c r="L68" s="41">
        <v>1.2234099114390489</v>
      </c>
      <c r="M68" s="100"/>
      <c r="N68" s="100"/>
      <c r="O68" s="41">
        <v>1.2812608413491802</v>
      </c>
      <c r="P68" s="100"/>
      <c r="Q68" s="100"/>
      <c r="R68" s="41">
        <v>1.3041877037300935</v>
      </c>
      <c r="S68" s="91"/>
      <c r="T68" s="101"/>
    </row>
    <row r="69" spans="1:20" ht="11.25" hidden="1" customHeight="1" outlineLevel="1" x14ac:dyDescent="0.25">
      <c r="A69" s="97" t="s">
        <v>187</v>
      </c>
      <c r="B69" s="22">
        <v>2017</v>
      </c>
      <c r="C69" s="99" t="s">
        <v>124</v>
      </c>
      <c r="D69" s="93"/>
      <c r="E69" s="93"/>
      <c r="F69" s="41">
        <v>0.87083569630179625</v>
      </c>
      <c r="G69" s="93"/>
      <c r="H69" s="93"/>
      <c r="I69" s="41">
        <v>1.0853281213121733</v>
      </c>
      <c r="J69" s="91"/>
      <c r="K69" s="91"/>
      <c r="L69" s="41">
        <v>1.1844554465220938</v>
      </c>
      <c r="M69" s="100"/>
      <c r="N69" s="100"/>
      <c r="O69" s="41">
        <v>1.2480016372466878</v>
      </c>
      <c r="P69" s="100"/>
      <c r="Q69" s="100"/>
      <c r="R69" s="41">
        <v>1.2722104141180495</v>
      </c>
      <c r="S69" s="91"/>
      <c r="T69" s="101"/>
    </row>
    <row r="70" spans="1:20" ht="11.25" hidden="1" customHeight="1" outlineLevel="1" x14ac:dyDescent="0.25">
      <c r="A70" s="97" t="s">
        <v>188</v>
      </c>
      <c r="B70" s="22">
        <v>2017</v>
      </c>
      <c r="C70" s="99" t="s">
        <v>125</v>
      </c>
      <c r="D70" s="93"/>
      <c r="E70" s="93"/>
      <c r="F70" s="41">
        <v>1.4782944795119306</v>
      </c>
      <c r="G70" s="93"/>
      <c r="H70" s="93"/>
      <c r="I70" s="41">
        <v>1.8478324654716545</v>
      </c>
      <c r="J70" s="91"/>
      <c r="K70" s="91"/>
      <c r="L70" s="41">
        <v>2.0396284671330847</v>
      </c>
      <c r="M70" s="100"/>
      <c r="N70" s="100"/>
      <c r="O70" s="41">
        <v>2.1643756881899208</v>
      </c>
      <c r="P70" s="100"/>
      <c r="Q70" s="100"/>
      <c r="R70" s="41">
        <v>2.2140636238165285</v>
      </c>
      <c r="S70" s="91"/>
      <c r="T70" s="101"/>
    </row>
    <row r="71" spans="1:20" ht="11.25" hidden="1" customHeight="1" outlineLevel="1" x14ac:dyDescent="0.25">
      <c r="A71" s="97" t="s">
        <v>189</v>
      </c>
      <c r="B71" s="22">
        <v>2017</v>
      </c>
      <c r="C71" s="99" t="s">
        <v>51</v>
      </c>
      <c r="D71" s="93"/>
      <c r="E71" s="93"/>
      <c r="F71" s="41">
        <v>1.3690090780728994</v>
      </c>
      <c r="G71" s="93"/>
      <c r="H71" s="93"/>
      <c r="I71" s="41">
        <v>1.71817463130877</v>
      </c>
      <c r="J71" s="91"/>
      <c r="K71" s="91"/>
      <c r="L71" s="41">
        <v>1.9042326921751851</v>
      </c>
      <c r="M71" s="100"/>
      <c r="N71" s="100"/>
      <c r="O71" s="41">
        <v>2.0438273526768853</v>
      </c>
      <c r="P71" s="100"/>
      <c r="Q71" s="100"/>
      <c r="R71" s="41">
        <v>2.112602385890014</v>
      </c>
      <c r="S71" s="91"/>
      <c r="T71" s="101"/>
    </row>
    <row r="72" spans="1:20" ht="11.25" hidden="1" customHeight="1" outlineLevel="1" x14ac:dyDescent="0.25">
      <c r="A72" s="97" t="s">
        <v>190</v>
      </c>
      <c r="B72" s="22">
        <v>2017</v>
      </c>
      <c r="C72" s="99" t="s">
        <v>126</v>
      </c>
      <c r="D72" s="93"/>
      <c r="E72" s="93"/>
      <c r="F72" s="41">
        <v>0.75393913965959314</v>
      </c>
      <c r="G72" s="93"/>
      <c r="H72" s="93"/>
      <c r="I72" s="41">
        <v>0.94274046113058318</v>
      </c>
      <c r="J72" s="91"/>
      <c r="K72" s="91"/>
      <c r="L72" s="41">
        <v>1.0383708845781712</v>
      </c>
      <c r="M72" s="100"/>
      <c r="N72" s="100"/>
      <c r="O72" s="41">
        <v>1.1089257914224788</v>
      </c>
      <c r="P72" s="100"/>
      <c r="Q72" s="100"/>
      <c r="R72" s="41">
        <v>1.1443487788934306</v>
      </c>
      <c r="S72" s="91"/>
      <c r="T72" s="101"/>
    </row>
    <row r="73" spans="1:20" ht="11.25" hidden="1" customHeight="1" outlineLevel="1" x14ac:dyDescent="0.25">
      <c r="A73" s="97" t="s">
        <v>191</v>
      </c>
      <c r="B73" s="22">
        <v>2017</v>
      </c>
      <c r="C73" s="99" t="s">
        <v>127</v>
      </c>
      <c r="D73" s="93"/>
      <c r="E73" s="93"/>
      <c r="F73" s="41">
        <v>0.97245671405039502</v>
      </c>
      <c r="G73" s="93"/>
      <c r="H73" s="93"/>
      <c r="I73" s="41">
        <v>1.1650071306064547</v>
      </c>
      <c r="J73" s="91"/>
      <c r="K73" s="91"/>
      <c r="L73" s="41">
        <v>1.2503364175682492</v>
      </c>
      <c r="M73" s="100"/>
      <c r="N73" s="100"/>
      <c r="O73" s="41">
        <v>1.3047839127752923</v>
      </c>
      <c r="P73" s="100"/>
      <c r="Q73" s="100"/>
      <c r="R73" s="41">
        <v>1.3297037508234411</v>
      </c>
      <c r="S73" s="91"/>
      <c r="T73" s="101"/>
    </row>
    <row r="74" spans="1:20" ht="11.25" hidden="1" customHeight="1" outlineLevel="1" x14ac:dyDescent="0.25">
      <c r="A74" s="97" t="s">
        <v>192</v>
      </c>
      <c r="B74" s="22">
        <v>2017</v>
      </c>
      <c r="C74" s="99" t="s">
        <v>128</v>
      </c>
      <c r="D74" s="93"/>
      <c r="E74" s="93"/>
      <c r="F74" s="41">
        <v>1.0015218229786313</v>
      </c>
      <c r="G74" s="93"/>
      <c r="H74" s="93"/>
      <c r="I74" s="41">
        <v>1.235224998836614</v>
      </c>
      <c r="J74" s="91"/>
      <c r="K74" s="91"/>
      <c r="L74" s="41">
        <v>1.3482138005453237</v>
      </c>
      <c r="M74" s="100"/>
      <c r="N74" s="100"/>
      <c r="O74" s="41">
        <v>1.425451086830833</v>
      </c>
      <c r="P74" s="100"/>
      <c r="Q74" s="100"/>
      <c r="R74" s="41">
        <v>1.4593956664564587</v>
      </c>
      <c r="S74" s="91"/>
      <c r="T74" s="101"/>
    </row>
    <row r="75" spans="1:20" ht="11.25" hidden="1" customHeight="1" outlineLevel="1" x14ac:dyDescent="0.25">
      <c r="A75" s="97" t="s">
        <v>193</v>
      </c>
      <c r="B75" s="22">
        <v>2017</v>
      </c>
      <c r="C75" s="99" t="s">
        <v>129</v>
      </c>
      <c r="D75" s="93"/>
      <c r="E75" s="93"/>
      <c r="F75" s="41">
        <v>1.0706117669889466</v>
      </c>
      <c r="G75" s="93"/>
      <c r="H75" s="93"/>
      <c r="I75" s="41">
        <v>1.331000205440688</v>
      </c>
      <c r="J75" s="91"/>
      <c r="K75" s="91"/>
      <c r="L75" s="41">
        <v>1.4668031582170613</v>
      </c>
      <c r="M75" s="100"/>
      <c r="N75" s="100"/>
      <c r="O75" s="41">
        <v>1.5582732489930891</v>
      </c>
      <c r="P75" s="100"/>
      <c r="Q75" s="100"/>
      <c r="R75" s="41">
        <v>1.5945510149368829</v>
      </c>
      <c r="S75" s="91"/>
      <c r="T75" s="101"/>
    </row>
    <row r="76" spans="1:20" ht="11.25" hidden="1" customHeight="1" outlineLevel="1" x14ac:dyDescent="0.25">
      <c r="A76" s="97" t="s">
        <v>194</v>
      </c>
      <c r="B76" s="22">
        <v>2017</v>
      </c>
      <c r="C76" s="99" t="s">
        <v>130</v>
      </c>
      <c r="D76" s="93"/>
      <c r="E76" s="93"/>
      <c r="F76" s="41">
        <v>1.3956238427156862</v>
      </c>
      <c r="G76" s="93"/>
      <c r="H76" s="93"/>
      <c r="I76" s="41">
        <v>1.7707735463920073</v>
      </c>
      <c r="J76" s="91"/>
      <c r="K76" s="91"/>
      <c r="L76" s="41">
        <v>1.9715314214478923</v>
      </c>
      <c r="M76" s="100"/>
      <c r="N76" s="100"/>
      <c r="O76" s="41">
        <v>2.1048550429740374</v>
      </c>
      <c r="P76" s="100"/>
      <c r="Q76" s="100"/>
      <c r="R76" s="41">
        <v>2.1531327158905071</v>
      </c>
      <c r="S76" s="91"/>
      <c r="T76" s="101"/>
    </row>
    <row r="77" spans="1:20" ht="11.25" hidden="1" customHeight="1" outlineLevel="1" x14ac:dyDescent="0.25">
      <c r="A77" s="97" t="s">
        <v>195</v>
      </c>
      <c r="B77" s="22">
        <v>2017</v>
      </c>
      <c r="C77" s="99" t="s">
        <v>131</v>
      </c>
      <c r="D77" s="93"/>
      <c r="E77" s="93"/>
      <c r="F77" s="41">
        <v>1.2440873063881526</v>
      </c>
      <c r="G77" s="93"/>
      <c r="H77" s="93"/>
      <c r="I77" s="41">
        <v>1.5927045159874922</v>
      </c>
      <c r="J77" s="91"/>
      <c r="K77" s="91"/>
      <c r="L77" s="41">
        <v>1.7825789707596016</v>
      </c>
      <c r="M77" s="100"/>
      <c r="N77" s="100"/>
      <c r="O77" s="41">
        <v>1.9069852918241139</v>
      </c>
      <c r="P77" s="100"/>
      <c r="Q77" s="100"/>
      <c r="R77" s="41">
        <v>1.9623573092183051</v>
      </c>
      <c r="S77" s="91"/>
      <c r="T77" s="101"/>
    </row>
    <row r="78" spans="1:20" ht="11.25" hidden="1" customHeight="1" outlineLevel="1" x14ac:dyDescent="0.25">
      <c r="A78" s="97" t="s">
        <v>196</v>
      </c>
      <c r="B78" s="22">
        <v>2017</v>
      </c>
      <c r="C78" s="99" t="s">
        <v>132</v>
      </c>
      <c r="D78" s="93"/>
      <c r="E78" s="93"/>
      <c r="F78" s="41">
        <v>1.1717290715726705</v>
      </c>
      <c r="G78" s="93"/>
      <c r="H78" s="93"/>
      <c r="I78" s="41">
        <v>1.4510609877000746</v>
      </c>
      <c r="J78" s="91"/>
      <c r="K78" s="91"/>
      <c r="L78" s="41">
        <v>1.5862879420624694</v>
      </c>
      <c r="M78" s="100"/>
      <c r="N78" s="100"/>
      <c r="O78" s="41">
        <v>1.6779014227068387</v>
      </c>
      <c r="P78" s="100"/>
      <c r="Q78" s="100"/>
      <c r="R78" s="41">
        <v>1.726069335210596</v>
      </c>
      <c r="S78" s="91"/>
      <c r="T78" s="101"/>
    </row>
    <row r="79" spans="1:20" ht="15" customHeight="1" collapsed="1" x14ac:dyDescent="0.25">
      <c r="A79" s="97" t="s">
        <v>197</v>
      </c>
      <c r="B79" s="103">
        <v>2017</v>
      </c>
      <c r="C79" s="104" t="s">
        <v>9</v>
      </c>
      <c r="D79" s="105"/>
      <c r="E79" s="105"/>
      <c r="F79" s="106">
        <v>1.1305900312965207</v>
      </c>
      <c r="G79" s="105"/>
      <c r="H79" s="105"/>
      <c r="I79" s="106">
        <v>1.4078248004965133</v>
      </c>
      <c r="J79" s="105"/>
      <c r="K79" s="105"/>
      <c r="L79" s="106">
        <v>1.5451009909602504</v>
      </c>
      <c r="M79" s="100"/>
      <c r="N79" s="100"/>
      <c r="O79" s="106">
        <v>1.6369631968796483</v>
      </c>
      <c r="P79" s="100"/>
      <c r="Q79" s="100"/>
      <c r="R79" s="106">
        <v>1.6771833242876539</v>
      </c>
      <c r="S79" s="105"/>
      <c r="T79" s="107"/>
    </row>
    <row r="80" spans="1:20" ht="15" hidden="1" customHeight="1" outlineLevel="1" x14ac:dyDescent="0.25">
      <c r="A80" s="97" t="s">
        <v>198</v>
      </c>
      <c r="B80" s="98">
        <v>2018</v>
      </c>
      <c r="C80" s="99" t="s">
        <v>122</v>
      </c>
      <c r="D80" s="93"/>
      <c r="E80" s="93"/>
      <c r="F80" s="41">
        <v>1.4078726320718715</v>
      </c>
      <c r="G80" s="93"/>
      <c r="H80" s="93"/>
      <c r="I80" s="41">
        <v>1.749159516340427</v>
      </c>
      <c r="J80" s="91"/>
      <c r="K80" s="91"/>
      <c r="L80" s="41">
        <v>1.9221888099994686</v>
      </c>
      <c r="M80" s="100"/>
      <c r="N80" s="100"/>
      <c r="O80" s="41">
        <v>2.047917067787651</v>
      </c>
      <c r="P80" s="100"/>
      <c r="Q80" s="100"/>
      <c r="R80" s="41">
        <v>2.1230652732503899</v>
      </c>
      <c r="S80" s="91"/>
      <c r="T80" s="101"/>
    </row>
    <row r="81" spans="1:20" ht="11.25" hidden="1" customHeight="1" outlineLevel="1" x14ac:dyDescent="0.25">
      <c r="A81" s="97" t="s">
        <v>199</v>
      </c>
      <c r="B81" s="22">
        <v>2018</v>
      </c>
      <c r="C81" s="99" t="s">
        <v>123</v>
      </c>
      <c r="D81" s="93"/>
      <c r="E81" s="93"/>
      <c r="F81" s="41">
        <v>1.863688340446167</v>
      </c>
      <c r="G81" s="93"/>
      <c r="H81" s="93"/>
      <c r="I81" s="41">
        <v>2.324696928970738</v>
      </c>
      <c r="J81" s="91"/>
      <c r="K81" s="91"/>
      <c r="L81" s="41">
        <v>2.564936717401622</v>
      </c>
      <c r="M81" s="100"/>
      <c r="N81" s="100"/>
      <c r="O81" s="41">
        <v>2.7467269412188386</v>
      </c>
      <c r="P81" s="100"/>
      <c r="Q81" s="100"/>
      <c r="R81" s="41">
        <v>2.8575139368891911</v>
      </c>
      <c r="S81" s="91"/>
      <c r="T81" s="101"/>
    </row>
    <row r="82" spans="1:20" ht="11.25" hidden="1" customHeight="1" outlineLevel="1" x14ac:dyDescent="0.25">
      <c r="A82" s="97" t="s">
        <v>200</v>
      </c>
      <c r="B82" s="22">
        <v>2018</v>
      </c>
      <c r="C82" s="99" t="s">
        <v>124</v>
      </c>
      <c r="D82" s="93"/>
      <c r="E82" s="93"/>
      <c r="F82" s="41">
        <v>1.7654502463026773</v>
      </c>
      <c r="G82" s="93"/>
      <c r="H82" s="93"/>
      <c r="I82" s="41">
        <v>2.2001207360093531</v>
      </c>
      <c r="J82" s="91"/>
      <c r="K82" s="91"/>
      <c r="L82" s="41">
        <v>2.4227813619978633</v>
      </c>
      <c r="M82" s="100"/>
      <c r="N82" s="100"/>
      <c r="O82" s="41">
        <v>2.585181922987644</v>
      </c>
      <c r="P82" s="100"/>
      <c r="Q82" s="100"/>
      <c r="R82" s="41">
        <v>2.6649212582153723</v>
      </c>
      <c r="S82" s="91"/>
      <c r="T82" s="101"/>
    </row>
    <row r="83" spans="1:20" ht="11.25" hidden="1" customHeight="1" outlineLevel="1" x14ac:dyDescent="0.25">
      <c r="A83" s="97" t="s">
        <v>201</v>
      </c>
      <c r="B83" s="22">
        <v>2018</v>
      </c>
      <c r="C83" s="99" t="s">
        <v>125</v>
      </c>
      <c r="D83" s="93"/>
      <c r="E83" s="93"/>
      <c r="F83" s="41">
        <v>1.0349032773279987</v>
      </c>
      <c r="G83" s="93"/>
      <c r="H83" s="93"/>
      <c r="I83" s="41">
        <v>1.2800435953616329</v>
      </c>
      <c r="J83" s="91"/>
      <c r="K83" s="91"/>
      <c r="L83" s="41">
        <v>1.4037411818720926</v>
      </c>
      <c r="M83" s="100"/>
      <c r="N83" s="100"/>
      <c r="O83" s="41">
        <v>1.4945742569429825</v>
      </c>
      <c r="P83" s="100"/>
      <c r="Q83" s="100"/>
      <c r="R83" s="41">
        <v>1.5358568936684094</v>
      </c>
      <c r="S83" s="91"/>
      <c r="T83" s="101"/>
    </row>
    <row r="84" spans="1:20" ht="11.25" hidden="1" customHeight="1" outlineLevel="1" x14ac:dyDescent="0.25">
      <c r="A84" s="97" t="s">
        <v>202</v>
      </c>
      <c r="B84" s="22">
        <v>2018</v>
      </c>
      <c r="C84" s="99" t="s">
        <v>51</v>
      </c>
      <c r="D84" s="93"/>
      <c r="E84" s="93"/>
      <c r="F84" s="41">
        <v>1.3548594489395853</v>
      </c>
      <c r="G84" s="93"/>
      <c r="H84" s="93"/>
      <c r="I84" s="41">
        <v>1.7249684091036528</v>
      </c>
      <c r="J84" s="91"/>
      <c r="K84" s="91"/>
      <c r="L84" s="41">
        <v>1.9286892992837608</v>
      </c>
      <c r="M84" s="100"/>
      <c r="N84" s="100"/>
      <c r="O84" s="41">
        <v>2.1026841260948999</v>
      </c>
      <c r="P84" s="100"/>
      <c r="Q84" s="100"/>
      <c r="R84" s="41">
        <v>2.2000402288316678</v>
      </c>
      <c r="S84" s="91"/>
      <c r="T84" s="101"/>
    </row>
    <row r="85" spans="1:20" ht="11.25" hidden="1" customHeight="1" outlineLevel="1" x14ac:dyDescent="0.25">
      <c r="A85" s="97" t="s">
        <v>203</v>
      </c>
      <c r="B85" s="22">
        <v>2018</v>
      </c>
      <c r="C85" s="99" t="s">
        <v>126</v>
      </c>
      <c r="D85" s="93"/>
      <c r="E85" s="93"/>
      <c r="F85" s="41">
        <v>1.414526953384005</v>
      </c>
      <c r="G85" s="93"/>
      <c r="H85" s="93"/>
      <c r="I85" s="41">
        <v>1.7947137797709871</v>
      </c>
      <c r="J85" s="91"/>
      <c r="K85" s="91"/>
      <c r="L85" s="41">
        <v>1.9950756318021519</v>
      </c>
      <c r="M85" s="100"/>
      <c r="N85" s="100"/>
      <c r="O85" s="41">
        <v>2.1652827846570943</v>
      </c>
      <c r="P85" s="100"/>
      <c r="Q85" s="100"/>
      <c r="R85" s="41">
        <v>2.2610932594318598</v>
      </c>
      <c r="S85" s="91"/>
      <c r="T85" s="101"/>
    </row>
    <row r="86" spans="1:20" ht="11.25" hidden="1" customHeight="1" outlineLevel="1" x14ac:dyDescent="0.25">
      <c r="A86" s="97" t="s">
        <v>204</v>
      </c>
      <c r="B86" s="22">
        <v>2018</v>
      </c>
      <c r="C86" s="99" t="s">
        <v>127</v>
      </c>
      <c r="D86" s="93"/>
      <c r="E86" s="93"/>
      <c r="F86" s="41">
        <v>1.4313334661676862</v>
      </c>
      <c r="G86" s="93"/>
      <c r="H86" s="93"/>
      <c r="I86" s="41">
        <v>1.7969881248875623</v>
      </c>
      <c r="J86" s="91"/>
      <c r="K86" s="91"/>
      <c r="L86" s="41">
        <v>1.9855574814283159</v>
      </c>
      <c r="M86" s="100"/>
      <c r="N86" s="100"/>
      <c r="O86" s="41">
        <v>2.1297001225134551</v>
      </c>
      <c r="P86" s="100"/>
      <c r="Q86" s="100"/>
      <c r="R86" s="41">
        <v>2.2134034878089039</v>
      </c>
      <c r="S86" s="91"/>
      <c r="T86" s="101"/>
    </row>
    <row r="87" spans="1:20" ht="11.25" hidden="1" customHeight="1" outlineLevel="1" x14ac:dyDescent="0.25">
      <c r="A87" s="97" t="s">
        <v>205</v>
      </c>
      <c r="B87" s="22">
        <v>2018</v>
      </c>
      <c r="C87" s="99" t="s">
        <v>128</v>
      </c>
      <c r="D87" s="93"/>
      <c r="E87" s="93"/>
      <c r="F87" s="41">
        <v>1.2913109894075561</v>
      </c>
      <c r="G87" s="93"/>
      <c r="H87" s="93"/>
      <c r="I87" s="41">
        <v>1.6769381925336262</v>
      </c>
      <c r="J87" s="91"/>
      <c r="K87" s="91"/>
      <c r="L87" s="41">
        <v>1.8958306813041332</v>
      </c>
      <c r="M87" s="100"/>
      <c r="N87" s="100"/>
      <c r="O87" s="41">
        <v>2.0581566070166133</v>
      </c>
      <c r="P87" s="100"/>
      <c r="Q87" s="100"/>
      <c r="R87" s="41">
        <v>2.1325130189852786</v>
      </c>
      <c r="S87" s="91"/>
      <c r="T87" s="101"/>
    </row>
    <row r="88" spans="1:20" ht="11.25" hidden="1" customHeight="1" outlineLevel="1" x14ac:dyDescent="0.25">
      <c r="A88" s="97" t="s">
        <v>206</v>
      </c>
      <c r="B88" s="22">
        <v>2018</v>
      </c>
      <c r="C88" s="99" t="s">
        <v>129</v>
      </c>
      <c r="D88" s="93"/>
      <c r="E88" s="93"/>
      <c r="F88" s="41">
        <v>0.92154720812043678</v>
      </c>
      <c r="G88" s="93"/>
      <c r="H88" s="93"/>
      <c r="I88" s="41">
        <v>1.1714077033989838</v>
      </c>
      <c r="J88" s="91"/>
      <c r="K88" s="91"/>
      <c r="L88" s="41">
        <v>1.3032742544822469</v>
      </c>
      <c r="M88" s="100"/>
      <c r="N88" s="100"/>
      <c r="O88" s="41">
        <v>1.3899908451402752</v>
      </c>
      <c r="P88" s="100"/>
      <c r="Q88" s="100"/>
      <c r="R88" s="41">
        <v>1.4256705757711217</v>
      </c>
      <c r="S88" s="91"/>
      <c r="T88" s="101"/>
    </row>
    <row r="89" spans="1:20" ht="11.25" hidden="1" customHeight="1" outlineLevel="1" x14ac:dyDescent="0.25">
      <c r="A89" s="97" t="s">
        <v>207</v>
      </c>
      <c r="B89" s="22">
        <v>2018</v>
      </c>
      <c r="C89" s="99" t="s">
        <v>130</v>
      </c>
      <c r="D89" s="93"/>
      <c r="E89" s="93"/>
      <c r="F89" s="41">
        <v>1.2407766285816848</v>
      </c>
      <c r="G89" s="93"/>
      <c r="H89" s="93"/>
      <c r="I89" s="41">
        <v>1.6164956701189084</v>
      </c>
      <c r="J89" s="91"/>
      <c r="K89" s="91"/>
      <c r="L89" s="41">
        <v>1.8309172712061326</v>
      </c>
      <c r="M89" s="100"/>
      <c r="N89" s="100"/>
      <c r="O89" s="41">
        <v>1.9890690477032393</v>
      </c>
      <c r="P89" s="100"/>
      <c r="Q89" s="100"/>
      <c r="R89" s="41">
        <v>2.0548228143602785</v>
      </c>
      <c r="S89" s="91"/>
      <c r="T89" s="101"/>
    </row>
    <row r="90" spans="1:20" ht="11.25" hidden="1" customHeight="1" outlineLevel="1" x14ac:dyDescent="0.25">
      <c r="A90" s="97" t="s">
        <v>208</v>
      </c>
      <c r="B90" s="22">
        <v>2018</v>
      </c>
      <c r="C90" s="99" t="s">
        <v>131</v>
      </c>
      <c r="D90" s="93"/>
      <c r="E90" s="93"/>
      <c r="F90" s="41">
        <v>1.0328851465749693</v>
      </c>
      <c r="G90" s="93"/>
      <c r="H90" s="93"/>
      <c r="I90" s="41">
        <v>1.3250697469352133</v>
      </c>
      <c r="J90" s="91"/>
      <c r="K90" s="91"/>
      <c r="L90" s="41">
        <v>1.4783694197945465</v>
      </c>
      <c r="M90" s="100"/>
      <c r="N90" s="100"/>
      <c r="O90" s="41">
        <v>1.587528701774616</v>
      </c>
      <c r="P90" s="100"/>
      <c r="Q90" s="100"/>
      <c r="R90" s="41">
        <v>1.6331753954095944</v>
      </c>
      <c r="S90" s="91"/>
      <c r="T90" s="101"/>
    </row>
    <row r="91" spans="1:20" ht="11.25" hidden="1" customHeight="1" outlineLevel="1" x14ac:dyDescent="0.25">
      <c r="A91" s="97" t="s">
        <v>209</v>
      </c>
      <c r="B91" s="22">
        <v>2018</v>
      </c>
      <c r="C91" s="99" t="s">
        <v>132</v>
      </c>
      <c r="D91" s="93"/>
      <c r="E91" s="93"/>
      <c r="F91" s="41">
        <v>0.85569406857841557</v>
      </c>
      <c r="G91" s="93"/>
      <c r="H91" s="93"/>
      <c r="I91" s="41">
        <v>1.0589195250771013</v>
      </c>
      <c r="J91" s="91"/>
      <c r="K91" s="91"/>
      <c r="L91" s="41">
        <v>1.1556468810230029</v>
      </c>
      <c r="M91" s="100"/>
      <c r="N91" s="100"/>
      <c r="O91" s="41">
        <v>1.2227453586472166</v>
      </c>
      <c r="P91" s="100"/>
      <c r="Q91" s="100"/>
      <c r="R91" s="41">
        <v>1.2446993773934736</v>
      </c>
      <c r="S91" s="91"/>
      <c r="T91" s="101"/>
    </row>
    <row r="92" spans="1:20" ht="15" customHeight="1" collapsed="1" x14ac:dyDescent="0.25">
      <c r="A92" s="97" t="s">
        <v>210</v>
      </c>
      <c r="B92" s="103">
        <v>2018</v>
      </c>
      <c r="C92" s="104" t="s">
        <v>9</v>
      </c>
      <c r="D92" s="105"/>
      <c r="E92" s="105"/>
      <c r="F92" s="106">
        <v>1.3032547408804405</v>
      </c>
      <c r="G92" s="105"/>
      <c r="H92" s="105"/>
      <c r="I92" s="106">
        <v>1.6461121443325624</v>
      </c>
      <c r="J92" s="105"/>
      <c r="K92" s="105"/>
      <c r="L92" s="106">
        <v>1.8266748739530385</v>
      </c>
      <c r="M92" s="100"/>
      <c r="N92" s="100"/>
      <c r="O92" s="106">
        <v>1.961437780306909</v>
      </c>
      <c r="P92" s="100"/>
      <c r="Q92" s="100"/>
      <c r="R92" s="106">
        <v>2.027656163861522</v>
      </c>
      <c r="S92" s="105"/>
      <c r="T92" s="107"/>
    </row>
    <row r="93" spans="1:20" ht="15" hidden="1" customHeight="1" outlineLevel="1" x14ac:dyDescent="0.25">
      <c r="A93" s="97" t="s">
        <v>211</v>
      </c>
      <c r="B93" s="98">
        <v>2019</v>
      </c>
      <c r="C93" s="99" t="s">
        <v>122</v>
      </c>
      <c r="D93" s="93"/>
      <c r="E93" s="93"/>
      <c r="F93" s="41">
        <v>1.1333275124784876</v>
      </c>
      <c r="G93" s="93"/>
      <c r="H93" s="93"/>
      <c r="I93" s="41">
        <v>1.4252762316878602</v>
      </c>
      <c r="J93" s="91"/>
      <c r="K93" s="91"/>
      <c r="L93" s="41">
        <v>1.5636624125205572</v>
      </c>
      <c r="M93" s="100"/>
      <c r="N93" s="100"/>
      <c r="O93" s="41">
        <v>1.6555243497349181</v>
      </c>
      <c r="P93" s="100"/>
      <c r="Q93" s="100"/>
      <c r="R93" s="41">
        <v>1.6942020528828721</v>
      </c>
      <c r="S93" s="91"/>
      <c r="T93" s="101"/>
    </row>
    <row r="94" spans="1:20" ht="11.25" hidden="1" customHeight="1" outlineLevel="1" x14ac:dyDescent="0.25">
      <c r="A94" s="97" t="s">
        <v>212</v>
      </c>
      <c r="B94" s="22">
        <v>2019</v>
      </c>
      <c r="C94" s="99" t="s">
        <v>123</v>
      </c>
      <c r="D94" s="93"/>
      <c r="E94" s="93"/>
      <c r="F94" s="41">
        <v>1.3405442231125591</v>
      </c>
      <c r="G94" s="93"/>
      <c r="H94" s="93"/>
      <c r="I94" s="41">
        <v>1.6712477139371771</v>
      </c>
      <c r="J94" s="91"/>
      <c r="K94" s="91"/>
      <c r="L94" s="41">
        <v>1.8294795333329148</v>
      </c>
      <c r="M94" s="100"/>
      <c r="N94" s="100"/>
      <c r="O94" s="41">
        <v>1.9466611220893384</v>
      </c>
      <c r="P94" s="100"/>
      <c r="Q94" s="100"/>
      <c r="R94" s="41">
        <v>2.0049610491524987</v>
      </c>
      <c r="S94" s="91"/>
      <c r="T94" s="101"/>
    </row>
    <row r="95" spans="1:20" ht="11.25" hidden="1" customHeight="1" outlineLevel="1" x14ac:dyDescent="0.25">
      <c r="A95" s="97" t="s">
        <v>213</v>
      </c>
      <c r="B95" s="22">
        <v>2019</v>
      </c>
      <c r="C95" s="99" t="s">
        <v>124</v>
      </c>
      <c r="D95" s="93"/>
      <c r="E95" s="93"/>
      <c r="F95" s="41">
        <v>1.0709402552008243</v>
      </c>
      <c r="G95" s="93"/>
      <c r="H95" s="93"/>
      <c r="I95" s="41">
        <v>1.3067545706182955</v>
      </c>
      <c r="J95" s="91"/>
      <c r="K95" s="91"/>
      <c r="L95" s="41">
        <v>1.4082321822593684</v>
      </c>
      <c r="M95" s="100"/>
      <c r="N95" s="100"/>
      <c r="O95" s="41">
        <v>1.4733191170964091</v>
      </c>
      <c r="P95" s="100"/>
      <c r="Q95" s="100"/>
      <c r="R95" s="41">
        <v>1.5010258489903521</v>
      </c>
      <c r="S95" s="91"/>
      <c r="T95" s="101"/>
    </row>
    <row r="96" spans="1:20" ht="11.25" hidden="1" customHeight="1" outlineLevel="1" x14ac:dyDescent="0.25">
      <c r="A96" s="97" t="s">
        <v>214</v>
      </c>
      <c r="B96" s="22">
        <v>2019</v>
      </c>
      <c r="C96" s="99" t="s">
        <v>125</v>
      </c>
      <c r="D96" s="93"/>
      <c r="E96" s="93"/>
      <c r="F96" s="41">
        <v>0.91517811502056645</v>
      </c>
      <c r="G96" s="93"/>
      <c r="H96" s="93"/>
      <c r="I96" s="41">
        <v>1.124534609204801</v>
      </c>
      <c r="J96" s="91"/>
      <c r="K96" s="91"/>
      <c r="L96" s="41">
        <v>1.2144224585007635</v>
      </c>
      <c r="M96" s="100"/>
      <c r="N96" s="100"/>
      <c r="O96" s="41">
        <v>1.2731970691046399</v>
      </c>
      <c r="P96" s="100"/>
      <c r="Q96" s="100"/>
      <c r="R96" s="41">
        <v>1.2984901198622651</v>
      </c>
      <c r="S96" s="91"/>
      <c r="T96" s="101"/>
    </row>
    <row r="97" spans="1:20" ht="11.25" hidden="1" customHeight="1" outlineLevel="1" x14ac:dyDescent="0.25">
      <c r="A97" s="97" t="s">
        <v>215</v>
      </c>
      <c r="B97" s="22">
        <v>2019</v>
      </c>
      <c r="C97" s="99" t="s">
        <v>51</v>
      </c>
      <c r="D97" s="93"/>
      <c r="E97" s="93"/>
      <c r="F97" s="41">
        <v>1.0468364881069192</v>
      </c>
      <c r="G97" s="93"/>
      <c r="H97" s="93"/>
      <c r="I97" s="41">
        <v>1.2846540738828196</v>
      </c>
      <c r="J97" s="91"/>
      <c r="K97" s="91"/>
      <c r="L97" s="41">
        <v>1.3950274399285263</v>
      </c>
      <c r="M97" s="100"/>
      <c r="N97" s="100"/>
      <c r="O97" s="41">
        <v>1.4666637541438377</v>
      </c>
      <c r="P97" s="100"/>
      <c r="Q97" s="100"/>
      <c r="R97" s="41">
        <v>1.4991715612598568</v>
      </c>
      <c r="S97" s="91"/>
      <c r="T97" s="101"/>
    </row>
    <row r="98" spans="1:20" ht="11.25" hidden="1" customHeight="1" outlineLevel="1" x14ac:dyDescent="0.25">
      <c r="A98" s="97" t="s">
        <v>216</v>
      </c>
      <c r="B98" s="22">
        <v>2019</v>
      </c>
      <c r="C98" s="99" t="s">
        <v>126</v>
      </c>
      <c r="D98" s="93"/>
      <c r="E98" s="93"/>
      <c r="F98" s="41">
        <v>1.2950257006848886</v>
      </c>
      <c r="G98" s="93"/>
      <c r="H98" s="93"/>
      <c r="I98" s="41">
        <v>1.587216408810221</v>
      </c>
      <c r="J98" s="91"/>
      <c r="K98" s="91"/>
      <c r="L98" s="41">
        <v>1.7297015378984923</v>
      </c>
      <c r="M98" s="100"/>
      <c r="N98" s="100"/>
      <c r="O98" s="41">
        <v>1.8385308196925365</v>
      </c>
      <c r="P98" s="100"/>
      <c r="Q98" s="100"/>
      <c r="R98" s="41">
        <v>1.8932067268705879</v>
      </c>
      <c r="S98" s="91"/>
      <c r="T98" s="101"/>
    </row>
    <row r="99" spans="1:20" ht="11.25" hidden="1" customHeight="1" outlineLevel="1" x14ac:dyDescent="0.25">
      <c r="A99" s="97" t="s">
        <v>217</v>
      </c>
      <c r="B99" s="22">
        <v>2019</v>
      </c>
      <c r="C99" s="99" t="s">
        <v>127</v>
      </c>
      <c r="D99" s="93"/>
      <c r="E99" s="93"/>
      <c r="F99" s="41">
        <v>0.74898079318549549</v>
      </c>
      <c r="G99" s="93"/>
      <c r="H99" s="93"/>
      <c r="I99" s="41">
        <v>0.90202670724302436</v>
      </c>
      <c r="J99" s="91"/>
      <c r="K99" s="91"/>
      <c r="L99" s="41">
        <v>0.96799054242673321</v>
      </c>
      <c r="M99" s="100"/>
      <c r="N99" s="100"/>
      <c r="O99" s="41">
        <v>1.0117253272186133</v>
      </c>
      <c r="P99" s="100"/>
      <c r="Q99" s="100"/>
      <c r="R99" s="41">
        <v>1.031319440783065</v>
      </c>
      <c r="S99" s="91"/>
      <c r="T99" s="101"/>
    </row>
    <row r="100" spans="1:20" ht="11.25" hidden="1" customHeight="1" outlineLevel="1" x14ac:dyDescent="0.25">
      <c r="A100" s="97" t="s">
        <v>218</v>
      </c>
      <c r="B100" s="22">
        <v>2019</v>
      </c>
      <c r="C100" s="99" t="s">
        <v>128</v>
      </c>
      <c r="D100" s="93"/>
      <c r="E100" s="93"/>
      <c r="F100" s="41">
        <v>1.3312101969794554</v>
      </c>
      <c r="G100" s="93"/>
      <c r="H100" s="93"/>
      <c r="I100" s="41">
        <v>1.6262631222377024</v>
      </c>
      <c r="J100" s="91"/>
      <c r="K100" s="91"/>
      <c r="L100" s="41">
        <v>1.7708535030012058</v>
      </c>
      <c r="M100" s="100"/>
      <c r="N100" s="100"/>
      <c r="O100" s="41">
        <v>1.8734532526388534</v>
      </c>
      <c r="P100" s="100"/>
      <c r="Q100" s="100"/>
      <c r="R100" s="41">
        <v>1.9165390889050542</v>
      </c>
      <c r="S100" s="91"/>
      <c r="T100" s="101"/>
    </row>
    <row r="101" spans="1:20" ht="11.25" hidden="1" customHeight="1" outlineLevel="1" x14ac:dyDescent="0.25">
      <c r="A101" s="97" t="s">
        <v>219</v>
      </c>
      <c r="B101" s="22">
        <v>2019</v>
      </c>
      <c r="C101" s="99" t="s">
        <v>129</v>
      </c>
      <c r="D101" s="93"/>
      <c r="E101" s="93"/>
      <c r="F101" s="41">
        <v>0.72773742244547179</v>
      </c>
      <c r="G101" s="93"/>
      <c r="H101" s="93"/>
      <c r="I101" s="41">
        <v>0.89564940045421793</v>
      </c>
      <c r="J101" s="91"/>
      <c r="K101" s="91"/>
      <c r="L101" s="41">
        <v>0.97126327354156672</v>
      </c>
      <c r="M101" s="100"/>
      <c r="N101" s="100"/>
      <c r="O101" s="41">
        <v>1.0206028625983947</v>
      </c>
      <c r="P101" s="100"/>
      <c r="Q101" s="100"/>
      <c r="R101" s="41">
        <v>1.0406190228238046</v>
      </c>
      <c r="S101" s="91"/>
      <c r="T101" s="101"/>
    </row>
    <row r="102" spans="1:20" ht="11.25" hidden="1" customHeight="1" outlineLevel="1" x14ac:dyDescent="0.25">
      <c r="A102" s="97" t="s">
        <v>220</v>
      </c>
      <c r="B102" s="22">
        <v>2019</v>
      </c>
      <c r="C102" s="99" t="s">
        <v>130</v>
      </c>
      <c r="D102" s="93"/>
      <c r="E102" s="93"/>
      <c r="F102" s="41">
        <v>0.73160293947104549</v>
      </c>
      <c r="G102" s="93"/>
      <c r="H102" s="93"/>
      <c r="I102" s="41">
        <v>0.92737335829255585</v>
      </c>
      <c r="J102" s="91"/>
      <c r="K102" s="91"/>
      <c r="L102" s="41">
        <v>1.0206777793388682</v>
      </c>
      <c r="M102" s="100"/>
      <c r="N102" s="100"/>
      <c r="O102" s="41">
        <v>1.0802973384920449</v>
      </c>
      <c r="P102" s="100"/>
      <c r="Q102" s="100"/>
      <c r="R102" s="41">
        <v>1.1045937895694777</v>
      </c>
      <c r="S102" s="91"/>
      <c r="T102" s="101"/>
    </row>
    <row r="103" spans="1:20" ht="11.25" hidden="1" customHeight="1" outlineLevel="1" x14ac:dyDescent="0.25">
      <c r="A103" s="97" t="s">
        <v>221</v>
      </c>
      <c r="B103" s="22">
        <v>2019</v>
      </c>
      <c r="C103" s="99" t="s">
        <v>131</v>
      </c>
      <c r="D103" s="93"/>
      <c r="E103" s="93"/>
      <c r="F103" s="41">
        <v>0.56139227541129344</v>
      </c>
      <c r="G103" s="93"/>
      <c r="H103" s="93"/>
      <c r="I103" s="41">
        <v>0.69709246737014041</v>
      </c>
      <c r="J103" s="91"/>
      <c r="K103" s="91"/>
      <c r="L103" s="41">
        <v>0.75642965922500593</v>
      </c>
      <c r="M103" s="100"/>
      <c r="N103" s="100"/>
      <c r="O103" s="41">
        <v>0.79275950887546287</v>
      </c>
      <c r="P103" s="100"/>
      <c r="Q103" s="100"/>
      <c r="R103" s="41">
        <v>0.80646640956938143</v>
      </c>
      <c r="S103" s="91"/>
      <c r="T103" s="101"/>
    </row>
    <row r="104" spans="1:20" ht="11.25" hidden="1" customHeight="1" outlineLevel="1" x14ac:dyDescent="0.25">
      <c r="A104" s="97" t="s">
        <v>222</v>
      </c>
      <c r="B104" s="22">
        <v>2019</v>
      </c>
      <c r="C104" s="99" t="s">
        <v>132</v>
      </c>
      <c r="D104" s="93"/>
      <c r="E104" s="93"/>
      <c r="F104" s="41">
        <v>0.87438839877097507</v>
      </c>
      <c r="G104" s="93"/>
      <c r="H104" s="93"/>
      <c r="I104" s="41">
        <v>1.0584079234361212</v>
      </c>
      <c r="J104" s="91"/>
      <c r="K104" s="91"/>
      <c r="L104" s="41">
        <v>1.135919825424395</v>
      </c>
      <c r="M104" s="100"/>
      <c r="N104" s="100"/>
      <c r="O104" s="41">
        <v>1.1820707538324768</v>
      </c>
      <c r="P104" s="100"/>
      <c r="Q104" s="100"/>
      <c r="R104" s="41">
        <v>1.202830834934872</v>
      </c>
      <c r="S104" s="91"/>
      <c r="T104" s="101"/>
    </row>
    <row r="105" spans="1:20" ht="15" customHeight="1" collapsed="1" x14ac:dyDescent="0.25">
      <c r="A105" s="97" t="s">
        <v>223</v>
      </c>
      <c r="B105" s="103">
        <v>2019</v>
      </c>
      <c r="C105" s="104" t="s">
        <v>9</v>
      </c>
      <c r="D105" s="105"/>
      <c r="E105" s="105"/>
      <c r="F105" s="106">
        <v>0.98273661168188653</v>
      </c>
      <c r="G105" s="105"/>
      <c r="H105" s="105"/>
      <c r="I105" s="106">
        <v>1.2104152656893206</v>
      </c>
      <c r="J105" s="105"/>
      <c r="K105" s="105"/>
      <c r="L105" s="106">
        <v>1.3142547960654838</v>
      </c>
      <c r="M105" s="100"/>
      <c r="N105" s="100"/>
      <c r="O105" s="106">
        <v>1.3833540750101321</v>
      </c>
      <c r="P105" s="100"/>
      <c r="Q105" s="100"/>
      <c r="R105" s="106">
        <v>1.4135685142827157</v>
      </c>
      <c r="S105" s="105"/>
      <c r="T105" s="107"/>
    </row>
    <row r="106" spans="1:20" ht="15" hidden="1" customHeight="1" outlineLevel="1" x14ac:dyDescent="0.25">
      <c r="A106" s="97" t="s">
        <v>224</v>
      </c>
      <c r="B106" s="98">
        <v>2020</v>
      </c>
      <c r="C106" s="99" t="s">
        <v>122</v>
      </c>
      <c r="D106" s="93"/>
      <c r="E106" s="93"/>
      <c r="F106" s="41">
        <v>0.7711053364434548</v>
      </c>
      <c r="G106" s="93"/>
      <c r="H106" s="93"/>
      <c r="I106" s="41">
        <v>0.91686861878818604</v>
      </c>
      <c r="J106" s="91"/>
      <c r="K106" s="91"/>
      <c r="L106" s="41">
        <v>0.97772313458156646</v>
      </c>
      <c r="M106" s="100"/>
      <c r="N106" s="100"/>
      <c r="O106" s="41">
        <v>1.0121841579635316</v>
      </c>
      <c r="P106" s="100"/>
      <c r="Q106" s="100"/>
      <c r="R106" s="41">
        <v>1.0246677207383073</v>
      </c>
      <c r="S106" s="91"/>
      <c r="T106" s="101"/>
    </row>
    <row r="107" spans="1:20" ht="11.25" hidden="1" customHeight="1" outlineLevel="1" x14ac:dyDescent="0.25">
      <c r="A107" s="97" t="s">
        <v>225</v>
      </c>
      <c r="B107" s="22">
        <v>2020</v>
      </c>
      <c r="C107" s="99" t="s">
        <v>123</v>
      </c>
      <c r="D107" s="93"/>
      <c r="E107" s="93"/>
      <c r="F107" s="41">
        <v>1.2253621634387599</v>
      </c>
      <c r="G107" s="93"/>
      <c r="H107" s="93"/>
      <c r="I107" s="41">
        <v>1.4521759667079692</v>
      </c>
      <c r="J107" s="91"/>
      <c r="K107" s="91"/>
      <c r="L107" s="41">
        <v>1.553993841898162</v>
      </c>
      <c r="M107" s="100"/>
      <c r="N107" s="100"/>
      <c r="O107" s="41">
        <v>1.6158808198496217</v>
      </c>
      <c r="P107" s="100"/>
      <c r="Q107" s="100"/>
      <c r="R107" s="41">
        <v>1.6399852064848517</v>
      </c>
      <c r="S107" s="91"/>
      <c r="T107" s="101"/>
    </row>
    <row r="108" spans="1:20" ht="11.25" hidden="1" customHeight="1" outlineLevel="1" x14ac:dyDescent="0.25">
      <c r="A108" s="97" t="s">
        <v>226</v>
      </c>
      <c r="B108" s="22">
        <v>2020</v>
      </c>
      <c r="C108" s="99" t="s">
        <v>124</v>
      </c>
      <c r="D108" s="93"/>
      <c r="E108" s="93"/>
      <c r="F108" s="41">
        <v>1.0935615370282079</v>
      </c>
      <c r="G108" s="93"/>
      <c r="H108" s="93"/>
      <c r="I108" s="41">
        <v>1.2630953174189443</v>
      </c>
      <c r="J108" s="91"/>
      <c r="K108" s="91"/>
      <c r="L108" s="41">
        <v>1.3333318945641395</v>
      </c>
      <c r="M108" s="100"/>
      <c r="N108" s="100"/>
      <c r="O108" s="41">
        <v>1.3757516856366436</v>
      </c>
      <c r="P108" s="100"/>
      <c r="Q108" s="100"/>
      <c r="R108" s="41">
        <v>1.3927939093919974</v>
      </c>
      <c r="S108" s="91"/>
      <c r="T108" s="101"/>
    </row>
    <row r="109" spans="1:20" ht="11.25" hidden="1" customHeight="1" outlineLevel="1" x14ac:dyDescent="0.25">
      <c r="A109" s="97" t="s">
        <v>227</v>
      </c>
      <c r="B109" s="22">
        <v>2020</v>
      </c>
      <c r="C109" s="99" t="s">
        <v>125</v>
      </c>
      <c r="D109" s="93"/>
      <c r="E109" s="93"/>
      <c r="F109" s="41">
        <v>1.3154753173730853</v>
      </c>
      <c r="G109" s="93"/>
      <c r="H109" s="93"/>
      <c r="I109" s="41">
        <v>1.4984270029196409</v>
      </c>
      <c r="J109" s="91"/>
      <c r="K109" s="91"/>
      <c r="L109" s="41">
        <v>1.5748628460526533</v>
      </c>
      <c r="M109" s="100"/>
      <c r="N109" s="100"/>
      <c r="O109" s="41">
        <v>1.6198196201711568</v>
      </c>
      <c r="P109" s="100"/>
      <c r="Q109" s="100"/>
      <c r="R109" s="41">
        <v>1.6350694802715395</v>
      </c>
      <c r="S109" s="91"/>
      <c r="T109" s="101"/>
    </row>
    <row r="110" spans="1:20" ht="11.25" hidden="1" customHeight="1" outlineLevel="1" x14ac:dyDescent="0.25">
      <c r="A110" s="97" t="s">
        <v>228</v>
      </c>
      <c r="B110" s="22">
        <v>2020</v>
      </c>
      <c r="C110" s="99" t="s">
        <v>51</v>
      </c>
      <c r="D110" s="93"/>
      <c r="E110" s="93"/>
      <c r="F110" s="41">
        <v>1.3217668794406308</v>
      </c>
      <c r="G110" s="93"/>
      <c r="H110" s="93"/>
      <c r="I110" s="41">
        <v>1.5154807303566997</v>
      </c>
      <c r="J110" s="91"/>
      <c r="K110" s="91"/>
      <c r="L110" s="41">
        <v>1.5924803623922372</v>
      </c>
      <c r="M110" s="100"/>
      <c r="N110" s="100"/>
      <c r="O110" s="41">
        <v>1.639796287482497</v>
      </c>
      <c r="P110" s="100"/>
      <c r="Q110" s="100"/>
      <c r="R110" s="41">
        <v>1.6583907003420819</v>
      </c>
      <c r="S110" s="91"/>
      <c r="T110" s="101"/>
    </row>
    <row r="111" spans="1:20" ht="11.25" hidden="1" customHeight="1" outlineLevel="1" x14ac:dyDescent="0.25">
      <c r="A111" s="97" t="s">
        <v>229</v>
      </c>
      <c r="B111" s="22">
        <v>2020</v>
      </c>
      <c r="C111" s="99" t="s">
        <v>126</v>
      </c>
      <c r="D111" s="93"/>
      <c r="E111" s="93"/>
      <c r="F111" s="41">
        <v>1.6103760543852843</v>
      </c>
      <c r="G111" s="93"/>
      <c r="H111" s="93"/>
      <c r="I111" s="41">
        <v>1.8737344815483397</v>
      </c>
      <c r="J111" s="91"/>
      <c r="K111" s="91"/>
      <c r="L111" s="41">
        <v>1.9851352499793506</v>
      </c>
      <c r="M111" s="100"/>
      <c r="N111" s="100"/>
      <c r="O111" s="41">
        <v>2.0654803253065097</v>
      </c>
      <c r="P111" s="100"/>
      <c r="Q111" s="100"/>
      <c r="R111" s="41">
        <v>2.1009330125825016</v>
      </c>
      <c r="S111" s="91"/>
      <c r="T111" s="101"/>
    </row>
    <row r="112" spans="1:20" ht="11.25" hidden="1" customHeight="1" outlineLevel="1" x14ac:dyDescent="0.25">
      <c r="A112" s="97" t="s">
        <v>230</v>
      </c>
      <c r="B112" s="22">
        <v>2020</v>
      </c>
      <c r="C112" s="99" t="s">
        <v>127</v>
      </c>
      <c r="D112" s="93"/>
      <c r="E112" s="93"/>
      <c r="F112" s="41">
        <v>0.97993117214683423</v>
      </c>
      <c r="G112" s="93"/>
      <c r="H112" s="93"/>
      <c r="I112" s="41">
        <v>1.1114644156602651</v>
      </c>
      <c r="J112" s="91"/>
      <c r="K112" s="91"/>
      <c r="L112" s="41">
        <v>1.1581051168854088</v>
      </c>
      <c r="M112" s="100"/>
      <c r="N112" s="100"/>
      <c r="O112" s="41">
        <v>1.1904524255424462</v>
      </c>
      <c r="P112" s="100"/>
      <c r="Q112" s="100"/>
      <c r="R112" s="41">
        <v>1.2023806019594048</v>
      </c>
      <c r="S112" s="91"/>
      <c r="T112" s="101"/>
    </row>
    <row r="113" spans="1:20" ht="11.25" hidden="1" customHeight="1" outlineLevel="1" x14ac:dyDescent="0.25">
      <c r="A113" s="97" t="s">
        <v>231</v>
      </c>
      <c r="B113" s="22">
        <v>2020</v>
      </c>
      <c r="C113" s="99" t="s">
        <v>128</v>
      </c>
      <c r="D113" s="93"/>
      <c r="E113" s="93"/>
      <c r="F113" s="41">
        <v>1.208735183957927</v>
      </c>
      <c r="G113" s="93"/>
      <c r="H113" s="93"/>
      <c r="I113" s="41">
        <v>1.4153069344201867</v>
      </c>
      <c r="J113" s="91"/>
      <c r="K113" s="91"/>
      <c r="L113" s="41">
        <v>1.5019508921128448</v>
      </c>
      <c r="M113" s="100"/>
      <c r="N113" s="100"/>
      <c r="O113" s="41">
        <v>1.5607733955005045</v>
      </c>
      <c r="P113" s="100"/>
      <c r="Q113" s="100"/>
      <c r="R113" s="41">
        <v>1.585027996689476</v>
      </c>
      <c r="S113" s="91"/>
      <c r="T113" s="101"/>
    </row>
    <row r="114" spans="1:20" ht="11.25" hidden="1" customHeight="1" outlineLevel="1" x14ac:dyDescent="0.25">
      <c r="A114" s="97" t="s">
        <v>232</v>
      </c>
      <c r="B114" s="22">
        <v>2020</v>
      </c>
      <c r="C114" s="99" t="s">
        <v>129</v>
      </c>
      <c r="D114" s="93"/>
      <c r="E114" s="93"/>
      <c r="F114" s="41">
        <v>1.1795063849165217</v>
      </c>
      <c r="G114" s="93"/>
      <c r="H114" s="93"/>
      <c r="I114" s="41">
        <v>1.4007098959497029</v>
      </c>
      <c r="J114" s="91"/>
      <c r="K114" s="91"/>
      <c r="L114" s="41">
        <v>1.4962511932183986</v>
      </c>
      <c r="M114" s="100"/>
      <c r="N114" s="100"/>
      <c r="O114" s="41">
        <v>1.558102836943533</v>
      </c>
      <c r="P114" s="100"/>
      <c r="Q114" s="100"/>
      <c r="R114" s="41">
        <v>1.5809893027934976</v>
      </c>
      <c r="S114" s="91"/>
      <c r="T114" s="101"/>
    </row>
    <row r="115" spans="1:20" ht="11.25" hidden="1" customHeight="1" outlineLevel="1" x14ac:dyDescent="0.25">
      <c r="A115" s="97" t="s">
        <v>233</v>
      </c>
      <c r="B115" s="22">
        <v>2020</v>
      </c>
      <c r="C115" s="99" t="s">
        <v>130</v>
      </c>
      <c r="D115" s="93"/>
      <c r="E115" s="93"/>
      <c r="F115" s="41">
        <v>0.86312985574168977</v>
      </c>
      <c r="G115" s="93"/>
      <c r="H115" s="93"/>
      <c r="I115" s="41">
        <v>1.0460978678345185</v>
      </c>
      <c r="J115" s="91"/>
      <c r="K115" s="91"/>
      <c r="L115" s="41">
        <v>1.1269385808506627</v>
      </c>
      <c r="M115" s="100"/>
      <c r="N115" s="100"/>
      <c r="O115" s="41">
        <v>1.1807092361597142</v>
      </c>
      <c r="P115" s="100"/>
      <c r="Q115" s="100"/>
      <c r="R115" s="41">
        <v>1.2004895617913718</v>
      </c>
      <c r="S115" s="91"/>
      <c r="T115" s="101"/>
    </row>
    <row r="116" spans="1:20" ht="11.25" hidden="1" customHeight="1" outlineLevel="1" x14ac:dyDescent="0.25">
      <c r="A116" s="97" t="s">
        <v>234</v>
      </c>
      <c r="B116" s="22">
        <v>2020</v>
      </c>
      <c r="C116" s="99" t="s">
        <v>131</v>
      </c>
      <c r="D116" s="93"/>
      <c r="E116" s="93"/>
      <c r="F116" s="41">
        <v>1.1706989313171334</v>
      </c>
      <c r="G116" s="93"/>
      <c r="H116" s="93"/>
      <c r="I116" s="41">
        <v>1.4251163847871453</v>
      </c>
      <c r="J116" s="91"/>
      <c r="K116" s="91"/>
      <c r="L116" s="41">
        <v>1.5332317180856876</v>
      </c>
      <c r="M116" s="100"/>
      <c r="N116" s="100"/>
      <c r="O116" s="41">
        <v>1.5981452276276258</v>
      </c>
      <c r="P116" s="100"/>
      <c r="Q116" s="100"/>
      <c r="R116" s="41">
        <v>1.6220723915543402</v>
      </c>
      <c r="S116" s="91"/>
      <c r="T116" s="101"/>
    </row>
    <row r="117" spans="1:20" ht="11.25" hidden="1" customHeight="1" outlineLevel="1" x14ac:dyDescent="0.25">
      <c r="A117" s="97" t="s">
        <v>235</v>
      </c>
      <c r="B117" s="22">
        <v>2020</v>
      </c>
      <c r="C117" s="99" t="s">
        <v>132</v>
      </c>
      <c r="D117" s="93"/>
      <c r="E117" s="93"/>
      <c r="F117" s="41">
        <v>0.93238685867514448</v>
      </c>
      <c r="G117" s="93"/>
      <c r="H117" s="93"/>
      <c r="I117" s="41">
        <v>1.1099938427673663</v>
      </c>
      <c r="J117" s="91"/>
      <c r="K117" s="91"/>
      <c r="L117" s="41">
        <v>1.183142357313244</v>
      </c>
      <c r="M117" s="100"/>
      <c r="N117" s="100"/>
      <c r="O117" s="41">
        <v>1.2267280215429679</v>
      </c>
      <c r="P117" s="100"/>
      <c r="Q117" s="100"/>
      <c r="R117" s="41">
        <v>1.2462833336235377</v>
      </c>
      <c r="S117" s="91"/>
      <c r="T117" s="101"/>
    </row>
    <row r="118" spans="1:20" ht="15" customHeight="1" collapsed="1" x14ac:dyDescent="0.25">
      <c r="A118" s="97" t="s">
        <v>236</v>
      </c>
      <c r="B118" s="103">
        <v>2020</v>
      </c>
      <c r="C118" s="104" t="s">
        <v>9</v>
      </c>
      <c r="D118" s="105"/>
      <c r="E118" s="105"/>
      <c r="F118" s="106">
        <v>1.1255168776186082</v>
      </c>
      <c r="G118" s="105"/>
      <c r="H118" s="105"/>
      <c r="I118" s="106">
        <v>1.3222537331502764</v>
      </c>
      <c r="J118" s="105"/>
      <c r="K118" s="105"/>
      <c r="L118" s="106">
        <v>1.4047918045784513</v>
      </c>
      <c r="M118" s="100"/>
      <c r="N118" s="100"/>
      <c r="O118" s="106">
        <v>1.4566684477227057</v>
      </c>
      <c r="P118" s="100"/>
      <c r="Q118" s="100"/>
      <c r="R118" s="106">
        <v>1.4768405224503738</v>
      </c>
      <c r="S118" s="105"/>
      <c r="T118" s="107"/>
    </row>
    <row r="119" spans="1:20" ht="15" hidden="1" customHeight="1" outlineLevel="1" x14ac:dyDescent="0.25">
      <c r="A119" s="97" t="s">
        <v>237</v>
      </c>
      <c r="B119" s="98">
        <v>2021</v>
      </c>
      <c r="C119" s="99" t="s">
        <v>122</v>
      </c>
      <c r="D119" s="93"/>
      <c r="E119" s="93"/>
      <c r="F119" s="41">
        <v>1.9931322377776297</v>
      </c>
      <c r="G119" s="93"/>
      <c r="H119" s="93"/>
      <c r="I119" s="41">
        <v>2.423559713151846</v>
      </c>
      <c r="J119" s="91"/>
      <c r="K119" s="91"/>
      <c r="L119" s="41">
        <v>2.6218932510105475</v>
      </c>
      <c r="M119" s="100"/>
      <c r="N119" s="100"/>
      <c r="O119" s="41">
        <v>2.7570405711399388</v>
      </c>
      <c r="P119" s="100"/>
      <c r="Q119" s="100"/>
      <c r="R119" s="41">
        <v>2.8134606127376145</v>
      </c>
      <c r="S119" s="91"/>
      <c r="T119" s="101"/>
    </row>
    <row r="120" spans="1:20" ht="11.25" hidden="1" customHeight="1" outlineLevel="1" x14ac:dyDescent="0.25">
      <c r="A120" s="97" t="s">
        <v>238</v>
      </c>
      <c r="B120" s="22">
        <v>2021</v>
      </c>
      <c r="C120" s="99" t="s">
        <v>123</v>
      </c>
      <c r="D120" s="93"/>
      <c r="E120" s="93"/>
      <c r="F120" s="41">
        <v>2.6241524963728651</v>
      </c>
      <c r="G120" s="93"/>
      <c r="H120" s="93"/>
      <c r="I120" s="41">
        <v>3.3765810623985431</v>
      </c>
      <c r="J120" s="91"/>
      <c r="K120" s="91"/>
      <c r="L120" s="41">
        <v>3.760501892372389</v>
      </c>
      <c r="M120" s="100"/>
      <c r="N120" s="100"/>
      <c r="O120" s="41">
        <v>4.0845284942538314</v>
      </c>
      <c r="P120" s="100"/>
      <c r="Q120" s="100"/>
      <c r="R120" s="41">
        <v>4.2221914509945719</v>
      </c>
      <c r="S120" s="91"/>
      <c r="T120" s="101"/>
    </row>
    <row r="121" spans="1:20" ht="11.25" hidden="1" customHeight="1" outlineLevel="1" x14ac:dyDescent="0.25">
      <c r="A121" s="97" t="s">
        <v>239</v>
      </c>
      <c r="B121" s="22">
        <v>2021</v>
      </c>
      <c r="C121" s="99" t="s">
        <v>124</v>
      </c>
      <c r="D121" s="93"/>
      <c r="E121" s="93"/>
      <c r="F121" s="41">
        <v>1.2880575592574388</v>
      </c>
      <c r="G121" s="93"/>
      <c r="H121" s="93"/>
      <c r="I121" s="41">
        <v>1.6040607688315447</v>
      </c>
      <c r="J121" s="91"/>
      <c r="K121" s="91"/>
      <c r="L121" s="41">
        <v>1.7529910605530432</v>
      </c>
      <c r="M121" s="100"/>
      <c r="N121" s="100"/>
      <c r="O121" s="41">
        <v>1.8493995978926137</v>
      </c>
      <c r="P121" s="100"/>
      <c r="Q121" s="100"/>
      <c r="R121" s="41">
        <v>1.8786804185471766</v>
      </c>
      <c r="S121" s="91"/>
      <c r="T121" s="101"/>
    </row>
    <row r="122" spans="1:20" ht="11.25" hidden="1" customHeight="1" outlineLevel="1" x14ac:dyDescent="0.25">
      <c r="A122" s="97" t="s">
        <v>240</v>
      </c>
      <c r="B122" s="22">
        <v>2021</v>
      </c>
      <c r="C122" s="99" t="s">
        <v>125</v>
      </c>
      <c r="D122" s="93"/>
      <c r="E122" s="93"/>
      <c r="F122" s="41">
        <v>1.0338489374755682</v>
      </c>
      <c r="G122" s="93"/>
      <c r="H122" s="93"/>
      <c r="I122" s="41">
        <v>1.232567659704543</v>
      </c>
      <c r="J122" s="91"/>
      <c r="K122" s="91"/>
      <c r="L122" s="41">
        <v>1.3213325590898393</v>
      </c>
      <c r="M122" s="100"/>
      <c r="N122" s="100"/>
      <c r="O122" s="41">
        <v>1.3845183642316528</v>
      </c>
      <c r="P122" s="100"/>
      <c r="Q122" s="100"/>
      <c r="R122" s="41">
        <v>1.4035847671039079</v>
      </c>
      <c r="S122" s="91"/>
      <c r="T122" s="101"/>
    </row>
    <row r="123" spans="1:20" ht="11.25" hidden="1" customHeight="1" outlineLevel="1" x14ac:dyDescent="0.25">
      <c r="A123" s="97" t="s">
        <v>241</v>
      </c>
      <c r="B123" s="22">
        <v>2021</v>
      </c>
      <c r="C123" s="99" t="s">
        <v>51</v>
      </c>
      <c r="D123" s="93"/>
      <c r="E123" s="93"/>
      <c r="F123" s="41">
        <v>1.1927074429043074</v>
      </c>
      <c r="G123" s="93"/>
      <c r="H123" s="93"/>
      <c r="I123" s="41">
        <v>1.4229713379498037</v>
      </c>
      <c r="J123" s="91"/>
      <c r="K123" s="91"/>
      <c r="L123" s="41">
        <v>1.5244228291616224</v>
      </c>
      <c r="M123" s="100"/>
      <c r="N123" s="100"/>
      <c r="O123" s="41">
        <v>1.5962095455114707</v>
      </c>
      <c r="P123" s="100"/>
      <c r="Q123" s="100"/>
      <c r="R123" s="41">
        <v>1.6248141359797614</v>
      </c>
      <c r="S123" s="91"/>
      <c r="T123" s="101"/>
    </row>
    <row r="124" spans="1:20" ht="11.25" hidden="1" customHeight="1" outlineLevel="1" x14ac:dyDescent="0.25">
      <c r="A124" s="97" t="s">
        <v>242</v>
      </c>
      <c r="B124" s="22">
        <v>2021</v>
      </c>
      <c r="C124" s="99" t="s">
        <v>126</v>
      </c>
      <c r="D124" s="93"/>
      <c r="E124" s="93"/>
      <c r="F124" s="41">
        <v>1.4816824845425884</v>
      </c>
      <c r="G124" s="93"/>
      <c r="H124" s="93"/>
      <c r="I124" s="41">
        <v>1.7890694280666821</v>
      </c>
      <c r="J124" s="91"/>
      <c r="K124" s="91"/>
      <c r="L124" s="41">
        <v>1.9309382856479544</v>
      </c>
      <c r="M124" s="100"/>
      <c r="N124" s="100"/>
      <c r="O124" s="41">
        <v>2.0322163712320531</v>
      </c>
      <c r="P124" s="100"/>
      <c r="Q124" s="100"/>
      <c r="R124" s="41">
        <v>2.0825372629699075</v>
      </c>
      <c r="S124" s="91"/>
      <c r="T124" s="101"/>
    </row>
    <row r="125" spans="1:20" ht="11.25" hidden="1" customHeight="1" outlineLevel="1" x14ac:dyDescent="0.25">
      <c r="A125" s="97" t="s">
        <v>243</v>
      </c>
      <c r="B125" s="22">
        <v>2021</v>
      </c>
      <c r="C125" s="99" t="s">
        <v>127</v>
      </c>
      <c r="D125" s="93"/>
      <c r="E125" s="93"/>
      <c r="F125" s="41">
        <v>1.8927166959264952</v>
      </c>
      <c r="G125" s="93"/>
      <c r="H125" s="93"/>
      <c r="I125" s="41">
        <v>2.2540758907795464</v>
      </c>
      <c r="J125" s="91"/>
      <c r="K125" s="91"/>
      <c r="L125" s="41">
        <v>2.422763326167015</v>
      </c>
      <c r="M125" s="100"/>
      <c r="N125" s="100"/>
      <c r="O125" s="41">
        <v>2.540986634592457</v>
      </c>
      <c r="P125" s="100"/>
      <c r="Q125" s="100"/>
      <c r="R125" s="41">
        <v>2.6045866847128707</v>
      </c>
      <c r="S125" s="91"/>
      <c r="T125" s="101"/>
    </row>
    <row r="126" spans="1:20" ht="11.25" hidden="1" customHeight="1" outlineLevel="1" x14ac:dyDescent="0.25">
      <c r="A126" s="97" t="s">
        <v>244</v>
      </c>
      <c r="B126" s="22">
        <v>2021</v>
      </c>
      <c r="C126" s="99" t="s">
        <v>128</v>
      </c>
      <c r="D126" s="93"/>
      <c r="E126" s="93"/>
      <c r="F126" s="41">
        <v>1.2805215307705566</v>
      </c>
      <c r="G126" s="93"/>
      <c r="H126" s="93"/>
      <c r="I126" s="41">
        <v>1.5435293661976175</v>
      </c>
      <c r="J126" s="91"/>
      <c r="K126" s="91"/>
      <c r="L126" s="41">
        <v>1.6589577401439755</v>
      </c>
      <c r="M126" s="100"/>
      <c r="N126" s="100"/>
      <c r="O126" s="41">
        <v>1.7315322109443798</v>
      </c>
      <c r="P126" s="100"/>
      <c r="Q126" s="100"/>
      <c r="R126" s="41">
        <v>1.7649411991183683</v>
      </c>
      <c r="S126" s="91"/>
      <c r="T126" s="101"/>
    </row>
    <row r="127" spans="1:20" ht="11.25" hidden="1" customHeight="1" outlineLevel="1" x14ac:dyDescent="0.25">
      <c r="A127" s="97" t="s">
        <v>245</v>
      </c>
      <c r="B127" s="22">
        <v>2021</v>
      </c>
      <c r="C127" s="99" t="s">
        <v>129</v>
      </c>
      <c r="D127" s="93"/>
      <c r="E127" s="93"/>
      <c r="F127" s="41">
        <v>1.077279400066331</v>
      </c>
      <c r="G127" s="93"/>
      <c r="H127" s="93"/>
      <c r="I127" s="41">
        <v>1.3509795883889382</v>
      </c>
      <c r="J127" s="91"/>
      <c r="K127" s="91"/>
      <c r="L127" s="41">
        <v>1.4890122792851344</v>
      </c>
      <c r="M127" s="100"/>
      <c r="N127" s="100"/>
      <c r="O127" s="41">
        <v>1.569901895951503</v>
      </c>
      <c r="P127" s="100"/>
      <c r="Q127" s="100"/>
      <c r="R127" s="41">
        <v>1.6020306840449621</v>
      </c>
      <c r="S127" s="91"/>
      <c r="T127" s="101"/>
    </row>
    <row r="128" spans="1:20" ht="11.25" hidden="1" customHeight="1" outlineLevel="1" x14ac:dyDescent="0.25">
      <c r="A128" s="97" t="s">
        <v>246</v>
      </c>
      <c r="B128" s="22">
        <v>2021</v>
      </c>
      <c r="C128" s="99" t="s">
        <v>130</v>
      </c>
      <c r="D128" s="93"/>
      <c r="E128" s="93"/>
      <c r="F128" s="41">
        <v>1.1437699306558073</v>
      </c>
      <c r="G128" s="93"/>
      <c r="H128" s="93"/>
      <c r="I128" s="41">
        <v>1.4475189287891936</v>
      </c>
      <c r="J128" s="91"/>
      <c r="K128" s="91"/>
      <c r="L128" s="41">
        <v>1.6077723507518158</v>
      </c>
      <c r="M128" s="100"/>
      <c r="N128" s="100"/>
      <c r="O128" s="41">
        <v>1.7147053542856696</v>
      </c>
      <c r="P128" s="100"/>
      <c r="Q128" s="100"/>
      <c r="R128" s="41">
        <v>1.7508505459563821</v>
      </c>
      <c r="S128" s="91"/>
      <c r="T128" s="101"/>
    </row>
    <row r="129" spans="1:20" ht="11.25" hidden="1" customHeight="1" outlineLevel="1" x14ac:dyDescent="0.25">
      <c r="A129" s="97" t="s">
        <v>247</v>
      </c>
      <c r="B129" s="22">
        <v>2021</v>
      </c>
      <c r="C129" s="99" t="s">
        <v>131</v>
      </c>
      <c r="D129" s="93"/>
      <c r="E129" s="93"/>
      <c r="F129" s="41">
        <v>1.8884317472193715</v>
      </c>
      <c r="G129" s="93"/>
      <c r="H129" s="93"/>
      <c r="I129" s="41">
        <v>2.3944293491352369</v>
      </c>
      <c r="J129" s="91"/>
      <c r="K129" s="91"/>
      <c r="L129" s="41">
        <v>2.6570497089527407</v>
      </c>
      <c r="M129" s="100"/>
      <c r="N129" s="100"/>
      <c r="O129" s="41">
        <v>2.8360214141953861</v>
      </c>
      <c r="P129" s="100"/>
      <c r="Q129" s="100"/>
      <c r="R129" s="41">
        <v>2.9173494701584417</v>
      </c>
      <c r="S129" s="91"/>
      <c r="T129" s="101"/>
    </row>
    <row r="130" spans="1:20" ht="11.25" hidden="1" customHeight="1" outlineLevel="1" x14ac:dyDescent="0.25">
      <c r="A130" s="97" t="s">
        <v>248</v>
      </c>
      <c r="B130" s="22">
        <v>2021</v>
      </c>
      <c r="C130" s="99" t="s">
        <v>132</v>
      </c>
      <c r="D130" s="93"/>
      <c r="E130" s="93"/>
      <c r="F130" s="41">
        <v>3.3777307006921475</v>
      </c>
      <c r="G130" s="93"/>
      <c r="H130" s="93"/>
      <c r="I130" s="41">
        <v>4.290386241164498</v>
      </c>
      <c r="J130" s="91"/>
      <c r="K130" s="91"/>
      <c r="L130" s="41">
        <v>4.8156024656297376</v>
      </c>
      <c r="M130" s="100"/>
      <c r="N130" s="100"/>
      <c r="O130" s="41">
        <v>5.2156879713020885</v>
      </c>
      <c r="P130" s="100"/>
      <c r="Q130" s="100"/>
      <c r="R130" s="41">
        <v>5.4268127798185901</v>
      </c>
      <c r="S130" s="91"/>
      <c r="T130" s="101"/>
    </row>
    <row r="131" spans="1:20" ht="15" customHeight="1" collapsed="1" x14ac:dyDescent="0.25">
      <c r="A131" s="97" t="s">
        <v>249</v>
      </c>
      <c r="B131" s="103">
        <v>2021</v>
      </c>
      <c r="C131" s="104" t="s">
        <v>9</v>
      </c>
      <c r="D131" s="105"/>
      <c r="E131" s="105"/>
      <c r="F131" s="106">
        <v>1.7227946783348784</v>
      </c>
      <c r="G131" s="105"/>
      <c r="H131" s="105"/>
      <c r="I131" s="106">
        <v>2.121093430242837</v>
      </c>
      <c r="J131" s="105"/>
      <c r="K131" s="105"/>
      <c r="L131" s="106">
        <v>2.3156014524551694</v>
      </c>
      <c r="M131" s="100"/>
      <c r="N131" s="100"/>
      <c r="O131" s="106">
        <v>2.450590323192813</v>
      </c>
      <c r="P131" s="100"/>
      <c r="Q131" s="100"/>
      <c r="R131" s="106">
        <v>2.5077482676654199</v>
      </c>
      <c r="S131" s="105"/>
      <c r="T131" s="107"/>
    </row>
    <row r="132" spans="1:20" ht="15" customHeight="1" outlineLevel="1" x14ac:dyDescent="0.25">
      <c r="A132" s="97" t="s">
        <v>250</v>
      </c>
      <c r="B132" s="98">
        <v>2022</v>
      </c>
      <c r="C132" s="99" t="s">
        <v>122</v>
      </c>
      <c r="D132" s="93"/>
      <c r="E132" s="93"/>
      <c r="F132" s="41">
        <v>3.4239605010439931</v>
      </c>
      <c r="G132" s="93"/>
      <c r="H132" s="93"/>
      <c r="I132" s="41">
        <v>4.3018619586765112</v>
      </c>
      <c r="J132" s="91"/>
      <c r="K132" s="91"/>
      <c r="L132" s="41">
        <v>4.7204439632911033</v>
      </c>
      <c r="M132" s="100"/>
      <c r="N132" s="100"/>
      <c r="O132" s="41">
        <v>4.9778391550576941</v>
      </c>
      <c r="P132" s="100"/>
      <c r="Q132" s="100"/>
      <c r="R132" s="41">
        <v>5.0885921252919104</v>
      </c>
      <c r="S132" s="91"/>
      <c r="T132" s="101"/>
    </row>
    <row r="133" spans="1:20" ht="11.25" customHeight="1" outlineLevel="1" x14ac:dyDescent="0.25">
      <c r="A133" s="97" t="s">
        <v>251</v>
      </c>
      <c r="B133" s="22">
        <v>2022</v>
      </c>
      <c r="C133" s="99" t="s">
        <v>123</v>
      </c>
      <c r="D133" s="93"/>
      <c r="E133" s="93"/>
      <c r="F133" s="41">
        <v>2.6712165910017092</v>
      </c>
      <c r="G133" s="93"/>
      <c r="H133" s="93"/>
      <c r="I133" s="41">
        <v>3.3625668427191471</v>
      </c>
      <c r="J133" s="91"/>
      <c r="K133" s="91"/>
      <c r="L133" s="41">
        <v>3.7092926528509764</v>
      </c>
      <c r="M133" s="100"/>
      <c r="N133" s="100"/>
      <c r="O133" s="41">
        <v>3.9714249086849236</v>
      </c>
      <c r="P133" s="100"/>
      <c r="Q133" s="100"/>
      <c r="R133" s="41">
        <v>4.1155033572152178</v>
      </c>
      <c r="S133" s="91"/>
      <c r="T133" s="101"/>
    </row>
    <row r="134" spans="1:20" ht="11.25" customHeight="1" outlineLevel="1" x14ac:dyDescent="0.25">
      <c r="A134" s="97" t="s">
        <v>252</v>
      </c>
      <c r="B134" s="22">
        <v>2022</v>
      </c>
      <c r="C134" s="99" t="s">
        <v>124</v>
      </c>
      <c r="D134" s="93"/>
      <c r="E134" s="93"/>
      <c r="F134" s="41">
        <v>2.216504644019011</v>
      </c>
      <c r="G134" s="93"/>
      <c r="H134" s="93"/>
      <c r="I134" s="41">
        <v>2.7938295792263546</v>
      </c>
      <c r="J134" s="91"/>
      <c r="K134" s="91"/>
      <c r="L134" s="41">
        <v>3.0788259193005842</v>
      </c>
      <c r="M134" s="100"/>
      <c r="N134" s="100"/>
      <c r="O134" s="41">
        <v>3.3335316319186177</v>
      </c>
      <c r="P134" s="100"/>
      <c r="Q134" s="100"/>
      <c r="R134" s="41">
        <v>3.4835423583685099</v>
      </c>
      <c r="S134" s="91"/>
      <c r="T134" s="101"/>
    </row>
    <row r="135" spans="1:20" ht="11.25" customHeight="1" outlineLevel="1" x14ac:dyDescent="0.25">
      <c r="A135" s="97" t="s">
        <v>253</v>
      </c>
      <c r="B135" s="22">
        <v>2022</v>
      </c>
      <c r="C135" s="99" t="s">
        <v>125</v>
      </c>
      <c r="D135" s="93"/>
      <c r="E135" s="93"/>
      <c r="F135" s="41">
        <v>1.7205106060032023</v>
      </c>
      <c r="G135" s="93"/>
      <c r="H135" s="93"/>
      <c r="I135" s="41">
        <v>2.1631265955670074</v>
      </c>
      <c r="J135" s="91"/>
      <c r="K135" s="91"/>
      <c r="L135" s="41">
        <v>2.3861756355251202</v>
      </c>
      <c r="M135" s="100"/>
      <c r="N135" s="100"/>
      <c r="O135" s="41">
        <v>2.5497362533876213</v>
      </c>
      <c r="P135" s="100"/>
      <c r="Q135" s="100"/>
      <c r="R135" s="41">
        <v>2.6404658599535935</v>
      </c>
      <c r="S135" s="91"/>
      <c r="T135" s="101"/>
    </row>
    <row r="136" spans="1:20" ht="11.25" customHeight="1" outlineLevel="1" x14ac:dyDescent="0.25">
      <c r="A136" s="97" t="s">
        <v>254</v>
      </c>
      <c r="B136" s="22">
        <v>2022</v>
      </c>
      <c r="C136" s="99" t="s">
        <v>51</v>
      </c>
      <c r="D136" s="93"/>
      <c r="E136" s="93"/>
      <c r="F136" s="41">
        <v>1.669459932522706</v>
      </c>
      <c r="G136" s="93"/>
      <c r="H136" s="93"/>
      <c r="I136" s="41">
        <v>2.1039358663156804</v>
      </c>
      <c r="J136" s="91"/>
      <c r="K136" s="91"/>
      <c r="L136" s="41">
        <v>2.3377098801386751</v>
      </c>
      <c r="M136" s="100"/>
      <c r="N136" s="100"/>
      <c r="O136" s="41">
        <v>2.5075788050160241</v>
      </c>
      <c r="P136" s="100"/>
      <c r="Q136" s="100"/>
      <c r="R136" s="41">
        <v>2.5819834516625093</v>
      </c>
      <c r="S136" s="91"/>
      <c r="T136" s="101"/>
    </row>
    <row r="137" spans="1:20" ht="11.25" customHeight="1" outlineLevel="1" x14ac:dyDescent="0.25">
      <c r="A137" s="97" t="s">
        <v>255</v>
      </c>
      <c r="B137" s="22">
        <v>2022</v>
      </c>
      <c r="C137" s="99" t="s">
        <v>126</v>
      </c>
      <c r="D137" s="93"/>
      <c r="E137" s="93"/>
      <c r="F137" s="41">
        <v>1.9912375029851859</v>
      </c>
      <c r="G137" s="93"/>
      <c r="H137" s="93"/>
      <c r="I137" s="41">
        <v>2.5313762496837597</v>
      </c>
      <c r="J137" s="91"/>
      <c r="K137" s="91"/>
      <c r="L137" s="41">
        <v>2.8221311080833118</v>
      </c>
      <c r="M137" s="100"/>
      <c r="N137" s="100"/>
      <c r="O137" s="41">
        <v>3.0376914329893339</v>
      </c>
      <c r="P137" s="100"/>
      <c r="Q137" s="100"/>
      <c r="R137" s="41">
        <v>3.1362869206130739</v>
      </c>
      <c r="S137" s="91"/>
      <c r="T137" s="101"/>
    </row>
    <row r="138" spans="1:20" ht="11.25" customHeight="1" outlineLevel="1" x14ac:dyDescent="0.25">
      <c r="A138" s="97" t="s">
        <v>256</v>
      </c>
      <c r="B138" s="22">
        <v>2022</v>
      </c>
      <c r="C138" s="99" t="s">
        <v>127</v>
      </c>
      <c r="D138" s="93"/>
      <c r="E138" s="93"/>
      <c r="F138" s="41">
        <v>1.4954278664536815</v>
      </c>
      <c r="G138" s="93"/>
      <c r="H138" s="93"/>
      <c r="I138" s="41">
        <v>1.8620880223372467</v>
      </c>
      <c r="J138" s="91"/>
      <c r="K138" s="91"/>
      <c r="L138" s="41">
        <v>2.0370444525745199</v>
      </c>
      <c r="M138" s="100"/>
      <c r="N138" s="100"/>
      <c r="O138" s="41">
        <v>2.1597976016268206</v>
      </c>
      <c r="P138" s="100"/>
      <c r="Q138" s="100"/>
      <c r="R138" s="41">
        <v>2.2209931243107093</v>
      </c>
      <c r="S138" s="91"/>
      <c r="T138" s="101"/>
    </row>
    <row r="139" spans="1:20" ht="11.25" customHeight="1" outlineLevel="1" x14ac:dyDescent="0.25">
      <c r="A139" s="97" t="s">
        <v>257</v>
      </c>
      <c r="B139" s="22">
        <v>2022</v>
      </c>
      <c r="C139" s="99" t="s">
        <v>128</v>
      </c>
      <c r="D139" s="93"/>
      <c r="E139" s="93"/>
      <c r="F139" s="41">
        <v>2.2949838452812443</v>
      </c>
      <c r="G139" s="93"/>
      <c r="H139" s="93"/>
      <c r="I139" s="41">
        <v>2.9325721172984487</v>
      </c>
      <c r="J139" s="91"/>
      <c r="K139" s="91"/>
      <c r="L139" s="41">
        <v>3.255630680492672</v>
      </c>
      <c r="M139" s="100"/>
      <c r="N139" s="100"/>
      <c r="O139" s="41">
        <v>3.4897454766725247</v>
      </c>
      <c r="P139" s="100"/>
      <c r="Q139" s="100"/>
      <c r="R139" s="41">
        <v>3.6065772436944314</v>
      </c>
      <c r="S139" s="91"/>
      <c r="T139" s="101"/>
    </row>
    <row r="140" spans="1:20" ht="11.25" customHeight="1" outlineLevel="1" x14ac:dyDescent="0.25">
      <c r="A140" s="97" t="s">
        <v>258</v>
      </c>
      <c r="B140" s="22">
        <v>2022</v>
      </c>
      <c r="C140" s="99" t="s">
        <v>129</v>
      </c>
      <c r="D140" s="93"/>
      <c r="E140" s="93"/>
      <c r="F140" s="41">
        <v>2.0130551983122871</v>
      </c>
      <c r="G140" s="93"/>
      <c r="H140" s="93"/>
      <c r="I140" s="41">
        <v>2.4896468279329866</v>
      </c>
      <c r="J140" s="91"/>
      <c r="K140" s="91"/>
      <c r="L140" s="41">
        <v>2.7337360090671012</v>
      </c>
      <c r="M140" s="100"/>
      <c r="N140" s="100"/>
      <c r="O140" s="41">
        <v>2.9005919391503454</v>
      </c>
      <c r="P140" s="100"/>
      <c r="Q140" s="100"/>
      <c r="R140" s="41">
        <v>2.9669015536992021</v>
      </c>
      <c r="S140" s="91"/>
      <c r="T140" s="101"/>
    </row>
    <row r="141" spans="1:20" ht="11.25" customHeight="1" outlineLevel="1" x14ac:dyDescent="0.25">
      <c r="A141" s="97" t="s">
        <v>259</v>
      </c>
      <c r="B141" s="22">
        <v>2022</v>
      </c>
      <c r="C141" s="99" t="s">
        <v>130</v>
      </c>
      <c r="D141" s="93"/>
      <c r="E141" s="93"/>
      <c r="F141" s="41">
        <v>1.5698097264179438</v>
      </c>
      <c r="G141" s="93"/>
      <c r="H141" s="93"/>
      <c r="I141" s="41">
        <v>2.0232345637483036</v>
      </c>
      <c r="J141" s="91"/>
      <c r="K141" s="91"/>
      <c r="L141" s="41">
        <v>2.2697326318164954</v>
      </c>
      <c r="M141" s="100"/>
      <c r="N141" s="100"/>
      <c r="O141" s="41">
        <v>2.4383626834326435</v>
      </c>
      <c r="P141" s="100"/>
      <c r="Q141" s="100"/>
      <c r="R141" s="41">
        <v>2.5012617816097418</v>
      </c>
      <c r="S141" s="91"/>
      <c r="T141" s="101"/>
    </row>
    <row r="142" spans="1:20" ht="11.25" customHeight="1" outlineLevel="1" x14ac:dyDescent="0.25">
      <c r="A142" s="97" t="s">
        <v>260</v>
      </c>
      <c r="B142" s="22">
        <v>2022</v>
      </c>
      <c r="C142" s="99" t="s">
        <v>131</v>
      </c>
      <c r="D142" s="93"/>
      <c r="E142" s="93"/>
      <c r="F142" s="41">
        <v>2.2105052259167621</v>
      </c>
      <c r="G142" s="93"/>
      <c r="H142" s="93"/>
      <c r="I142" s="41">
        <v>2.8027408325233125</v>
      </c>
      <c r="J142" s="91"/>
      <c r="K142" s="91"/>
      <c r="L142" s="41">
        <v>3.1172146698981322</v>
      </c>
      <c r="M142" s="100"/>
      <c r="N142" s="100"/>
      <c r="O142" s="41">
        <v>3.3249875921963365</v>
      </c>
      <c r="P142" s="100"/>
      <c r="Q142" s="100"/>
      <c r="R142" s="41">
        <v>3.4120701078368683</v>
      </c>
      <c r="S142" s="91"/>
      <c r="T142" s="101"/>
    </row>
    <row r="143" spans="1:20" ht="11.25" customHeight="1" outlineLevel="1" x14ac:dyDescent="0.25">
      <c r="A143" s="97" t="s">
        <v>261</v>
      </c>
      <c r="B143" s="22">
        <v>2022</v>
      </c>
      <c r="C143" s="99" t="s">
        <v>132</v>
      </c>
      <c r="D143" s="93"/>
      <c r="E143" s="93"/>
      <c r="F143" s="41">
        <v>2.4571313129327876</v>
      </c>
      <c r="G143" s="93"/>
      <c r="H143" s="93"/>
      <c r="I143" s="41">
        <v>3.1599860259482568</v>
      </c>
      <c r="J143" s="91"/>
      <c r="K143" s="91"/>
      <c r="L143" s="41">
        <v>3.5429222795304582</v>
      </c>
      <c r="M143" s="100"/>
      <c r="N143" s="100"/>
      <c r="O143" s="41">
        <v>3.8251894824893213</v>
      </c>
      <c r="P143" s="100"/>
      <c r="Q143" s="100"/>
      <c r="R143" s="41">
        <v>3.9643537779015645</v>
      </c>
      <c r="S143" s="91"/>
      <c r="T143" s="101"/>
    </row>
    <row r="144" spans="1:20" ht="15" customHeight="1" x14ac:dyDescent="0.25">
      <c r="A144" s="97" t="s">
        <v>262</v>
      </c>
      <c r="B144" s="103">
        <v>2022</v>
      </c>
      <c r="C144" s="104" t="s">
        <v>9</v>
      </c>
      <c r="D144" s="105"/>
      <c r="E144" s="105"/>
      <c r="F144" s="106">
        <v>2.1478371270752064</v>
      </c>
      <c r="G144" s="105"/>
      <c r="H144" s="105"/>
      <c r="I144" s="106">
        <v>2.7142277099843142</v>
      </c>
      <c r="J144" s="105"/>
      <c r="K144" s="105"/>
      <c r="L144" s="106">
        <v>3.0058527534473427</v>
      </c>
      <c r="M144" s="100"/>
      <c r="N144" s="100"/>
      <c r="O144" s="106">
        <v>3.2162628865614948</v>
      </c>
      <c r="P144" s="100"/>
      <c r="Q144" s="100"/>
      <c r="R144" s="106">
        <v>3.3165459399908457</v>
      </c>
      <c r="S144" s="105"/>
      <c r="T144" s="107"/>
    </row>
    <row r="145" spans="2:20" ht="6.6" customHeight="1" x14ac:dyDescent="0.2">
      <c r="B145" s="211"/>
      <c r="C145" s="210"/>
      <c r="D145" s="210"/>
      <c r="E145" s="210"/>
      <c r="F145" s="210"/>
      <c r="G145" s="210"/>
      <c r="H145" s="210"/>
      <c r="I145" s="210"/>
      <c r="J145" s="210"/>
      <c r="K145" s="210"/>
      <c r="L145" s="210"/>
      <c r="M145" s="210"/>
      <c r="N145" s="210"/>
      <c r="O145" s="210"/>
      <c r="P145" s="210"/>
      <c r="Q145" s="210"/>
      <c r="R145" s="210"/>
      <c r="S145" s="210"/>
      <c r="T145" s="210"/>
    </row>
    <row r="146" spans="2:20" ht="4.5" customHeight="1" x14ac:dyDescent="0.2">
      <c r="C146" s="85"/>
      <c r="D146" s="13"/>
      <c r="E146" s="13"/>
      <c r="F146" s="13"/>
      <c r="G146" s="13"/>
      <c r="H146" s="13"/>
      <c r="I146" s="13"/>
      <c r="J146" s="13"/>
      <c r="K146" s="13"/>
      <c r="L146" s="13"/>
      <c r="M146" s="13"/>
      <c r="N146" s="13"/>
      <c r="O146" s="13"/>
      <c r="P146" s="13"/>
      <c r="R146" s="13"/>
      <c r="S146" s="13"/>
      <c r="T146" s="13"/>
    </row>
    <row r="147" spans="2:20" ht="33.6" customHeight="1" x14ac:dyDescent="0.2">
      <c r="C147" s="86"/>
      <c r="D147" s="13"/>
      <c r="E147" s="13"/>
      <c r="F147" s="209" t="s">
        <v>552</v>
      </c>
      <c r="G147" s="212"/>
      <c r="H147" s="212"/>
      <c r="I147" s="212"/>
      <c r="J147" s="212"/>
      <c r="K147" s="212"/>
      <c r="L147" s="212"/>
      <c r="M147" s="212"/>
      <c r="N147" s="212"/>
      <c r="O147" s="212"/>
      <c r="P147" s="212"/>
      <c r="Q147" s="212"/>
      <c r="R147" s="212"/>
      <c r="S147" s="212"/>
      <c r="T147" s="13"/>
    </row>
    <row r="148" spans="2:20" ht="4.5" customHeight="1" x14ac:dyDescent="0.2">
      <c r="C148" s="85"/>
      <c r="D148" s="13"/>
      <c r="E148" s="13"/>
      <c r="F148" s="13"/>
      <c r="G148" s="13"/>
      <c r="H148" s="13"/>
      <c r="I148" s="13"/>
      <c r="J148" s="13"/>
      <c r="K148" s="13"/>
      <c r="L148" s="13"/>
      <c r="M148" s="13"/>
      <c r="N148" s="13"/>
      <c r="O148" s="13"/>
      <c r="P148" s="13"/>
      <c r="R148" s="13"/>
      <c r="S148" s="13"/>
      <c r="T148" s="13"/>
    </row>
    <row r="149" spans="2:20" ht="36.75" customHeight="1" x14ac:dyDescent="0.2">
      <c r="B149" s="204" t="s">
        <v>263</v>
      </c>
      <c r="C149" s="204" t="s">
        <v>264</v>
      </c>
      <c r="D149" s="13"/>
      <c r="E149" s="13"/>
      <c r="F149" s="87" t="s">
        <v>278</v>
      </c>
      <c r="G149" s="11"/>
      <c r="H149" s="13"/>
      <c r="I149" s="87" t="s">
        <v>276</v>
      </c>
      <c r="J149" s="6"/>
      <c r="L149" s="88" t="s">
        <v>275</v>
      </c>
      <c r="M149" s="6"/>
      <c r="O149" s="88" t="s">
        <v>277</v>
      </c>
      <c r="P149" s="6"/>
      <c r="Q149" s="89"/>
      <c r="R149" s="88" t="s">
        <v>364</v>
      </c>
      <c r="S149" s="6"/>
      <c r="T149" s="90"/>
    </row>
    <row r="150" spans="2:20" ht="4.5" customHeight="1" x14ac:dyDescent="0.2">
      <c r="B150" s="204"/>
      <c r="C150" s="204"/>
      <c r="D150" s="13"/>
      <c r="E150" s="13"/>
      <c r="F150" s="13"/>
      <c r="G150" s="13"/>
      <c r="H150" s="13"/>
      <c r="I150" s="13"/>
      <c r="J150" s="13"/>
      <c r="K150" s="13"/>
      <c r="L150" s="13"/>
      <c r="M150" s="13"/>
      <c r="N150" s="13"/>
      <c r="O150" s="13"/>
      <c r="P150" s="13"/>
      <c r="R150" s="13"/>
      <c r="S150" s="13"/>
      <c r="T150" s="13"/>
    </row>
    <row r="151" spans="2:20" ht="14.25" customHeight="1" x14ac:dyDescent="0.2">
      <c r="B151" s="204"/>
      <c r="C151" s="204"/>
      <c r="D151" s="13"/>
      <c r="E151" s="13"/>
      <c r="F151" s="213" t="s">
        <v>272</v>
      </c>
      <c r="G151" s="214"/>
      <c r="H151" s="214"/>
      <c r="I151" s="214"/>
      <c r="J151" s="214"/>
      <c r="K151" s="214"/>
      <c r="L151" s="214"/>
      <c r="M151" s="214"/>
      <c r="N151" s="214"/>
      <c r="O151" s="214"/>
      <c r="P151" s="214"/>
      <c r="Q151" s="214"/>
      <c r="R151" s="214"/>
      <c r="S151" s="214"/>
      <c r="T151" s="90"/>
    </row>
    <row r="152" spans="2:20" ht="4.5" customHeight="1" x14ac:dyDescent="0.2">
      <c r="B152" s="13"/>
      <c r="C152" s="13"/>
      <c r="D152" s="13"/>
      <c r="E152" s="13"/>
      <c r="F152" s="13"/>
      <c r="G152" s="13"/>
      <c r="H152" s="13"/>
      <c r="I152" s="13"/>
      <c r="J152" s="13"/>
      <c r="K152" s="13"/>
      <c r="L152" s="13"/>
      <c r="M152" s="13"/>
      <c r="N152" s="13"/>
      <c r="O152" s="13"/>
      <c r="P152" s="13"/>
      <c r="R152" s="13"/>
      <c r="S152" s="13"/>
      <c r="T152" s="13"/>
    </row>
    <row r="153" spans="2:20" ht="13.5" customHeight="1" x14ac:dyDescent="0.2">
      <c r="B153" s="92">
        <v>1</v>
      </c>
      <c r="C153" s="92">
        <v>2</v>
      </c>
      <c r="D153" s="93"/>
      <c r="E153" s="93"/>
      <c r="F153" s="204">
        <v>3</v>
      </c>
      <c r="G153" s="204"/>
      <c r="H153" s="93"/>
      <c r="I153" s="204">
        <v>4</v>
      </c>
      <c r="J153" s="204"/>
      <c r="K153" s="13"/>
      <c r="L153" s="204">
        <v>5</v>
      </c>
      <c r="M153" s="204"/>
      <c r="N153" s="13"/>
      <c r="O153" s="204">
        <v>6</v>
      </c>
      <c r="P153" s="204"/>
      <c r="Q153" s="13"/>
      <c r="R153" s="204">
        <v>7</v>
      </c>
      <c r="S153" s="204"/>
      <c r="T153" s="91"/>
    </row>
    <row r="154" spans="2:20" ht="4.5" customHeight="1" x14ac:dyDescent="0.2">
      <c r="B154" s="94"/>
      <c r="C154" s="94"/>
      <c r="D154" s="95"/>
      <c r="E154" s="95"/>
      <c r="F154" s="95"/>
      <c r="G154" s="95"/>
      <c r="H154" s="95"/>
      <c r="I154" s="94"/>
      <c r="J154" s="95"/>
      <c r="K154" s="95"/>
      <c r="L154" s="11"/>
      <c r="M154" s="95"/>
      <c r="N154" s="95"/>
      <c r="O154" s="94"/>
      <c r="P154" s="95"/>
      <c r="Q154" s="95"/>
      <c r="R154" s="94"/>
      <c r="S154" s="95"/>
      <c r="T154" s="94"/>
    </row>
    <row r="155" spans="2:20" ht="4.5" customHeight="1" x14ac:dyDescent="0.2">
      <c r="B155" s="96"/>
      <c r="C155" s="96"/>
      <c r="D155" s="93"/>
      <c r="E155" s="93"/>
      <c r="F155" s="93"/>
      <c r="G155" s="93"/>
      <c r="H155" s="93"/>
      <c r="I155" s="96"/>
      <c r="J155" s="93"/>
      <c r="K155" s="93"/>
      <c r="L155" s="13"/>
      <c r="M155" s="93"/>
      <c r="N155" s="93"/>
      <c r="O155" s="96"/>
      <c r="P155" s="93"/>
      <c r="Q155" s="93"/>
      <c r="R155" s="96"/>
      <c r="S155" s="93"/>
      <c r="T155" s="96"/>
    </row>
    <row r="156" spans="2:20" ht="72.75" customHeight="1" x14ac:dyDescent="0.2">
      <c r="B156" s="202"/>
      <c r="C156" s="203"/>
      <c r="D156" s="203"/>
      <c r="E156" s="203"/>
      <c r="F156" s="203"/>
      <c r="G156" s="203"/>
      <c r="H156" s="203"/>
      <c r="I156" s="203"/>
      <c r="J156" s="203"/>
      <c r="K156" s="203"/>
      <c r="L156" s="203"/>
      <c r="M156" s="203"/>
      <c r="N156" s="203"/>
      <c r="O156" s="203"/>
      <c r="P156" s="203"/>
      <c r="Q156" s="203"/>
      <c r="R156" s="203"/>
      <c r="S156" s="203"/>
      <c r="T156" s="203"/>
    </row>
  </sheetData>
  <mergeCells count="21">
    <mergeCell ref="B156:T156"/>
    <mergeCell ref="B145:T145"/>
    <mergeCell ref="B149:B151"/>
    <mergeCell ref="C149:C151"/>
    <mergeCell ref="I153:J153"/>
    <mergeCell ref="L153:M153"/>
    <mergeCell ref="O153:P153"/>
    <mergeCell ref="R153:S153"/>
    <mergeCell ref="F153:G153"/>
    <mergeCell ref="F151:S151"/>
    <mergeCell ref="F147:S147"/>
    <mergeCell ref="R12:S12"/>
    <mergeCell ref="F6:S6"/>
    <mergeCell ref="F10:S10"/>
    <mergeCell ref="B4:T4"/>
    <mergeCell ref="B8:B10"/>
    <mergeCell ref="C8:C10"/>
    <mergeCell ref="I12:J12"/>
    <mergeCell ref="L12:M12"/>
    <mergeCell ref="O12:P12"/>
    <mergeCell ref="F12:G12"/>
  </mergeCells>
  <pageMargins left="0.70866141732283472" right="0.70866141732283472" top="0.74803149606299213" bottom="0.74803149606299213"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E1B4-362A-45BC-B520-28D4EEBF0C1C}">
  <sheetPr>
    <pageSetUpPr fitToPage="1"/>
  </sheetPr>
  <dimension ref="A1:P156"/>
  <sheetViews>
    <sheetView workbookViewId="0"/>
  </sheetViews>
  <sheetFormatPr defaultColWidth="9.28515625" defaultRowHeight="13.8" outlineLevelRow="1" x14ac:dyDescent="0.2"/>
  <cols>
    <col min="1" max="1" width="2" style="1" customWidth="1"/>
    <col min="2" max="2" width="6.140625" style="1" customWidth="1"/>
    <col min="3" max="3" width="9.85546875" style="1" customWidth="1"/>
    <col min="4" max="4" width="1.42578125" style="1" customWidth="1"/>
    <col min="5" max="5" width="16.42578125" style="1" customWidth="1"/>
    <col min="6" max="7" width="1.42578125" style="1" customWidth="1"/>
    <col min="8" max="8" width="16.42578125" style="1" customWidth="1"/>
    <col min="9" max="10" width="1.42578125" style="1" customWidth="1"/>
    <col min="11" max="11" width="16.42578125" style="1" customWidth="1"/>
    <col min="12" max="13" width="1.42578125" style="1" customWidth="1"/>
    <col min="14" max="14" width="16.42578125" style="1" customWidth="1"/>
    <col min="15" max="16" width="1.42578125" style="1" customWidth="1"/>
    <col min="17" max="16384" width="9.28515625" style="1"/>
  </cols>
  <sheetData>
    <row r="1" spans="1:16" ht="6" customHeight="1" x14ac:dyDescent="0.2"/>
    <row r="2" spans="1:16" ht="13.95" customHeight="1" x14ac:dyDescent="0.2">
      <c r="B2" s="2" t="s">
        <v>597</v>
      </c>
      <c r="C2" s="2"/>
    </row>
    <row r="3" spans="1:16" ht="13.95" customHeight="1" x14ac:dyDescent="0.2">
      <c r="B3" s="4" t="s">
        <v>555</v>
      </c>
      <c r="C3" s="2"/>
    </row>
    <row r="4" spans="1:16" ht="6.6" customHeight="1" x14ac:dyDescent="0.2">
      <c r="B4" s="211"/>
      <c r="C4" s="210"/>
      <c r="D4" s="210"/>
      <c r="E4" s="210"/>
      <c r="F4" s="210"/>
      <c r="G4" s="210"/>
      <c r="H4" s="210"/>
      <c r="I4" s="210"/>
      <c r="J4" s="210"/>
      <c r="K4" s="210"/>
      <c r="L4" s="210"/>
      <c r="M4" s="210"/>
      <c r="N4" s="210"/>
      <c r="O4" s="210"/>
      <c r="P4" s="210"/>
    </row>
    <row r="5" spans="1:16" ht="4.5" customHeight="1" x14ac:dyDescent="0.2">
      <c r="C5" s="85"/>
      <c r="D5" s="13"/>
      <c r="E5" s="13"/>
      <c r="F5" s="13"/>
      <c r="G5" s="13"/>
      <c r="H5" s="13"/>
      <c r="I5" s="13"/>
      <c r="J5" s="13"/>
      <c r="K5" s="13"/>
      <c r="L5" s="13"/>
      <c r="N5" s="13"/>
      <c r="O5" s="13"/>
      <c r="P5" s="13"/>
    </row>
    <row r="6" spans="1:16" ht="25.5" customHeight="1" x14ac:dyDescent="0.2">
      <c r="C6" s="86"/>
      <c r="D6" s="13"/>
      <c r="E6" s="209" t="s">
        <v>554</v>
      </c>
      <c r="F6" s="210"/>
      <c r="G6" s="210"/>
      <c r="H6" s="210"/>
      <c r="I6" s="210"/>
      <c r="J6" s="210"/>
      <c r="K6" s="210"/>
      <c r="L6" s="210"/>
      <c r="M6" s="210"/>
      <c r="N6" s="210"/>
      <c r="O6" s="210"/>
      <c r="P6" s="13"/>
    </row>
    <row r="7" spans="1:16" ht="4.5" customHeight="1" x14ac:dyDescent="0.2">
      <c r="C7" s="85"/>
      <c r="D7" s="13"/>
      <c r="E7" s="13"/>
      <c r="F7" s="13"/>
      <c r="G7" s="13"/>
      <c r="H7" s="13"/>
      <c r="I7" s="13"/>
      <c r="J7" s="13"/>
      <c r="K7" s="13"/>
      <c r="L7" s="13"/>
      <c r="N7" s="13"/>
      <c r="O7" s="13"/>
      <c r="P7" s="13"/>
    </row>
    <row r="8" spans="1:16" ht="36.75" customHeight="1" x14ac:dyDescent="0.2">
      <c r="B8" s="204" t="s">
        <v>120</v>
      </c>
      <c r="C8" s="204" t="s">
        <v>121</v>
      </c>
      <c r="D8" s="13"/>
      <c r="E8" s="87" t="s">
        <v>9</v>
      </c>
      <c r="F8" s="6"/>
      <c r="H8" s="88" t="s">
        <v>265</v>
      </c>
      <c r="I8" s="6"/>
      <c r="K8" s="88" t="s">
        <v>267</v>
      </c>
      <c r="L8" s="6"/>
      <c r="M8" s="89"/>
      <c r="N8" s="88" t="s">
        <v>266</v>
      </c>
      <c r="O8" s="6"/>
      <c r="P8" s="90"/>
    </row>
    <row r="9" spans="1:16" ht="4.5" customHeight="1" x14ac:dyDescent="0.2">
      <c r="B9" s="204"/>
      <c r="C9" s="204"/>
      <c r="D9" s="13"/>
      <c r="E9" s="13"/>
      <c r="F9" s="13"/>
      <c r="G9" s="13"/>
      <c r="H9" s="13"/>
      <c r="I9" s="13"/>
      <c r="J9" s="13"/>
      <c r="K9" s="13"/>
      <c r="L9" s="13"/>
      <c r="N9" s="13"/>
      <c r="O9" s="13"/>
      <c r="P9" s="13"/>
    </row>
    <row r="10" spans="1:16" ht="14.25" customHeight="1" x14ac:dyDescent="0.2">
      <c r="B10" s="204"/>
      <c r="C10" s="204"/>
      <c r="D10" s="13"/>
      <c r="E10" s="205" t="s">
        <v>268</v>
      </c>
      <c r="F10" s="214"/>
      <c r="G10" s="214"/>
      <c r="H10" s="214"/>
      <c r="I10" s="214"/>
      <c r="J10" s="214"/>
      <c r="K10" s="214"/>
      <c r="L10" s="214"/>
      <c r="M10" s="214"/>
      <c r="N10" s="214"/>
      <c r="O10" s="214"/>
      <c r="P10" s="90"/>
    </row>
    <row r="11" spans="1:16" ht="4.5" customHeight="1" x14ac:dyDescent="0.2">
      <c r="B11" s="13"/>
      <c r="C11" s="13"/>
      <c r="D11" s="13"/>
      <c r="E11" s="13"/>
      <c r="F11" s="13"/>
      <c r="G11" s="13"/>
      <c r="H11" s="13"/>
      <c r="I11" s="13"/>
      <c r="J11" s="13"/>
      <c r="K11" s="13"/>
      <c r="L11" s="13"/>
      <c r="N11" s="13"/>
      <c r="O11" s="13"/>
      <c r="P11" s="13"/>
    </row>
    <row r="12" spans="1:16" ht="13.5" customHeight="1" x14ac:dyDescent="0.2">
      <c r="B12" s="92">
        <v>1</v>
      </c>
      <c r="C12" s="92">
        <v>2</v>
      </c>
      <c r="D12" s="93"/>
      <c r="E12" s="204">
        <v>3</v>
      </c>
      <c r="F12" s="204"/>
      <c r="G12" s="13"/>
      <c r="H12" s="204">
        <v>4</v>
      </c>
      <c r="I12" s="204"/>
      <c r="J12" s="13"/>
      <c r="K12" s="204">
        <v>5</v>
      </c>
      <c r="L12" s="204"/>
      <c r="M12" s="13"/>
      <c r="N12" s="204">
        <v>6</v>
      </c>
      <c r="O12" s="204"/>
      <c r="P12" s="91"/>
    </row>
    <row r="13" spans="1:16" ht="4.5" customHeight="1" x14ac:dyDescent="0.2">
      <c r="B13" s="94"/>
      <c r="C13" s="94"/>
      <c r="D13" s="95"/>
      <c r="E13" s="94"/>
      <c r="F13" s="95"/>
      <c r="G13" s="95"/>
      <c r="H13" s="11"/>
      <c r="I13" s="95"/>
      <c r="J13" s="95"/>
      <c r="K13" s="94"/>
      <c r="L13" s="95"/>
      <c r="M13" s="95"/>
      <c r="N13" s="94"/>
      <c r="O13" s="95"/>
      <c r="P13" s="94"/>
    </row>
    <row r="14" spans="1:16" ht="4.5" customHeight="1" x14ac:dyDescent="0.2">
      <c r="B14" s="96"/>
      <c r="C14" s="96"/>
      <c r="D14" s="93"/>
      <c r="E14" s="96"/>
      <c r="F14" s="93"/>
      <c r="G14" s="93"/>
      <c r="H14" s="13"/>
      <c r="I14" s="93"/>
      <c r="J14" s="93"/>
      <c r="K14" s="96"/>
      <c r="L14" s="93"/>
      <c r="M14" s="93"/>
      <c r="N14" s="96"/>
      <c r="O14" s="93"/>
      <c r="P14" s="96"/>
    </row>
    <row r="15" spans="1:16" s="102" customFormat="1" ht="15" hidden="1" customHeight="1" outlineLevel="1" x14ac:dyDescent="0.25">
      <c r="A15" s="97" t="s">
        <v>133</v>
      </c>
      <c r="B15" s="98">
        <v>2013</v>
      </c>
      <c r="C15" s="99" t="s">
        <v>122</v>
      </c>
      <c r="D15" s="91"/>
      <c r="E15" s="41">
        <v>1.5410624785160962</v>
      </c>
      <c r="F15" s="91"/>
      <c r="G15" s="91"/>
      <c r="H15" s="41">
        <v>1.0687010857594856</v>
      </c>
      <c r="I15" s="91"/>
      <c r="J15" s="100"/>
      <c r="K15" s="41">
        <v>2.2337675067278724</v>
      </c>
      <c r="L15" s="91"/>
      <c r="M15" s="100"/>
      <c r="N15" s="41">
        <v>0.89173735035500101</v>
      </c>
      <c r="O15" s="91"/>
      <c r="P15" s="101"/>
    </row>
    <row r="16" spans="1:16" ht="11.25" hidden="1" customHeight="1" outlineLevel="1" x14ac:dyDescent="0.25">
      <c r="A16" s="97" t="s">
        <v>134</v>
      </c>
      <c r="B16" s="22">
        <v>2013</v>
      </c>
      <c r="C16" s="99" t="s">
        <v>123</v>
      </c>
      <c r="D16" s="91"/>
      <c r="E16" s="41">
        <v>1.2910319590661601</v>
      </c>
      <c r="F16" s="91"/>
      <c r="G16" s="91"/>
      <c r="H16" s="41">
        <v>0.98645880489512194</v>
      </c>
      <c r="I16" s="91"/>
      <c r="J16" s="100"/>
      <c r="K16" s="41">
        <v>1.7869216442937557</v>
      </c>
      <c r="L16" s="91"/>
      <c r="M16" s="100"/>
      <c r="N16" s="41">
        <v>0.67090728605646177</v>
      </c>
      <c r="O16" s="91"/>
      <c r="P16" s="101"/>
    </row>
    <row r="17" spans="1:16" ht="11.25" hidden="1" customHeight="1" outlineLevel="1" x14ac:dyDescent="0.25">
      <c r="A17" s="97" t="s">
        <v>135</v>
      </c>
      <c r="B17" s="22">
        <v>2013</v>
      </c>
      <c r="C17" s="99" t="s">
        <v>124</v>
      </c>
      <c r="D17" s="91"/>
      <c r="E17" s="41">
        <v>1.2025947561540136</v>
      </c>
      <c r="F17" s="91"/>
      <c r="G17" s="91"/>
      <c r="H17" s="41">
        <v>0.64614271460138184</v>
      </c>
      <c r="I17" s="91"/>
      <c r="J17" s="100"/>
      <c r="K17" s="41">
        <v>1.8450517637117372</v>
      </c>
      <c r="L17" s="91"/>
      <c r="M17" s="100"/>
      <c r="N17" s="41">
        <v>1.2321741459133904</v>
      </c>
      <c r="O17" s="91"/>
      <c r="P17" s="101"/>
    </row>
    <row r="18" spans="1:16" ht="11.25" hidden="1" customHeight="1" outlineLevel="1" x14ac:dyDescent="0.25">
      <c r="A18" s="97" t="s">
        <v>136</v>
      </c>
      <c r="B18" s="22">
        <v>2013</v>
      </c>
      <c r="C18" s="99" t="s">
        <v>125</v>
      </c>
      <c r="D18" s="91"/>
      <c r="E18" s="41">
        <v>1.2883862227816962</v>
      </c>
      <c r="F18" s="91"/>
      <c r="G18" s="91"/>
      <c r="H18" s="41">
        <v>1.0453506114617284</v>
      </c>
      <c r="I18" s="91"/>
      <c r="J18" s="100"/>
      <c r="K18" s="41">
        <v>1.7125129204818563</v>
      </c>
      <c r="L18" s="91"/>
      <c r="M18" s="100"/>
      <c r="N18" s="41">
        <v>0.65557636992197388</v>
      </c>
      <c r="O18" s="91"/>
      <c r="P18" s="101"/>
    </row>
    <row r="19" spans="1:16" s="102" customFormat="1" ht="11.25" hidden="1" customHeight="1" outlineLevel="1" x14ac:dyDescent="0.25">
      <c r="A19" s="97" t="s">
        <v>137</v>
      </c>
      <c r="B19" s="22">
        <v>2013</v>
      </c>
      <c r="C19" s="99" t="s">
        <v>51</v>
      </c>
      <c r="D19" s="91"/>
      <c r="E19" s="41">
        <v>0.97742709588422372</v>
      </c>
      <c r="F19" s="91"/>
      <c r="G19" s="91"/>
      <c r="H19" s="41">
        <v>0.28872078362364562</v>
      </c>
      <c r="I19" s="91"/>
      <c r="J19" s="100"/>
      <c r="K19" s="41">
        <v>1.8690991410879576</v>
      </c>
      <c r="L19" s="91"/>
      <c r="M19" s="100"/>
      <c r="N19" s="41">
        <v>0.55896930017145507</v>
      </c>
      <c r="O19" s="91"/>
      <c r="P19" s="101"/>
    </row>
    <row r="20" spans="1:16" ht="11.25" hidden="1" customHeight="1" outlineLevel="1" x14ac:dyDescent="0.25">
      <c r="A20" s="97" t="s">
        <v>138</v>
      </c>
      <c r="B20" s="22">
        <v>2013</v>
      </c>
      <c r="C20" s="99" t="s">
        <v>126</v>
      </c>
      <c r="D20" s="91"/>
      <c r="E20" s="41">
        <v>0.834812646391768</v>
      </c>
      <c r="F20" s="91"/>
      <c r="G20" s="91"/>
      <c r="H20" s="41">
        <v>0.51503147536278959</v>
      </c>
      <c r="I20" s="91"/>
      <c r="J20" s="100"/>
      <c r="K20" s="41">
        <v>1.312960198943685</v>
      </c>
      <c r="L20" s="91"/>
      <c r="M20" s="100"/>
      <c r="N20" s="41">
        <v>0.43081763025951147</v>
      </c>
      <c r="O20" s="91"/>
      <c r="P20" s="101"/>
    </row>
    <row r="21" spans="1:16" ht="11.25" hidden="1" customHeight="1" outlineLevel="1" x14ac:dyDescent="0.25">
      <c r="A21" s="97" t="s">
        <v>139</v>
      </c>
      <c r="B21" s="22">
        <v>2013</v>
      </c>
      <c r="C21" s="99" t="s">
        <v>127</v>
      </c>
      <c r="D21" s="93"/>
      <c r="E21" s="41">
        <v>1.2756937102011108</v>
      </c>
      <c r="F21" s="91"/>
      <c r="G21" s="91"/>
      <c r="H21" s="41">
        <v>0.64759520492324896</v>
      </c>
      <c r="I21" s="91"/>
      <c r="J21" s="100"/>
      <c r="K21" s="41">
        <v>2.3104253671260295</v>
      </c>
      <c r="L21" s="91"/>
      <c r="M21" s="100"/>
      <c r="N21" s="41">
        <v>0.3236799567756492</v>
      </c>
      <c r="O21" s="91"/>
      <c r="P21" s="101"/>
    </row>
    <row r="22" spans="1:16" ht="11.25" hidden="1" customHeight="1" outlineLevel="1" x14ac:dyDescent="0.25">
      <c r="A22" s="97" t="s">
        <v>140</v>
      </c>
      <c r="B22" s="22">
        <v>2013</v>
      </c>
      <c r="C22" s="99" t="s">
        <v>128</v>
      </c>
      <c r="D22" s="93"/>
      <c r="E22" s="41">
        <v>0.81451526187719026</v>
      </c>
      <c r="F22" s="91"/>
      <c r="G22" s="91"/>
      <c r="H22" s="41">
        <v>0.70074748283590793</v>
      </c>
      <c r="I22" s="91"/>
      <c r="J22" s="100"/>
      <c r="K22" s="41">
        <v>1.0319640410844073</v>
      </c>
      <c r="L22" s="91"/>
      <c r="M22" s="100"/>
      <c r="N22" s="41">
        <v>0.4755017735672169</v>
      </c>
      <c r="O22" s="91"/>
      <c r="P22" s="101"/>
    </row>
    <row r="23" spans="1:16" s="102" customFormat="1" ht="11.25" hidden="1" customHeight="1" outlineLevel="1" x14ac:dyDescent="0.25">
      <c r="A23" s="97" t="s">
        <v>141</v>
      </c>
      <c r="B23" s="22">
        <v>2013</v>
      </c>
      <c r="C23" s="99" t="s">
        <v>129</v>
      </c>
      <c r="D23" s="108"/>
      <c r="E23" s="41">
        <v>0.54510508227387788</v>
      </c>
      <c r="F23" s="91"/>
      <c r="G23" s="91"/>
      <c r="H23" s="41">
        <v>0.24211215647109441</v>
      </c>
      <c r="I23" s="91"/>
      <c r="J23" s="100"/>
      <c r="K23" s="41">
        <v>0.97990442841940251</v>
      </c>
      <c r="L23" s="91"/>
      <c r="M23" s="100"/>
      <c r="N23" s="41">
        <v>0.21172985385568666</v>
      </c>
      <c r="O23" s="91"/>
      <c r="P23" s="101"/>
    </row>
    <row r="24" spans="1:16" ht="11.25" hidden="1" customHeight="1" outlineLevel="1" x14ac:dyDescent="0.25">
      <c r="A24" s="97" t="s">
        <v>142</v>
      </c>
      <c r="B24" s="22">
        <v>2013</v>
      </c>
      <c r="C24" s="99" t="s">
        <v>130</v>
      </c>
      <c r="D24" s="93"/>
      <c r="E24" s="41">
        <v>1.6986683806876783</v>
      </c>
      <c r="F24" s="91"/>
      <c r="G24" s="91"/>
      <c r="H24" s="41">
        <v>1.634858686827755</v>
      </c>
      <c r="I24" s="91"/>
      <c r="J24" s="100"/>
      <c r="K24" s="41">
        <v>1.8831253273057058</v>
      </c>
      <c r="L24" s="91"/>
      <c r="M24" s="100"/>
      <c r="N24" s="41">
        <v>1.1817082421484031</v>
      </c>
      <c r="O24" s="91"/>
      <c r="P24" s="101"/>
    </row>
    <row r="25" spans="1:16" ht="11.25" hidden="1" customHeight="1" outlineLevel="1" x14ac:dyDescent="0.25">
      <c r="A25" s="97" t="s">
        <v>143</v>
      </c>
      <c r="B25" s="22">
        <v>2013</v>
      </c>
      <c r="C25" s="99" t="s">
        <v>131</v>
      </c>
      <c r="D25" s="93"/>
      <c r="E25" s="41">
        <v>0.83846482288308266</v>
      </c>
      <c r="F25" s="91"/>
      <c r="G25" s="91"/>
      <c r="H25" s="41">
        <v>0.10498965695849449</v>
      </c>
      <c r="I25" s="91"/>
      <c r="J25" s="100"/>
      <c r="K25" s="41">
        <v>1.2773382825610184</v>
      </c>
      <c r="L25" s="91"/>
      <c r="M25" s="100"/>
      <c r="N25" s="41">
        <v>2.6260691472477191</v>
      </c>
      <c r="O25" s="91"/>
      <c r="P25" s="101"/>
    </row>
    <row r="26" spans="1:16" ht="11.25" hidden="1" customHeight="1" outlineLevel="1" x14ac:dyDescent="0.25">
      <c r="A26" s="97" t="s">
        <v>144</v>
      </c>
      <c r="B26" s="22">
        <v>2013</v>
      </c>
      <c r="C26" s="99" t="s">
        <v>132</v>
      </c>
      <c r="D26" s="93"/>
      <c r="E26" s="41">
        <v>2.2034290651044017</v>
      </c>
      <c r="F26" s="91"/>
      <c r="G26" s="91"/>
      <c r="H26" s="41">
        <v>1.7893229442982914</v>
      </c>
      <c r="I26" s="91"/>
      <c r="J26" s="100"/>
      <c r="K26" s="41">
        <v>2.5504922825050755</v>
      </c>
      <c r="L26" s="91"/>
      <c r="M26" s="100"/>
      <c r="N26" s="41">
        <v>2.8638200642740372</v>
      </c>
      <c r="O26" s="91"/>
      <c r="P26" s="101"/>
    </row>
    <row r="27" spans="1:16" ht="15" customHeight="1" collapsed="1" x14ac:dyDescent="0.25">
      <c r="A27" s="97" t="s">
        <v>145</v>
      </c>
      <c r="B27" s="103">
        <v>2013</v>
      </c>
      <c r="C27" s="104" t="s">
        <v>9</v>
      </c>
      <c r="D27" s="105"/>
      <c r="E27" s="106">
        <v>1.2123279134672629</v>
      </c>
      <c r="F27" s="105"/>
      <c r="G27" s="105"/>
      <c r="H27" s="106">
        <v>0.81147507719357748</v>
      </c>
      <c r="I27" s="105"/>
      <c r="J27" s="100"/>
      <c r="K27" s="106">
        <v>1.7313897903737541</v>
      </c>
      <c r="L27" s="105"/>
      <c r="M27" s="100"/>
      <c r="N27" s="106">
        <v>0.99027330013964843</v>
      </c>
      <c r="O27" s="105"/>
      <c r="P27" s="107"/>
    </row>
    <row r="28" spans="1:16" ht="15" hidden="1" customHeight="1" outlineLevel="1" x14ac:dyDescent="0.25">
      <c r="A28" s="97" t="s">
        <v>146</v>
      </c>
      <c r="B28" s="98">
        <v>2014</v>
      </c>
      <c r="C28" s="99" t="s">
        <v>122</v>
      </c>
      <c r="D28" s="93"/>
      <c r="E28" s="41">
        <v>1.6652490219435379</v>
      </c>
      <c r="F28" s="91"/>
      <c r="G28" s="91"/>
      <c r="H28" s="41">
        <v>1.799400385462917</v>
      </c>
      <c r="I28" s="100"/>
      <c r="J28" s="100"/>
      <c r="K28" s="41">
        <v>1.594717866040412</v>
      </c>
      <c r="L28" s="100"/>
      <c r="M28" s="100"/>
      <c r="N28" s="41">
        <v>1.1762477529388491</v>
      </c>
      <c r="O28" s="91"/>
      <c r="P28" s="101"/>
    </row>
    <row r="29" spans="1:16" ht="11.25" hidden="1" customHeight="1" outlineLevel="1" x14ac:dyDescent="0.25">
      <c r="A29" s="97" t="s">
        <v>147</v>
      </c>
      <c r="B29" s="22">
        <v>2014</v>
      </c>
      <c r="C29" s="99" t="s">
        <v>123</v>
      </c>
      <c r="D29" s="93"/>
      <c r="E29" s="41">
        <v>1.0658122696021337</v>
      </c>
      <c r="F29" s="91"/>
      <c r="G29" s="91"/>
      <c r="H29" s="41">
        <v>0.85135084000555139</v>
      </c>
      <c r="I29" s="100"/>
      <c r="J29" s="100"/>
      <c r="K29" s="41">
        <v>1.4437021377322878</v>
      </c>
      <c r="L29" s="100"/>
      <c r="M29" s="100"/>
      <c r="N29" s="41">
        <v>0.36061361156481553</v>
      </c>
      <c r="O29" s="91"/>
      <c r="P29" s="101"/>
    </row>
    <row r="30" spans="1:16" ht="11.25" hidden="1" customHeight="1" outlineLevel="1" x14ac:dyDescent="0.25">
      <c r="A30" s="97" t="s">
        <v>148</v>
      </c>
      <c r="B30" s="22">
        <v>2014</v>
      </c>
      <c r="C30" s="99" t="s">
        <v>124</v>
      </c>
      <c r="D30" s="93"/>
      <c r="E30" s="41">
        <v>0.65836422178104215</v>
      </c>
      <c r="F30" s="91"/>
      <c r="G30" s="91"/>
      <c r="H30" s="41">
        <v>0.66213919109222275</v>
      </c>
      <c r="I30" s="100"/>
      <c r="J30" s="100"/>
      <c r="K30" s="41">
        <v>0.65457584139355163</v>
      </c>
      <c r="L30" s="100"/>
      <c r="M30" s="100"/>
      <c r="N30" s="41">
        <v>0.64272560091447417</v>
      </c>
      <c r="O30" s="91"/>
      <c r="P30" s="101"/>
    </row>
    <row r="31" spans="1:16" ht="11.25" hidden="1" customHeight="1" outlineLevel="1" x14ac:dyDescent="0.25">
      <c r="A31" s="97" t="s">
        <v>149</v>
      </c>
      <c r="B31" s="22">
        <v>2014</v>
      </c>
      <c r="C31" s="99" t="s">
        <v>125</v>
      </c>
      <c r="D31" s="93"/>
      <c r="E31" s="41">
        <v>0.76577000466777179</v>
      </c>
      <c r="F31" s="91"/>
      <c r="G31" s="91"/>
      <c r="H31" s="41">
        <v>0.60112068614263592</v>
      </c>
      <c r="I31" s="100"/>
      <c r="J31" s="100"/>
      <c r="K31" s="41">
        <v>1.0086807271384544</v>
      </c>
      <c r="L31" s="100"/>
      <c r="M31" s="100"/>
      <c r="N31" s="41">
        <v>0.49921930632591227</v>
      </c>
      <c r="O31" s="91"/>
      <c r="P31" s="101"/>
    </row>
    <row r="32" spans="1:16" ht="11.25" hidden="1" customHeight="1" outlineLevel="1" x14ac:dyDescent="0.25">
      <c r="A32" s="97" t="s">
        <v>150</v>
      </c>
      <c r="B32" s="22">
        <v>2014</v>
      </c>
      <c r="C32" s="99" t="s">
        <v>51</v>
      </c>
      <c r="D32" s="93"/>
      <c r="E32" s="41">
        <v>1.2985085054239249</v>
      </c>
      <c r="F32" s="91"/>
      <c r="G32" s="91"/>
      <c r="H32" s="41">
        <v>1.521721687126842</v>
      </c>
      <c r="I32" s="100"/>
      <c r="J32" s="100"/>
      <c r="K32" s="41">
        <v>1.0046503184442059</v>
      </c>
      <c r="L32" s="100"/>
      <c r="M32" s="100"/>
      <c r="N32" s="41">
        <v>1.3676964454117098</v>
      </c>
      <c r="O32" s="91"/>
      <c r="P32" s="101"/>
    </row>
    <row r="33" spans="1:16" ht="11.25" hidden="1" customHeight="1" outlineLevel="1" x14ac:dyDescent="0.25">
      <c r="A33" s="97" t="s">
        <v>151</v>
      </c>
      <c r="B33" s="22">
        <v>2014</v>
      </c>
      <c r="C33" s="99" t="s">
        <v>126</v>
      </c>
      <c r="D33" s="93"/>
      <c r="E33" s="41">
        <v>3.9003861150712851</v>
      </c>
      <c r="F33" s="91"/>
      <c r="G33" s="91"/>
      <c r="H33" s="41">
        <v>1.5080027851303726</v>
      </c>
      <c r="I33" s="100"/>
      <c r="J33" s="100"/>
      <c r="K33" s="41">
        <v>6.1726297384013691</v>
      </c>
      <c r="L33" s="100"/>
      <c r="M33" s="100"/>
      <c r="N33" s="41">
        <v>6.5211284303416477</v>
      </c>
      <c r="O33" s="91"/>
      <c r="P33" s="101"/>
    </row>
    <row r="34" spans="1:16" ht="11.25" hidden="1" customHeight="1" outlineLevel="1" x14ac:dyDescent="0.25">
      <c r="A34" s="97" t="s">
        <v>152</v>
      </c>
      <c r="B34" s="22">
        <v>2014</v>
      </c>
      <c r="C34" s="99" t="s">
        <v>127</v>
      </c>
      <c r="D34" s="93"/>
      <c r="E34" s="41">
        <v>1.6707824106103857</v>
      </c>
      <c r="F34" s="91"/>
      <c r="G34" s="91"/>
      <c r="H34" s="41">
        <v>1.1708183309367115</v>
      </c>
      <c r="I34" s="100"/>
      <c r="J34" s="100"/>
      <c r="K34" s="41">
        <v>2.2668505211902783</v>
      </c>
      <c r="L34" s="100"/>
      <c r="M34" s="100"/>
      <c r="N34" s="41">
        <v>1.5991872439272754</v>
      </c>
      <c r="O34" s="91"/>
      <c r="P34" s="101"/>
    </row>
    <row r="35" spans="1:16" ht="11.25" hidden="1" customHeight="1" outlineLevel="1" x14ac:dyDescent="0.25">
      <c r="A35" s="97" t="s">
        <v>153</v>
      </c>
      <c r="B35" s="22">
        <v>2014</v>
      </c>
      <c r="C35" s="99" t="s">
        <v>128</v>
      </c>
      <c r="D35" s="93"/>
      <c r="E35" s="41">
        <v>1.5389222868747652</v>
      </c>
      <c r="F35" s="91"/>
      <c r="G35" s="91"/>
      <c r="H35" s="41">
        <v>1.0622901355138197</v>
      </c>
      <c r="I35" s="100"/>
      <c r="J35" s="100"/>
      <c r="K35" s="41">
        <v>2.1842484588277813</v>
      </c>
      <c r="L35" s="100"/>
      <c r="M35" s="100"/>
      <c r="N35" s="41">
        <v>1.1279719418038781</v>
      </c>
      <c r="O35" s="91"/>
      <c r="P35" s="101"/>
    </row>
    <row r="36" spans="1:16" ht="11.25" hidden="1" customHeight="1" outlineLevel="1" x14ac:dyDescent="0.25">
      <c r="A36" s="97" t="s">
        <v>154</v>
      </c>
      <c r="B36" s="22">
        <v>2014</v>
      </c>
      <c r="C36" s="99" t="s">
        <v>129</v>
      </c>
      <c r="D36" s="93"/>
      <c r="E36" s="41">
        <v>1.1310636582932148</v>
      </c>
      <c r="F36" s="91"/>
      <c r="G36" s="91"/>
      <c r="H36" s="41">
        <v>1.0665070911287131</v>
      </c>
      <c r="I36" s="100"/>
      <c r="J36" s="100"/>
      <c r="K36" s="41">
        <v>1.3179557410494027</v>
      </c>
      <c r="L36" s="100"/>
      <c r="M36" s="100"/>
      <c r="N36" s="41">
        <v>0.5574048114588237</v>
      </c>
      <c r="O36" s="91"/>
      <c r="P36" s="101"/>
    </row>
    <row r="37" spans="1:16" ht="11.25" hidden="1" customHeight="1" outlineLevel="1" x14ac:dyDescent="0.25">
      <c r="A37" s="97" t="s">
        <v>155</v>
      </c>
      <c r="B37" s="22">
        <v>2014</v>
      </c>
      <c r="C37" s="99" t="s">
        <v>130</v>
      </c>
      <c r="D37" s="93"/>
      <c r="E37" s="41">
        <v>0.70381647243935674</v>
      </c>
      <c r="F37" s="91"/>
      <c r="G37" s="91"/>
      <c r="H37" s="41">
        <v>0.49694248103905636</v>
      </c>
      <c r="I37" s="100"/>
      <c r="J37" s="100"/>
      <c r="K37" s="41">
        <v>1.027087824478798</v>
      </c>
      <c r="L37" s="100"/>
      <c r="M37" s="100"/>
      <c r="N37" s="41">
        <v>0.25492733345734564</v>
      </c>
      <c r="O37" s="91"/>
      <c r="P37" s="101"/>
    </row>
    <row r="38" spans="1:16" ht="11.25" hidden="1" customHeight="1" outlineLevel="1" x14ac:dyDescent="0.25">
      <c r="A38" s="97" t="s">
        <v>156</v>
      </c>
      <c r="B38" s="22">
        <v>2014</v>
      </c>
      <c r="C38" s="99" t="s">
        <v>131</v>
      </c>
      <c r="D38" s="93"/>
      <c r="E38" s="41">
        <v>0.86514077414223323</v>
      </c>
      <c r="F38" s="91"/>
      <c r="G38" s="91"/>
      <c r="H38" s="41">
        <v>0.89142887328596032</v>
      </c>
      <c r="I38" s="100"/>
      <c r="J38" s="100"/>
      <c r="K38" s="41">
        <v>0.92630210094409904</v>
      </c>
      <c r="L38" s="100"/>
      <c r="M38" s="100"/>
      <c r="N38" s="41">
        <v>0.39328409880153004</v>
      </c>
      <c r="O38" s="91"/>
      <c r="P38" s="101"/>
    </row>
    <row r="39" spans="1:16" ht="11.25" hidden="1" customHeight="1" outlineLevel="1" x14ac:dyDescent="0.25">
      <c r="A39" s="97" t="s">
        <v>157</v>
      </c>
      <c r="B39" s="22">
        <v>2014</v>
      </c>
      <c r="C39" s="99" t="s">
        <v>132</v>
      </c>
      <c r="D39" s="93"/>
      <c r="E39" s="41">
        <v>0.49412347380396682</v>
      </c>
      <c r="F39" s="91"/>
      <c r="G39" s="91"/>
      <c r="H39" s="41">
        <v>0.24895497826749136</v>
      </c>
      <c r="I39" s="100"/>
      <c r="J39" s="100"/>
      <c r="K39" s="41">
        <v>0.8779830230837149</v>
      </c>
      <c r="L39" s="100"/>
      <c r="M39" s="100"/>
      <c r="N39" s="41">
        <v>4.3018781710344456E-2</v>
      </c>
      <c r="O39" s="91"/>
      <c r="P39" s="101"/>
    </row>
    <row r="40" spans="1:16" ht="15" customHeight="1" collapsed="1" x14ac:dyDescent="0.25">
      <c r="A40" s="97" t="s">
        <v>158</v>
      </c>
      <c r="B40" s="103">
        <v>2014</v>
      </c>
      <c r="C40" s="104" t="s">
        <v>9</v>
      </c>
      <c r="D40" s="105"/>
      <c r="E40" s="106">
        <v>1.3050628843041068</v>
      </c>
      <c r="F40" s="105"/>
      <c r="G40" s="105"/>
      <c r="H40" s="106">
        <v>0.99044835951421817</v>
      </c>
      <c r="I40" s="100"/>
      <c r="J40" s="100"/>
      <c r="K40" s="106">
        <v>1.679477062480359</v>
      </c>
      <c r="L40" s="100"/>
      <c r="M40" s="100"/>
      <c r="N40" s="106">
        <v>1.2519265950850667</v>
      </c>
      <c r="O40" s="105"/>
      <c r="P40" s="107"/>
    </row>
    <row r="41" spans="1:16" ht="15" hidden="1" customHeight="1" outlineLevel="1" x14ac:dyDescent="0.25">
      <c r="A41" s="97" t="s">
        <v>159</v>
      </c>
      <c r="B41" s="98">
        <v>2015</v>
      </c>
      <c r="C41" s="99" t="s">
        <v>122</v>
      </c>
      <c r="D41" s="93"/>
      <c r="E41" s="41">
        <v>1.4313794208695185</v>
      </c>
      <c r="F41" s="91"/>
      <c r="G41" s="91"/>
      <c r="H41" s="41">
        <v>1.0148385908755699</v>
      </c>
      <c r="I41" s="100"/>
      <c r="J41" s="100"/>
      <c r="K41" s="41">
        <v>1.9740411616772633</v>
      </c>
      <c r="L41" s="100"/>
      <c r="M41" s="100"/>
      <c r="N41" s="41">
        <v>1.1197565205644082</v>
      </c>
      <c r="O41" s="91"/>
      <c r="P41" s="101"/>
    </row>
    <row r="42" spans="1:16" ht="11.25" hidden="1" customHeight="1" outlineLevel="1" x14ac:dyDescent="0.25">
      <c r="A42" s="97" t="s">
        <v>160</v>
      </c>
      <c r="B42" s="22">
        <v>2015</v>
      </c>
      <c r="C42" s="99" t="s">
        <v>123</v>
      </c>
      <c r="D42" s="93"/>
      <c r="E42" s="41">
        <v>1.3137789530834709</v>
      </c>
      <c r="F42" s="91"/>
      <c r="G42" s="91"/>
      <c r="H42" s="41">
        <v>0.90750128385899131</v>
      </c>
      <c r="I42" s="100"/>
      <c r="J42" s="100"/>
      <c r="K42" s="41">
        <v>1.9251208399881392</v>
      </c>
      <c r="L42" s="100"/>
      <c r="M42" s="100"/>
      <c r="N42" s="41">
        <v>0.58664905588224769</v>
      </c>
      <c r="O42" s="91"/>
      <c r="P42" s="101"/>
    </row>
    <row r="43" spans="1:16" ht="11.25" hidden="1" customHeight="1" outlineLevel="1" x14ac:dyDescent="0.25">
      <c r="A43" s="97" t="s">
        <v>161</v>
      </c>
      <c r="B43" s="22">
        <v>2015</v>
      </c>
      <c r="C43" s="99" t="s">
        <v>124</v>
      </c>
      <c r="D43" s="93"/>
      <c r="E43" s="41">
        <v>0.74023035463295628</v>
      </c>
      <c r="F43" s="91"/>
      <c r="G43" s="91"/>
      <c r="H43" s="41">
        <v>0.85291287797346627</v>
      </c>
      <c r="I43" s="100"/>
      <c r="J43" s="100"/>
      <c r="K43" s="41">
        <v>0.71669763696966982</v>
      </c>
      <c r="L43" s="100"/>
      <c r="M43" s="100"/>
      <c r="N43" s="41">
        <v>0.20579038412519424</v>
      </c>
      <c r="O43" s="91"/>
      <c r="P43" s="101"/>
    </row>
    <row r="44" spans="1:16" ht="11.25" hidden="1" customHeight="1" outlineLevel="1" x14ac:dyDescent="0.25">
      <c r="A44" s="97" t="s">
        <v>162</v>
      </c>
      <c r="B44" s="22">
        <v>2015</v>
      </c>
      <c r="C44" s="99" t="s">
        <v>125</v>
      </c>
      <c r="D44" s="93"/>
      <c r="E44" s="41">
        <v>1.1190542137506725</v>
      </c>
      <c r="F44" s="91"/>
      <c r="G44" s="91"/>
      <c r="H44" s="41">
        <v>0.60734758348507967</v>
      </c>
      <c r="I44" s="100"/>
      <c r="J44" s="100"/>
      <c r="K44" s="41">
        <v>1.8891077429003929</v>
      </c>
      <c r="L44" s="100"/>
      <c r="M44" s="100"/>
      <c r="N44" s="41">
        <v>0.30663272198897573</v>
      </c>
      <c r="O44" s="91"/>
      <c r="P44" s="101"/>
    </row>
    <row r="45" spans="1:16" ht="11.25" hidden="1" customHeight="1" outlineLevel="1" x14ac:dyDescent="0.25">
      <c r="A45" s="97" t="s">
        <v>163</v>
      </c>
      <c r="B45" s="22">
        <v>2015</v>
      </c>
      <c r="C45" s="99" t="s">
        <v>51</v>
      </c>
      <c r="D45" s="93"/>
      <c r="E45" s="41">
        <v>0.64092683896303981</v>
      </c>
      <c r="F45" s="91"/>
      <c r="G45" s="91"/>
      <c r="H45" s="41">
        <v>0.4682517528803487</v>
      </c>
      <c r="I45" s="100"/>
      <c r="J45" s="100"/>
      <c r="K45" s="41">
        <v>0.86708519619077151</v>
      </c>
      <c r="L45" s="100"/>
      <c r="M45" s="100"/>
      <c r="N45" s="41">
        <v>0.51803214753870463</v>
      </c>
      <c r="O45" s="91"/>
      <c r="P45" s="101"/>
    </row>
    <row r="46" spans="1:16" ht="11.25" hidden="1" customHeight="1" outlineLevel="1" x14ac:dyDescent="0.25">
      <c r="A46" s="97" t="s">
        <v>164</v>
      </c>
      <c r="B46" s="22">
        <v>2015</v>
      </c>
      <c r="C46" s="99" t="s">
        <v>126</v>
      </c>
      <c r="D46" s="93"/>
      <c r="E46" s="41">
        <v>1.1027501123266177</v>
      </c>
      <c r="F46" s="91"/>
      <c r="G46" s="91"/>
      <c r="H46" s="41">
        <v>0.72964965233305179</v>
      </c>
      <c r="I46" s="100"/>
      <c r="J46" s="100"/>
      <c r="K46" s="41">
        <v>1.5016404629823938</v>
      </c>
      <c r="L46" s="100"/>
      <c r="M46" s="100"/>
      <c r="N46" s="41">
        <v>1.1255726721688291</v>
      </c>
      <c r="O46" s="91"/>
      <c r="P46" s="101"/>
    </row>
    <row r="47" spans="1:16" ht="11.25" hidden="1" customHeight="1" outlineLevel="1" x14ac:dyDescent="0.25">
      <c r="A47" s="97" t="s">
        <v>165</v>
      </c>
      <c r="B47" s="22">
        <v>2015</v>
      </c>
      <c r="C47" s="99" t="s">
        <v>127</v>
      </c>
      <c r="D47" s="93"/>
      <c r="E47" s="41">
        <v>1.0425912239531669</v>
      </c>
      <c r="F47" s="91"/>
      <c r="G47" s="91"/>
      <c r="H47" s="41">
        <v>0.58437777951142778</v>
      </c>
      <c r="I47" s="100"/>
      <c r="J47" s="100"/>
      <c r="K47" s="41">
        <v>1.6195090296086647</v>
      </c>
      <c r="L47" s="100"/>
      <c r="M47" s="100"/>
      <c r="N47" s="41">
        <v>0.8711772884722393</v>
      </c>
      <c r="O47" s="91"/>
      <c r="P47" s="101"/>
    </row>
    <row r="48" spans="1:16" ht="11.25" hidden="1" customHeight="1" outlineLevel="1" x14ac:dyDescent="0.25">
      <c r="A48" s="97" t="s">
        <v>166</v>
      </c>
      <c r="B48" s="22">
        <v>2015</v>
      </c>
      <c r="C48" s="99" t="s">
        <v>128</v>
      </c>
      <c r="D48" s="93"/>
      <c r="E48" s="41">
        <v>0.99516136856367154</v>
      </c>
      <c r="F48" s="91"/>
      <c r="G48" s="91"/>
      <c r="H48" s="41">
        <v>0.83819831263927824</v>
      </c>
      <c r="I48" s="100"/>
      <c r="J48" s="100"/>
      <c r="K48" s="41">
        <v>1.3469750943006176</v>
      </c>
      <c r="L48" s="100"/>
      <c r="M48" s="100"/>
      <c r="N48" s="41">
        <v>0.26390353140801892</v>
      </c>
      <c r="O48" s="91"/>
      <c r="P48" s="101"/>
    </row>
    <row r="49" spans="1:16" ht="11.25" hidden="1" customHeight="1" outlineLevel="1" x14ac:dyDescent="0.25">
      <c r="A49" s="97" t="s">
        <v>167</v>
      </c>
      <c r="B49" s="22">
        <v>2015</v>
      </c>
      <c r="C49" s="99" t="s">
        <v>129</v>
      </c>
      <c r="D49" s="93"/>
      <c r="E49" s="41">
        <v>0.86539590589900683</v>
      </c>
      <c r="F49" s="91"/>
      <c r="G49" s="91"/>
      <c r="H49" s="41">
        <v>0.73529512685269083</v>
      </c>
      <c r="I49" s="100"/>
      <c r="J49" s="100"/>
      <c r="K49" s="41">
        <v>1.0282627149120458</v>
      </c>
      <c r="L49" s="100"/>
      <c r="M49" s="100"/>
      <c r="N49" s="41">
        <v>0.74434004557852518</v>
      </c>
      <c r="O49" s="91"/>
      <c r="P49" s="101"/>
    </row>
    <row r="50" spans="1:16" ht="11.25" hidden="1" customHeight="1" outlineLevel="1" x14ac:dyDescent="0.25">
      <c r="A50" s="97" t="s">
        <v>168</v>
      </c>
      <c r="B50" s="22">
        <v>2015</v>
      </c>
      <c r="C50" s="99" t="s">
        <v>130</v>
      </c>
      <c r="D50" s="93"/>
      <c r="E50" s="41">
        <v>1.1983518603694421</v>
      </c>
      <c r="F50" s="91"/>
      <c r="G50" s="91"/>
      <c r="H50" s="41">
        <v>0.77345760295281707</v>
      </c>
      <c r="I50" s="100"/>
      <c r="J50" s="100"/>
      <c r="K50" s="41">
        <v>1.7016386112624957</v>
      </c>
      <c r="L50" s="100"/>
      <c r="M50" s="100"/>
      <c r="N50" s="41">
        <v>0.94070390254128711</v>
      </c>
      <c r="O50" s="91"/>
      <c r="P50" s="101"/>
    </row>
    <row r="51" spans="1:16" ht="11.25" hidden="1" customHeight="1" outlineLevel="1" x14ac:dyDescent="0.25">
      <c r="A51" s="97" t="s">
        <v>169</v>
      </c>
      <c r="B51" s="22">
        <v>2015</v>
      </c>
      <c r="C51" s="99" t="s">
        <v>131</v>
      </c>
      <c r="D51" s="93"/>
      <c r="E51" s="41">
        <v>1.3540321612154713</v>
      </c>
      <c r="F51" s="91"/>
      <c r="G51" s="91"/>
      <c r="H51" s="41">
        <v>1.2402141341135859</v>
      </c>
      <c r="I51" s="100"/>
      <c r="J51" s="100"/>
      <c r="K51" s="41">
        <v>1.5517963706880664</v>
      </c>
      <c r="L51" s="100"/>
      <c r="M51" s="100"/>
      <c r="N51" s="41">
        <v>0.96079945241289977</v>
      </c>
      <c r="O51" s="91"/>
      <c r="P51" s="101"/>
    </row>
    <row r="52" spans="1:16" ht="11.25" hidden="1" customHeight="1" outlineLevel="1" x14ac:dyDescent="0.25">
      <c r="A52" s="97" t="s">
        <v>170</v>
      </c>
      <c r="B52" s="22">
        <v>2015</v>
      </c>
      <c r="C52" s="99" t="s">
        <v>132</v>
      </c>
      <c r="D52" s="93"/>
      <c r="E52" s="41">
        <v>1.82121675844283</v>
      </c>
      <c r="F52" s="91"/>
      <c r="G52" s="91"/>
      <c r="H52" s="41">
        <v>0.69156464772984805</v>
      </c>
      <c r="I52" s="100"/>
      <c r="J52" s="100"/>
      <c r="K52" s="41">
        <v>3.1701845758237255</v>
      </c>
      <c r="L52" s="100"/>
      <c r="M52" s="100"/>
      <c r="N52" s="41">
        <v>1.2671361119588198</v>
      </c>
      <c r="O52" s="91"/>
      <c r="P52" s="101"/>
    </row>
    <row r="53" spans="1:16" ht="15" customHeight="1" collapsed="1" x14ac:dyDescent="0.25">
      <c r="A53" s="97" t="s">
        <v>171</v>
      </c>
      <c r="B53" s="103">
        <v>2015</v>
      </c>
      <c r="C53" s="104" t="s">
        <v>9</v>
      </c>
      <c r="D53" s="105"/>
      <c r="E53" s="106">
        <v>1.1361292816712449</v>
      </c>
      <c r="F53" s="105"/>
      <c r="G53" s="105"/>
      <c r="H53" s="106">
        <v>0.78817095346413168</v>
      </c>
      <c r="I53" s="100"/>
      <c r="J53" s="100"/>
      <c r="K53" s="106">
        <v>1.6104813679190926</v>
      </c>
      <c r="L53" s="100"/>
      <c r="M53" s="100"/>
      <c r="N53" s="106">
        <v>0.7402382569014776</v>
      </c>
      <c r="O53" s="105"/>
      <c r="P53" s="107"/>
    </row>
    <row r="54" spans="1:16" ht="15" hidden="1" customHeight="1" outlineLevel="1" x14ac:dyDescent="0.25">
      <c r="A54" s="97" t="s">
        <v>172</v>
      </c>
      <c r="B54" s="98">
        <v>2016</v>
      </c>
      <c r="C54" s="99" t="s">
        <v>122</v>
      </c>
      <c r="D54" s="93"/>
      <c r="E54" s="41">
        <v>2.1106649201509526</v>
      </c>
      <c r="F54" s="91"/>
      <c r="G54" s="91"/>
      <c r="H54" s="41">
        <v>1.1289631821111925</v>
      </c>
      <c r="I54" s="100"/>
      <c r="J54" s="100"/>
      <c r="K54" s="41">
        <v>3.3949308414208303</v>
      </c>
      <c r="L54" s="100"/>
      <c r="M54" s="100"/>
      <c r="N54" s="41">
        <v>1.0333194197838083</v>
      </c>
      <c r="O54" s="91"/>
      <c r="P54" s="101"/>
    </row>
    <row r="55" spans="1:16" ht="11.25" hidden="1" customHeight="1" outlineLevel="1" x14ac:dyDescent="0.25">
      <c r="A55" s="97" t="s">
        <v>173</v>
      </c>
      <c r="B55" s="22">
        <v>2016</v>
      </c>
      <c r="C55" s="99" t="s">
        <v>123</v>
      </c>
      <c r="D55" s="93"/>
      <c r="E55" s="41">
        <v>1.147187203104167</v>
      </c>
      <c r="F55" s="91"/>
      <c r="G55" s="91"/>
      <c r="H55" s="41">
        <v>0.96055595720196152</v>
      </c>
      <c r="I55" s="100"/>
      <c r="J55" s="100"/>
      <c r="K55" s="41">
        <v>1.5450010743347349</v>
      </c>
      <c r="L55" s="100"/>
      <c r="M55" s="100"/>
      <c r="N55" s="41">
        <v>0.13504516822418111</v>
      </c>
      <c r="O55" s="91"/>
      <c r="P55" s="101"/>
    </row>
    <row r="56" spans="1:16" ht="11.25" hidden="1" customHeight="1" outlineLevel="1" x14ac:dyDescent="0.25">
      <c r="A56" s="97" t="s">
        <v>174</v>
      </c>
      <c r="B56" s="22">
        <v>2016</v>
      </c>
      <c r="C56" s="99" t="s">
        <v>124</v>
      </c>
      <c r="D56" s="93"/>
      <c r="E56" s="41">
        <v>0.81886074045885948</v>
      </c>
      <c r="F56" s="91"/>
      <c r="G56" s="91"/>
      <c r="H56" s="41">
        <v>0.53853575972648571</v>
      </c>
      <c r="I56" s="100"/>
      <c r="J56" s="100"/>
      <c r="K56" s="41">
        <v>1.1929847301112062</v>
      </c>
      <c r="L56" s="100"/>
      <c r="M56" s="100"/>
      <c r="N56" s="41">
        <v>0.50506998122793334</v>
      </c>
      <c r="O56" s="91"/>
      <c r="P56" s="101"/>
    </row>
    <row r="57" spans="1:16" ht="11.25" hidden="1" customHeight="1" outlineLevel="1" x14ac:dyDescent="0.25">
      <c r="A57" s="97" t="s">
        <v>175</v>
      </c>
      <c r="B57" s="22">
        <v>2016</v>
      </c>
      <c r="C57" s="99" t="s">
        <v>125</v>
      </c>
      <c r="D57" s="93"/>
      <c r="E57" s="41">
        <v>0.6239662753888382</v>
      </c>
      <c r="F57" s="91"/>
      <c r="G57" s="91"/>
      <c r="H57" s="41">
        <v>0.50381193795729473</v>
      </c>
      <c r="I57" s="100"/>
      <c r="J57" s="100"/>
      <c r="K57" s="41">
        <v>0.86291225502466773</v>
      </c>
      <c r="L57" s="100"/>
      <c r="M57" s="100"/>
      <c r="N57" s="41">
        <v>0.11403880149291012</v>
      </c>
      <c r="O57" s="91"/>
      <c r="P57" s="101"/>
    </row>
    <row r="58" spans="1:16" ht="11.25" hidden="1" customHeight="1" outlineLevel="1" x14ac:dyDescent="0.25">
      <c r="A58" s="97" t="s">
        <v>176</v>
      </c>
      <c r="B58" s="22">
        <v>2016</v>
      </c>
      <c r="C58" s="99" t="s">
        <v>51</v>
      </c>
      <c r="D58" s="93"/>
      <c r="E58" s="41">
        <v>0.78651421416751077</v>
      </c>
      <c r="F58" s="91"/>
      <c r="G58" s="91"/>
      <c r="H58" s="41">
        <v>0.5238144877149864</v>
      </c>
      <c r="I58" s="100"/>
      <c r="J58" s="100"/>
      <c r="K58" s="41">
        <v>1.1615871788261813</v>
      </c>
      <c r="L58" s="100"/>
      <c r="M58" s="100"/>
      <c r="N58" s="41">
        <v>0.37919207057615267</v>
      </c>
      <c r="O58" s="91"/>
      <c r="P58" s="101"/>
    </row>
    <row r="59" spans="1:16" ht="11.25" hidden="1" customHeight="1" outlineLevel="1" x14ac:dyDescent="0.25">
      <c r="A59" s="97" t="s">
        <v>177</v>
      </c>
      <c r="B59" s="22">
        <v>2016</v>
      </c>
      <c r="C59" s="99" t="s">
        <v>126</v>
      </c>
      <c r="D59" s="93"/>
      <c r="E59" s="41">
        <v>1.390316574013994</v>
      </c>
      <c r="F59" s="91"/>
      <c r="G59" s="91"/>
      <c r="H59" s="41">
        <v>1.3404153066696693</v>
      </c>
      <c r="I59" s="100"/>
      <c r="J59" s="100"/>
      <c r="K59" s="41">
        <v>1.6193406466498317</v>
      </c>
      <c r="L59" s="100"/>
      <c r="M59" s="100"/>
      <c r="N59" s="41">
        <v>0.50880616167624737</v>
      </c>
      <c r="O59" s="91"/>
      <c r="P59" s="101"/>
    </row>
    <row r="60" spans="1:16" ht="11.25" hidden="1" customHeight="1" outlineLevel="1" x14ac:dyDescent="0.25">
      <c r="A60" s="97" t="s">
        <v>178</v>
      </c>
      <c r="B60" s="22">
        <v>2016</v>
      </c>
      <c r="C60" s="99" t="s">
        <v>127</v>
      </c>
      <c r="D60" s="93"/>
      <c r="E60" s="41">
        <v>0.8982371298350813</v>
      </c>
      <c r="F60" s="91"/>
      <c r="G60" s="91"/>
      <c r="H60" s="41">
        <v>0.51996040185166237</v>
      </c>
      <c r="I60" s="100"/>
      <c r="J60" s="100"/>
      <c r="K60" s="41">
        <v>1.4509882926279687</v>
      </c>
      <c r="L60" s="100"/>
      <c r="M60" s="100"/>
      <c r="N60" s="41">
        <v>0.24836557647225277</v>
      </c>
      <c r="O60" s="91"/>
      <c r="P60" s="101"/>
    </row>
    <row r="61" spans="1:16" ht="11.25" hidden="1" customHeight="1" outlineLevel="1" x14ac:dyDescent="0.25">
      <c r="A61" s="97" t="s">
        <v>179</v>
      </c>
      <c r="B61" s="22">
        <v>2016</v>
      </c>
      <c r="C61" s="99" t="s">
        <v>128</v>
      </c>
      <c r="D61" s="93"/>
      <c r="E61" s="41">
        <v>1.2681368644632869</v>
      </c>
      <c r="F61" s="91"/>
      <c r="G61" s="91"/>
      <c r="H61" s="41">
        <v>0.81974968919027447</v>
      </c>
      <c r="I61" s="100"/>
      <c r="J61" s="100"/>
      <c r="K61" s="41">
        <v>1.8762383897470869</v>
      </c>
      <c r="L61" s="100"/>
      <c r="M61" s="100"/>
      <c r="N61" s="41">
        <v>0.68154779423416301</v>
      </c>
      <c r="O61" s="91"/>
      <c r="P61" s="101"/>
    </row>
    <row r="62" spans="1:16" ht="11.25" hidden="1" customHeight="1" outlineLevel="1" x14ac:dyDescent="0.25">
      <c r="A62" s="97" t="s">
        <v>180</v>
      </c>
      <c r="B62" s="22">
        <v>2016</v>
      </c>
      <c r="C62" s="99" t="s">
        <v>129</v>
      </c>
      <c r="D62" s="93"/>
      <c r="E62" s="41">
        <v>1.4270405641706674</v>
      </c>
      <c r="F62" s="91"/>
      <c r="G62" s="91"/>
      <c r="H62" s="41">
        <v>0.66178285644716084</v>
      </c>
      <c r="I62" s="100"/>
      <c r="J62" s="100"/>
      <c r="K62" s="41">
        <v>2.4711437963883043</v>
      </c>
      <c r="L62" s="100"/>
      <c r="M62" s="100"/>
      <c r="N62" s="41">
        <v>0.36360253476003379</v>
      </c>
      <c r="O62" s="91"/>
      <c r="P62" s="101"/>
    </row>
    <row r="63" spans="1:16" ht="11.25" hidden="1" customHeight="1" outlineLevel="1" x14ac:dyDescent="0.25">
      <c r="A63" s="97" t="s">
        <v>181</v>
      </c>
      <c r="B63" s="22">
        <v>2016</v>
      </c>
      <c r="C63" s="99" t="s">
        <v>130</v>
      </c>
      <c r="D63" s="93"/>
      <c r="E63" s="41">
        <v>1.5046288300169977</v>
      </c>
      <c r="F63" s="91"/>
      <c r="G63" s="91"/>
      <c r="H63" s="41">
        <v>0.68031035994842171</v>
      </c>
      <c r="I63" s="100"/>
      <c r="J63" s="100"/>
      <c r="K63" s="41">
        <v>2.4722019516235889</v>
      </c>
      <c r="L63" s="100"/>
      <c r="M63" s="100"/>
      <c r="N63" s="41">
        <v>1.0692884790389741</v>
      </c>
      <c r="O63" s="91"/>
      <c r="P63" s="101"/>
    </row>
    <row r="64" spans="1:16" ht="11.25" hidden="1" customHeight="1" outlineLevel="1" x14ac:dyDescent="0.25">
      <c r="A64" s="97" t="s">
        <v>182</v>
      </c>
      <c r="B64" s="22">
        <v>2016</v>
      </c>
      <c r="C64" s="99" t="s">
        <v>131</v>
      </c>
      <c r="D64" s="93"/>
      <c r="E64" s="41">
        <v>2.1732032766005602</v>
      </c>
      <c r="F64" s="91"/>
      <c r="G64" s="91"/>
      <c r="H64" s="41">
        <v>1.1615319533051576</v>
      </c>
      <c r="I64" s="100"/>
      <c r="J64" s="100"/>
      <c r="K64" s="41">
        <v>3.5910670603897898</v>
      </c>
      <c r="L64" s="100"/>
      <c r="M64" s="100"/>
      <c r="N64" s="41">
        <v>0.61285852485163161</v>
      </c>
      <c r="O64" s="91"/>
      <c r="P64" s="101"/>
    </row>
    <row r="65" spans="1:16" ht="11.25" hidden="1" customHeight="1" outlineLevel="1" x14ac:dyDescent="0.25">
      <c r="A65" s="97" t="s">
        <v>183</v>
      </c>
      <c r="B65" s="22">
        <v>2016</v>
      </c>
      <c r="C65" s="99" t="s">
        <v>132</v>
      </c>
      <c r="D65" s="93"/>
      <c r="E65" s="41">
        <v>1.3357129718316116</v>
      </c>
      <c r="F65" s="91"/>
      <c r="G65" s="91"/>
      <c r="H65" s="41">
        <v>0.88434636706060132</v>
      </c>
      <c r="I65" s="100"/>
      <c r="J65" s="100"/>
      <c r="K65" s="41">
        <v>2.0050290064201164</v>
      </c>
      <c r="L65" s="100"/>
      <c r="M65" s="100"/>
      <c r="N65" s="41">
        <v>0.60053245402208688</v>
      </c>
      <c r="O65" s="91"/>
      <c r="P65" s="101"/>
    </row>
    <row r="66" spans="1:16" ht="15" customHeight="1" collapsed="1" x14ac:dyDescent="0.25">
      <c r="A66" s="97" t="s">
        <v>184</v>
      </c>
      <c r="B66" s="103">
        <v>2016</v>
      </c>
      <c r="C66" s="104" t="s">
        <v>9</v>
      </c>
      <c r="D66" s="105"/>
      <c r="E66" s="106">
        <v>1.2981286263509446</v>
      </c>
      <c r="F66" s="105"/>
      <c r="G66" s="105"/>
      <c r="H66" s="106">
        <v>0.81085756587998503</v>
      </c>
      <c r="I66" s="100"/>
      <c r="J66" s="100"/>
      <c r="K66" s="106">
        <v>1.9888479216983939</v>
      </c>
      <c r="L66" s="100"/>
      <c r="M66" s="100"/>
      <c r="N66" s="106">
        <v>0.53323036981569771</v>
      </c>
      <c r="O66" s="105"/>
      <c r="P66" s="107"/>
    </row>
    <row r="67" spans="1:16" ht="15" hidden="1" customHeight="1" outlineLevel="1" x14ac:dyDescent="0.25">
      <c r="A67" s="97" t="s">
        <v>185</v>
      </c>
      <c r="B67" s="98">
        <v>2017</v>
      </c>
      <c r="C67" s="99" t="s">
        <v>122</v>
      </c>
      <c r="D67" s="93"/>
      <c r="E67" s="41">
        <v>1.6502642243426919</v>
      </c>
      <c r="F67" s="91"/>
      <c r="G67" s="91"/>
      <c r="H67" s="41">
        <v>0.89794617161457779</v>
      </c>
      <c r="I67" s="100"/>
      <c r="J67" s="100"/>
      <c r="K67" s="41">
        <v>2.6724787510072048</v>
      </c>
      <c r="L67" s="100"/>
      <c r="M67" s="100"/>
      <c r="N67" s="41">
        <v>0.65463262394001731</v>
      </c>
      <c r="O67" s="91"/>
      <c r="P67" s="101"/>
    </row>
    <row r="68" spans="1:16" ht="11.25" hidden="1" customHeight="1" outlineLevel="1" x14ac:dyDescent="0.25">
      <c r="A68" s="97" t="s">
        <v>186</v>
      </c>
      <c r="B68" s="22">
        <v>2017</v>
      </c>
      <c r="C68" s="99" t="s">
        <v>123</v>
      </c>
      <c r="D68" s="93"/>
      <c r="E68" s="41">
        <v>1.2234099114390489</v>
      </c>
      <c r="F68" s="91"/>
      <c r="G68" s="91"/>
      <c r="H68" s="41">
        <v>0.73205509336384011</v>
      </c>
      <c r="I68" s="100"/>
      <c r="J68" s="100"/>
      <c r="K68" s="41">
        <v>1.8887134942034436</v>
      </c>
      <c r="L68" s="100"/>
      <c r="M68" s="100"/>
      <c r="N68" s="41">
        <v>0.57464453093248835</v>
      </c>
      <c r="O68" s="91"/>
      <c r="P68" s="101"/>
    </row>
    <row r="69" spans="1:16" ht="11.25" hidden="1" customHeight="1" outlineLevel="1" x14ac:dyDescent="0.25">
      <c r="A69" s="97" t="s">
        <v>187</v>
      </c>
      <c r="B69" s="22">
        <v>2017</v>
      </c>
      <c r="C69" s="99" t="s">
        <v>124</v>
      </c>
      <c r="D69" s="93"/>
      <c r="E69" s="41">
        <v>1.1844554465220938</v>
      </c>
      <c r="F69" s="91"/>
      <c r="G69" s="91"/>
      <c r="H69" s="41">
        <v>0.65752756192931372</v>
      </c>
      <c r="I69" s="100"/>
      <c r="J69" s="100"/>
      <c r="K69" s="41">
        <v>1.9137305799404771</v>
      </c>
      <c r="L69" s="100"/>
      <c r="M69" s="100"/>
      <c r="N69" s="41">
        <v>0.37656823479154866</v>
      </c>
      <c r="O69" s="91"/>
      <c r="P69" s="101"/>
    </row>
    <row r="70" spans="1:16" ht="11.25" hidden="1" customHeight="1" outlineLevel="1" x14ac:dyDescent="0.25">
      <c r="A70" s="97" t="s">
        <v>188</v>
      </c>
      <c r="B70" s="22">
        <v>2017</v>
      </c>
      <c r="C70" s="99" t="s">
        <v>125</v>
      </c>
      <c r="D70" s="93"/>
      <c r="E70" s="41">
        <v>2.0396284671330847</v>
      </c>
      <c r="F70" s="91"/>
      <c r="G70" s="91"/>
      <c r="H70" s="41">
        <v>1.8294764004653246</v>
      </c>
      <c r="I70" s="100"/>
      <c r="J70" s="100"/>
      <c r="K70" s="41">
        <v>2.305706745038151</v>
      </c>
      <c r="L70" s="100"/>
      <c r="M70" s="100"/>
      <c r="N70" s="41">
        <v>1.8625763955378432</v>
      </c>
      <c r="O70" s="91"/>
      <c r="P70" s="101"/>
    </row>
    <row r="71" spans="1:16" ht="11.25" hidden="1" customHeight="1" outlineLevel="1" x14ac:dyDescent="0.25">
      <c r="A71" s="97" t="s">
        <v>189</v>
      </c>
      <c r="B71" s="22">
        <v>2017</v>
      </c>
      <c r="C71" s="99" t="s">
        <v>51</v>
      </c>
      <c r="D71" s="93"/>
      <c r="E71" s="41">
        <v>1.9042326921751851</v>
      </c>
      <c r="F71" s="91"/>
      <c r="G71" s="91"/>
      <c r="H71" s="41">
        <v>0.93801494116816286</v>
      </c>
      <c r="I71" s="100"/>
      <c r="J71" s="100"/>
      <c r="K71" s="41">
        <v>3.2456303443942431</v>
      </c>
      <c r="L71" s="100"/>
      <c r="M71" s="100"/>
      <c r="N71" s="41">
        <v>0.54432091224290957</v>
      </c>
      <c r="O71" s="91"/>
      <c r="P71" s="101"/>
    </row>
    <row r="72" spans="1:16" ht="11.25" hidden="1" customHeight="1" outlineLevel="1" x14ac:dyDescent="0.25">
      <c r="A72" s="97" t="s">
        <v>190</v>
      </c>
      <c r="B72" s="22">
        <v>2017</v>
      </c>
      <c r="C72" s="99" t="s">
        <v>126</v>
      </c>
      <c r="D72" s="93"/>
      <c r="E72" s="41">
        <v>1.0383708845781712</v>
      </c>
      <c r="F72" s="91"/>
      <c r="G72" s="91"/>
      <c r="H72" s="41">
        <v>0.48106448114590705</v>
      </c>
      <c r="I72" s="100"/>
      <c r="J72" s="100"/>
      <c r="K72" s="41">
        <v>1.7912974702901181</v>
      </c>
      <c r="L72" s="100"/>
      <c r="M72" s="100"/>
      <c r="N72" s="41">
        <v>0.44682363522943547</v>
      </c>
      <c r="O72" s="91"/>
      <c r="P72" s="101"/>
    </row>
    <row r="73" spans="1:16" ht="11.25" hidden="1" customHeight="1" outlineLevel="1" x14ac:dyDescent="0.25">
      <c r="A73" s="97" t="s">
        <v>191</v>
      </c>
      <c r="B73" s="22">
        <v>2017</v>
      </c>
      <c r="C73" s="99" t="s">
        <v>127</v>
      </c>
      <c r="D73" s="93"/>
      <c r="E73" s="41">
        <v>1.2503364175682492</v>
      </c>
      <c r="F73" s="91"/>
      <c r="G73" s="91"/>
      <c r="H73" s="41">
        <v>0.6711657535261395</v>
      </c>
      <c r="I73" s="100"/>
      <c r="J73" s="100"/>
      <c r="K73" s="41">
        <v>2.0780894963560996</v>
      </c>
      <c r="L73" s="100"/>
      <c r="M73" s="100"/>
      <c r="N73" s="41">
        <v>0.59342602025529345</v>
      </c>
      <c r="O73" s="91"/>
      <c r="P73" s="101"/>
    </row>
    <row r="74" spans="1:16" ht="11.25" hidden="1" customHeight="1" outlineLevel="1" x14ac:dyDescent="0.25">
      <c r="A74" s="97" t="s">
        <v>192</v>
      </c>
      <c r="B74" s="22">
        <v>2017</v>
      </c>
      <c r="C74" s="99" t="s">
        <v>128</v>
      </c>
      <c r="D74" s="93"/>
      <c r="E74" s="41">
        <v>1.3482138005453237</v>
      </c>
      <c r="F74" s="91"/>
      <c r="G74" s="91"/>
      <c r="H74" s="41">
        <v>0.7020927381159936</v>
      </c>
      <c r="I74" s="100"/>
      <c r="J74" s="100"/>
      <c r="K74" s="41">
        <v>2.2521423208125526</v>
      </c>
      <c r="L74" s="100"/>
      <c r="M74" s="100"/>
      <c r="N74" s="41">
        <v>0.4002533792851608</v>
      </c>
      <c r="O74" s="91"/>
      <c r="P74" s="101"/>
    </row>
    <row r="75" spans="1:16" ht="11.25" hidden="1" customHeight="1" outlineLevel="1" x14ac:dyDescent="0.25">
      <c r="A75" s="97" t="s">
        <v>193</v>
      </c>
      <c r="B75" s="22">
        <v>2017</v>
      </c>
      <c r="C75" s="99" t="s">
        <v>129</v>
      </c>
      <c r="D75" s="93"/>
      <c r="E75" s="41">
        <v>1.4668031582170613</v>
      </c>
      <c r="F75" s="91"/>
      <c r="G75" s="91"/>
      <c r="H75" s="41">
        <v>1.1624357462896171</v>
      </c>
      <c r="I75" s="100"/>
      <c r="J75" s="100"/>
      <c r="K75" s="41">
        <v>1.9885396228176546</v>
      </c>
      <c r="L75" s="100"/>
      <c r="M75" s="100"/>
      <c r="N75" s="41">
        <v>0.48040355818308456</v>
      </c>
      <c r="O75" s="91"/>
      <c r="P75" s="101"/>
    </row>
    <row r="76" spans="1:16" ht="11.25" hidden="1" customHeight="1" outlineLevel="1" x14ac:dyDescent="0.25">
      <c r="A76" s="97" t="s">
        <v>194</v>
      </c>
      <c r="B76" s="22">
        <v>2017</v>
      </c>
      <c r="C76" s="99" t="s">
        <v>130</v>
      </c>
      <c r="D76" s="93"/>
      <c r="E76" s="41">
        <v>1.9715314214478923</v>
      </c>
      <c r="F76" s="91"/>
      <c r="G76" s="91"/>
      <c r="H76" s="41">
        <v>1.2276086901714081</v>
      </c>
      <c r="I76" s="100"/>
      <c r="J76" s="100"/>
      <c r="K76" s="41">
        <v>3.0395291699585698</v>
      </c>
      <c r="L76" s="100"/>
      <c r="M76" s="100"/>
      <c r="N76" s="41">
        <v>0.65712031990328512</v>
      </c>
      <c r="O76" s="91"/>
      <c r="P76" s="101"/>
    </row>
    <row r="77" spans="1:16" ht="11.25" hidden="1" customHeight="1" outlineLevel="1" x14ac:dyDescent="0.25">
      <c r="A77" s="97" t="s">
        <v>195</v>
      </c>
      <c r="B77" s="22">
        <v>2017</v>
      </c>
      <c r="C77" s="99" t="s">
        <v>131</v>
      </c>
      <c r="D77" s="93"/>
      <c r="E77" s="41">
        <v>1.7825789707596016</v>
      </c>
      <c r="F77" s="91"/>
      <c r="G77" s="91"/>
      <c r="H77" s="41">
        <v>1.6798950185017105</v>
      </c>
      <c r="I77" s="100"/>
      <c r="J77" s="100"/>
      <c r="K77" s="41">
        <v>2.1759910777128937</v>
      </c>
      <c r="L77" s="100"/>
      <c r="M77" s="100"/>
      <c r="N77" s="41">
        <v>0.34919570762754404</v>
      </c>
      <c r="O77" s="91"/>
      <c r="P77" s="101"/>
    </row>
    <row r="78" spans="1:16" ht="11.25" hidden="1" customHeight="1" outlineLevel="1" x14ac:dyDescent="0.25">
      <c r="A78" s="97" t="s">
        <v>196</v>
      </c>
      <c r="B78" s="22">
        <v>2017</v>
      </c>
      <c r="C78" s="99" t="s">
        <v>132</v>
      </c>
      <c r="D78" s="93"/>
      <c r="E78" s="41">
        <v>1.5862879420624694</v>
      </c>
      <c r="F78" s="91"/>
      <c r="G78" s="91"/>
      <c r="H78" s="41">
        <v>0.77655171043053883</v>
      </c>
      <c r="I78" s="100"/>
      <c r="J78" s="100"/>
      <c r="K78" s="41">
        <v>2.7362617213101714</v>
      </c>
      <c r="L78" s="100"/>
      <c r="M78" s="100"/>
      <c r="N78" s="41">
        <v>0.46115223688444473</v>
      </c>
      <c r="O78" s="91"/>
      <c r="P78" s="101"/>
    </row>
    <row r="79" spans="1:16" ht="15" customHeight="1" collapsed="1" x14ac:dyDescent="0.25">
      <c r="A79" s="97" t="s">
        <v>197</v>
      </c>
      <c r="B79" s="103">
        <v>2017</v>
      </c>
      <c r="C79" s="104" t="s">
        <v>9</v>
      </c>
      <c r="D79" s="105"/>
      <c r="E79" s="106">
        <v>1.5451009909602504</v>
      </c>
      <c r="F79" s="105"/>
      <c r="G79" s="105"/>
      <c r="H79" s="106">
        <v>0.98348017435512247</v>
      </c>
      <c r="I79" s="100"/>
      <c r="J79" s="100"/>
      <c r="K79" s="106">
        <v>2.3545524970300562</v>
      </c>
      <c r="L79" s="100"/>
      <c r="M79" s="100"/>
      <c r="N79" s="106">
        <v>0.61539454718486297</v>
      </c>
      <c r="O79" s="105"/>
      <c r="P79" s="107"/>
    </row>
    <row r="80" spans="1:16" ht="15" hidden="1" customHeight="1" outlineLevel="1" x14ac:dyDescent="0.25">
      <c r="A80" s="97" t="s">
        <v>198</v>
      </c>
      <c r="B80" s="98">
        <v>2018</v>
      </c>
      <c r="C80" s="99" t="s">
        <v>122</v>
      </c>
      <c r="D80" s="93"/>
      <c r="E80" s="41">
        <v>1.9221888099994686</v>
      </c>
      <c r="F80" s="91"/>
      <c r="G80" s="91"/>
      <c r="H80" s="41">
        <v>1.0469506551486489</v>
      </c>
      <c r="I80" s="100"/>
      <c r="J80" s="100"/>
      <c r="K80" s="41">
        <v>3.1633443870500031</v>
      </c>
      <c r="L80" s="100"/>
      <c r="M80" s="100"/>
      <c r="N80" s="41">
        <v>0.5705145170477266</v>
      </c>
      <c r="O80" s="91"/>
      <c r="P80" s="101"/>
    </row>
    <row r="81" spans="1:16" ht="11.25" hidden="1" customHeight="1" outlineLevel="1" x14ac:dyDescent="0.25">
      <c r="A81" s="97" t="s">
        <v>199</v>
      </c>
      <c r="B81" s="22">
        <v>2018</v>
      </c>
      <c r="C81" s="99" t="s">
        <v>123</v>
      </c>
      <c r="D81" s="93"/>
      <c r="E81" s="41">
        <v>2.564936717401622</v>
      </c>
      <c r="F81" s="91"/>
      <c r="G81" s="91"/>
      <c r="H81" s="41">
        <v>0.82566217854243007</v>
      </c>
      <c r="I81" s="100"/>
      <c r="J81" s="100"/>
      <c r="K81" s="41">
        <v>4.7146425016100011</v>
      </c>
      <c r="L81" s="100"/>
      <c r="M81" s="100"/>
      <c r="N81" s="41">
        <v>1.1332673304017504</v>
      </c>
      <c r="O81" s="91"/>
      <c r="P81" s="101"/>
    </row>
    <row r="82" spans="1:16" ht="11.25" hidden="1" customHeight="1" outlineLevel="1" x14ac:dyDescent="0.25">
      <c r="A82" s="97" t="s">
        <v>200</v>
      </c>
      <c r="B82" s="22">
        <v>2018</v>
      </c>
      <c r="C82" s="99" t="s">
        <v>124</v>
      </c>
      <c r="D82" s="93"/>
      <c r="E82" s="41">
        <v>2.4227813619978633</v>
      </c>
      <c r="F82" s="91"/>
      <c r="G82" s="91"/>
      <c r="H82" s="41">
        <v>0.56782509436087025</v>
      </c>
      <c r="I82" s="100"/>
      <c r="J82" s="100"/>
      <c r="K82" s="41">
        <v>4.9005683502443134</v>
      </c>
      <c r="L82" s="100"/>
      <c r="M82" s="100"/>
      <c r="N82" s="41">
        <v>0.26098216237568295</v>
      </c>
      <c r="O82" s="91"/>
      <c r="P82" s="101"/>
    </row>
    <row r="83" spans="1:16" ht="11.25" hidden="1" customHeight="1" outlineLevel="1" x14ac:dyDescent="0.25">
      <c r="A83" s="97" t="s">
        <v>201</v>
      </c>
      <c r="B83" s="22">
        <v>2018</v>
      </c>
      <c r="C83" s="99" t="s">
        <v>125</v>
      </c>
      <c r="D83" s="93"/>
      <c r="E83" s="41">
        <v>1.4037411818720926</v>
      </c>
      <c r="F83" s="91"/>
      <c r="G83" s="91"/>
      <c r="H83" s="41">
        <v>0.54363204659614439</v>
      </c>
      <c r="I83" s="100"/>
      <c r="J83" s="100"/>
      <c r="K83" s="41">
        <v>2.6703318377497851</v>
      </c>
      <c r="L83" s="100"/>
      <c r="M83" s="100"/>
      <c r="N83" s="41">
        <v>-8.8091742391171124E-2</v>
      </c>
      <c r="O83" s="91"/>
      <c r="P83" s="101"/>
    </row>
    <row r="84" spans="1:16" ht="11.25" hidden="1" customHeight="1" outlineLevel="1" x14ac:dyDescent="0.25">
      <c r="A84" s="97" t="s">
        <v>202</v>
      </c>
      <c r="B84" s="22">
        <v>2018</v>
      </c>
      <c r="C84" s="99" t="s">
        <v>51</v>
      </c>
      <c r="D84" s="93"/>
      <c r="E84" s="41">
        <v>1.9286892992837608</v>
      </c>
      <c r="F84" s="91"/>
      <c r="G84" s="91"/>
      <c r="H84" s="41">
        <v>1.3827499081621824</v>
      </c>
      <c r="I84" s="100"/>
      <c r="J84" s="100"/>
      <c r="K84" s="41">
        <v>2.7396543002566887</v>
      </c>
      <c r="L84" s="100"/>
      <c r="M84" s="100"/>
      <c r="N84" s="41">
        <v>0.82760952227935292</v>
      </c>
      <c r="O84" s="91"/>
      <c r="P84" s="101"/>
    </row>
    <row r="85" spans="1:16" ht="11.25" hidden="1" customHeight="1" outlineLevel="1" x14ac:dyDescent="0.25">
      <c r="A85" s="97" t="s">
        <v>203</v>
      </c>
      <c r="B85" s="22">
        <v>2018</v>
      </c>
      <c r="C85" s="99" t="s">
        <v>126</v>
      </c>
      <c r="D85" s="93"/>
      <c r="E85" s="41">
        <v>1.9950756318021519</v>
      </c>
      <c r="F85" s="91"/>
      <c r="G85" s="91"/>
      <c r="H85" s="41">
        <v>1.4533411562328951</v>
      </c>
      <c r="I85" s="100"/>
      <c r="J85" s="100"/>
      <c r="K85" s="41">
        <v>2.8289252030925667</v>
      </c>
      <c r="L85" s="100"/>
      <c r="M85" s="100"/>
      <c r="N85" s="41">
        <v>0.824499496680275</v>
      </c>
      <c r="O85" s="91"/>
      <c r="P85" s="101"/>
    </row>
    <row r="86" spans="1:16" ht="11.25" hidden="1" customHeight="1" outlineLevel="1" x14ac:dyDescent="0.25">
      <c r="A86" s="97" t="s">
        <v>204</v>
      </c>
      <c r="B86" s="22">
        <v>2018</v>
      </c>
      <c r="C86" s="99" t="s">
        <v>127</v>
      </c>
      <c r="D86" s="93"/>
      <c r="E86" s="41">
        <v>1.9855574814283159</v>
      </c>
      <c r="F86" s="91"/>
      <c r="G86" s="91"/>
      <c r="H86" s="41">
        <v>0.68823383019366702</v>
      </c>
      <c r="I86" s="100"/>
      <c r="J86" s="100"/>
      <c r="K86" s="41">
        <v>3.7454360152931372</v>
      </c>
      <c r="L86" s="100"/>
      <c r="M86" s="100"/>
      <c r="N86" s="41">
        <v>1.0798462741363863</v>
      </c>
      <c r="O86" s="91"/>
      <c r="P86" s="101"/>
    </row>
    <row r="87" spans="1:16" ht="11.25" hidden="1" customHeight="1" outlineLevel="1" x14ac:dyDescent="0.25">
      <c r="A87" s="97" t="s">
        <v>205</v>
      </c>
      <c r="B87" s="22">
        <v>2018</v>
      </c>
      <c r="C87" s="99" t="s">
        <v>128</v>
      </c>
      <c r="D87" s="93"/>
      <c r="E87" s="41">
        <v>1.8958306813041332</v>
      </c>
      <c r="F87" s="91"/>
      <c r="G87" s="91"/>
      <c r="H87" s="41">
        <v>1.1216566310159521</v>
      </c>
      <c r="I87" s="100"/>
      <c r="J87" s="100"/>
      <c r="K87" s="41">
        <v>2.9196396507745277</v>
      </c>
      <c r="L87" s="100"/>
      <c r="M87" s="100"/>
      <c r="N87" s="41">
        <v>0.90263867666902797</v>
      </c>
      <c r="O87" s="91"/>
      <c r="P87" s="101"/>
    </row>
    <row r="88" spans="1:16" ht="11.25" hidden="1" customHeight="1" outlineLevel="1" x14ac:dyDescent="0.25">
      <c r="A88" s="97" t="s">
        <v>206</v>
      </c>
      <c r="B88" s="22">
        <v>2018</v>
      </c>
      <c r="C88" s="99" t="s">
        <v>129</v>
      </c>
      <c r="D88" s="93"/>
      <c r="E88" s="41">
        <v>1.3032742544822469</v>
      </c>
      <c r="F88" s="91"/>
      <c r="G88" s="91"/>
      <c r="H88" s="41">
        <v>0.9587738977228355</v>
      </c>
      <c r="I88" s="100"/>
      <c r="J88" s="100"/>
      <c r="K88" s="41">
        <v>1.8202288588858551</v>
      </c>
      <c r="L88" s="100"/>
      <c r="M88" s="100"/>
      <c r="N88" s="41">
        <v>0.594459364605612</v>
      </c>
      <c r="O88" s="91"/>
      <c r="P88" s="101"/>
    </row>
    <row r="89" spans="1:16" ht="11.25" hidden="1" customHeight="1" outlineLevel="1" x14ac:dyDescent="0.25">
      <c r="A89" s="97" t="s">
        <v>207</v>
      </c>
      <c r="B89" s="22">
        <v>2018</v>
      </c>
      <c r="C89" s="99" t="s">
        <v>130</v>
      </c>
      <c r="D89" s="93"/>
      <c r="E89" s="41">
        <v>1.8309172712061326</v>
      </c>
      <c r="F89" s="91"/>
      <c r="G89" s="91"/>
      <c r="H89" s="41">
        <v>1.3956114238508377</v>
      </c>
      <c r="I89" s="100"/>
      <c r="J89" s="100"/>
      <c r="K89" s="41">
        <v>2.5255294677914719</v>
      </c>
      <c r="L89" s="100"/>
      <c r="M89" s="100"/>
      <c r="N89" s="41">
        <v>0.56135981995507223</v>
      </c>
      <c r="O89" s="91"/>
      <c r="P89" s="101"/>
    </row>
    <row r="90" spans="1:16" ht="11.25" hidden="1" customHeight="1" outlineLevel="1" x14ac:dyDescent="0.25">
      <c r="A90" s="97" t="s">
        <v>208</v>
      </c>
      <c r="B90" s="22">
        <v>2018</v>
      </c>
      <c r="C90" s="99" t="s">
        <v>131</v>
      </c>
      <c r="D90" s="93"/>
      <c r="E90" s="41">
        <v>1.4783694197945465</v>
      </c>
      <c r="F90" s="91"/>
      <c r="G90" s="91"/>
      <c r="H90" s="41">
        <v>1.7235505245088376</v>
      </c>
      <c r="I90" s="100"/>
      <c r="J90" s="100"/>
      <c r="K90" s="41">
        <v>1.4537269895652685</v>
      </c>
      <c r="L90" s="100"/>
      <c r="M90" s="100"/>
      <c r="N90" s="41">
        <v>0.14753137183235765</v>
      </c>
      <c r="O90" s="91"/>
      <c r="P90" s="101"/>
    </row>
    <row r="91" spans="1:16" ht="11.25" hidden="1" customHeight="1" outlineLevel="1" x14ac:dyDescent="0.25">
      <c r="A91" s="97" t="s">
        <v>209</v>
      </c>
      <c r="B91" s="22">
        <v>2018</v>
      </c>
      <c r="C91" s="99" t="s">
        <v>132</v>
      </c>
      <c r="D91" s="93"/>
      <c r="E91" s="41">
        <v>1.1556468810230029</v>
      </c>
      <c r="F91" s="91"/>
      <c r="G91" s="91"/>
      <c r="H91" s="41">
        <v>0.85861084940715671</v>
      </c>
      <c r="I91" s="100"/>
      <c r="J91" s="100"/>
      <c r="K91" s="41">
        <v>1.6478403402201565</v>
      </c>
      <c r="L91" s="100"/>
      <c r="M91" s="100"/>
      <c r="N91" s="41">
        <v>0.48318776474116021</v>
      </c>
      <c r="O91" s="91"/>
      <c r="P91" s="101"/>
    </row>
    <row r="92" spans="1:16" ht="15" customHeight="1" collapsed="1" x14ac:dyDescent="0.25">
      <c r="A92" s="97" t="s">
        <v>210</v>
      </c>
      <c r="B92" s="103">
        <v>2018</v>
      </c>
      <c r="C92" s="104" t="s">
        <v>9</v>
      </c>
      <c r="D92" s="105"/>
      <c r="E92" s="106">
        <v>1.8266748739530385</v>
      </c>
      <c r="F92" s="105"/>
      <c r="G92" s="105"/>
      <c r="H92" s="106">
        <v>1.0536034347252183</v>
      </c>
      <c r="I92" s="100"/>
      <c r="J92" s="100"/>
      <c r="K92" s="106">
        <v>2.9260191235735533</v>
      </c>
      <c r="L92" s="100"/>
      <c r="M92" s="100"/>
      <c r="N92" s="106">
        <v>0.61914389261126246</v>
      </c>
      <c r="O92" s="105"/>
      <c r="P92" s="107"/>
    </row>
    <row r="93" spans="1:16" ht="15" hidden="1" customHeight="1" outlineLevel="1" x14ac:dyDescent="0.25">
      <c r="A93" s="97" t="s">
        <v>211</v>
      </c>
      <c r="B93" s="98">
        <v>2019</v>
      </c>
      <c r="C93" s="99" t="s">
        <v>122</v>
      </c>
      <c r="D93" s="93"/>
      <c r="E93" s="41">
        <v>1.5636624125205572</v>
      </c>
      <c r="F93" s="91"/>
      <c r="G93" s="91"/>
      <c r="H93" s="41">
        <v>0.68430138183788358</v>
      </c>
      <c r="I93" s="100"/>
      <c r="J93" s="100"/>
      <c r="K93" s="41">
        <v>2.7711486436623289</v>
      </c>
      <c r="L93" s="100"/>
      <c r="M93" s="100"/>
      <c r="N93" s="41">
        <v>0.52966524645364643</v>
      </c>
      <c r="O93" s="91"/>
      <c r="P93" s="101"/>
    </row>
    <row r="94" spans="1:16" ht="11.25" hidden="1" customHeight="1" outlineLevel="1" x14ac:dyDescent="0.25">
      <c r="A94" s="97" t="s">
        <v>212</v>
      </c>
      <c r="B94" s="22">
        <v>2019</v>
      </c>
      <c r="C94" s="99" t="s">
        <v>123</v>
      </c>
      <c r="D94" s="93"/>
      <c r="E94" s="41">
        <v>1.8294795333329148</v>
      </c>
      <c r="F94" s="91"/>
      <c r="G94" s="91"/>
      <c r="H94" s="41">
        <v>1.4273256431854406</v>
      </c>
      <c r="I94" s="100"/>
      <c r="J94" s="100"/>
      <c r="K94" s="41">
        <v>2.4149599166072733</v>
      </c>
      <c r="L94" s="100"/>
      <c r="M94" s="100"/>
      <c r="N94" s="41">
        <v>1.2005851247604085</v>
      </c>
      <c r="O94" s="91"/>
      <c r="P94" s="101"/>
    </row>
    <row r="95" spans="1:16" ht="11.25" hidden="1" customHeight="1" outlineLevel="1" x14ac:dyDescent="0.25">
      <c r="A95" s="97" t="s">
        <v>213</v>
      </c>
      <c r="B95" s="22">
        <v>2019</v>
      </c>
      <c r="C95" s="99" t="s">
        <v>124</v>
      </c>
      <c r="D95" s="93"/>
      <c r="E95" s="41">
        <v>1.4082321822593684</v>
      </c>
      <c r="F95" s="91"/>
      <c r="G95" s="91"/>
      <c r="H95" s="41">
        <v>1.4301816506221741</v>
      </c>
      <c r="I95" s="100"/>
      <c r="J95" s="100"/>
      <c r="K95" s="41">
        <v>1.4706659723101438</v>
      </c>
      <c r="L95" s="100"/>
      <c r="M95" s="100"/>
      <c r="N95" s="41">
        <v>0.94095446295990826</v>
      </c>
      <c r="O95" s="91"/>
      <c r="P95" s="101"/>
    </row>
    <row r="96" spans="1:16" ht="11.25" hidden="1" customHeight="1" outlineLevel="1" x14ac:dyDescent="0.25">
      <c r="A96" s="97" t="s">
        <v>214</v>
      </c>
      <c r="B96" s="22">
        <v>2019</v>
      </c>
      <c r="C96" s="99" t="s">
        <v>125</v>
      </c>
      <c r="D96" s="93"/>
      <c r="E96" s="41">
        <v>1.2144224585007635</v>
      </c>
      <c r="F96" s="91"/>
      <c r="G96" s="91"/>
      <c r="H96" s="41">
        <v>0.68051013304949493</v>
      </c>
      <c r="I96" s="100"/>
      <c r="J96" s="100"/>
      <c r="K96" s="41">
        <v>1.8867811286764038</v>
      </c>
      <c r="L96" s="100"/>
      <c r="M96" s="100"/>
      <c r="N96" s="41">
        <v>0.92138960855454854</v>
      </c>
      <c r="O96" s="91"/>
      <c r="P96" s="101"/>
    </row>
    <row r="97" spans="1:16" ht="11.25" hidden="1" customHeight="1" outlineLevel="1" x14ac:dyDescent="0.25">
      <c r="A97" s="97" t="s">
        <v>215</v>
      </c>
      <c r="B97" s="22">
        <v>2019</v>
      </c>
      <c r="C97" s="99" t="s">
        <v>51</v>
      </c>
      <c r="D97" s="93"/>
      <c r="E97" s="41">
        <v>1.3950274399285263</v>
      </c>
      <c r="F97" s="91"/>
      <c r="G97" s="91"/>
      <c r="H97" s="41">
        <v>0.85614041621984427</v>
      </c>
      <c r="I97" s="100"/>
      <c r="J97" s="100"/>
      <c r="K97" s="41">
        <v>2.1675879437008945</v>
      </c>
      <c r="L97" s="100"/>
      <c r="M97" s="100"/>
      <c r="N97" s="41">
        <v>0.60278784417064912</v>
      </c>
      <c r="O97" s="91"/>
      <c r="P97" s="101"/>
    </row>
    <row r="98" spans="1:16" ht="11.25" hidden="1" customHeight="1" outlineLevel="1" x14ac:dyDescent="0.25">
      <c r="A98" s="97" t="s">
        <v>216</v>
      </c>
      <c r="B98" s="22">
        <v>2019</v>
      </c>
      <c r="C98" s="99" t="s">
        <v>126</v>
      </c>
      <c r="D98" s="93"/>
      <c r="E98" s="41">
        <v>1.7297015378984923</v>
      </c>
      <c r="F98" s="91"/>
      <c r="G98" s="91"/>
      <c r="H98" s="41">
        <v>1.4289482909953648</v>
      </c>
      <c r="I98" s="100"/>
      <c r="J98" s="100"/>
      <c r="K98" s="41">
        <v>2.2169221626371751</v>
      </c>
      <c r="L98" s="100"/>
      <c r="M98" s="100"/>
      <c r="N98" s="41">
        <v>0.99958877676904478</v>
      </c>
      <c r="O98" s="91"/>
      <c r="P98" s="101"/>
    </row>
    <row r="99" spans="1:16" ht="11.25" hidden="1" customHeight="1" outlineLevel="1" x14ac:dyDescent="0.25">
      <c r="A99" s="97" t="s">
        <v>217</v>
      </c>
      <c r="B99" s="22">
        <v>2019</v>
      </c>
      <c r="C99" s="99" t="s">
        <v>127</v>
      </c>
      <c r="D99" s="93"/>
      <c r="E99" s="41">
        <v>0.96799054242673321</v>
      </c>
      <c r="F99" s="91"/>
      <c r="G99" s="91"/>
      <c r="H99" s="41">
        <v>0.75533182307844982</v>
      </c>
      <c r="I99" s="100"/>
      <c r="J99" s="100"/>
      <c r="K99" s="41">
        <v>1.2106918019581343</v>
      </c>
      <c r="L99" s="100"/>
      <c r="M99" s="100"/>
      <c r="N99" s="41">
        <v>1.1184072268970482</v>
      </c>
      <c r="O99" s="91"/>
      <c r="P99" s="101"/>
    </row>
    <row r="100" spans="1:16" ht="11.25" hidden="1" customHeight="1" outlineLevel="1" x14ac:dyDescent="0.25">
      <c r="A100" s="97" t="s">
        <v>218</v>
      </c>
      <c r="B100" s="22">
        <v>2019</v>
      </c>
      <c r="C100" s="99" t="s">
        <v>128</v>
      </c>
      <c r="D100" s="93"/>
      <c r="E100" s="41">
        <v>1.7708535030012058</v>
      </c>
      <c r="F100" s="91"/>
      <c r="G100" s="91"/>
      <c r="H100" s="41">
        <v>1.9894670696676542</v>
      </c>
      <c r="I100" s="100"/>
      <c r="J100" s="100"/>
      <c r="K100" s="41">
        <v>1.6458579684054087</v>
      </c>
      <c r="L100" s="100"/>
      <c r="M100" s="100"/>
      <c r="N100" s="41">
        <v>1.0733919235647278</v>
      </c>
      <c r="O100" s="91"/>
      <c r="P100" s="101"/>
    </row>
    <row r="101" spans="1:16" ht="11.25" hidden="1" customHeight="1" outlineLevel="1" x14ac:dyDescent="0.25">
      <c r="A101" s="97" t="s">
        <v>219</v>
      </c>
      <c r="B101" s="22">
        <v>2019</v>
      </c>
      <c r="C101" s="99" t="s">
        <v>129</v>
      </c>
      <c r="D101" s="93"/>
      <c r="E101" s="41">
        <v>0.97126327354156672</v>
      </c>
      <c r="F101" s="91"/>
      <c r="G101" s="91"/>
      <c r="H101" s="41">
        <v>0.65036006759778786</v>
      </c>
      <c r="I101" s="100"/>
      <c r="J101" s="100"/>
      <c r="K101" s="41">
        <v>1.3875576392521083</v>
      </c>
      <c r="L101" s="100"/>
      <c r="M101" s="100"/>
      <c r="N101" s="41">
        <v>0.67585604301879698</v>
      </c>
      <c r="O101" s="91"/>
      <c r="P101" s="101"/>
    </row>
    <row r="102" spans="1:16" ht="11.25" hidden="1" customHeight="1" outlineLevel="1" x14ac:dyDescent="0.25">
      <c r="A102" s="97" t="s">
        <v>220</v>
      </c>
      <c r="B102" s="22">
        <v>2019</v>
      </c>
      <c r="C102" s="99" t="s">
        <v>130</v>
      </c>
      <c r="D102" s="93"/>
      <c r="E102" s="41">
        <v>1.0206777793388682</v>
      </c>
      <c r="F102" s="91"/>
      <c r="G102" s="91"/>
      <c r="H102" s="41">
        <v>0.59486809600814183</v>
      </c>
      <c r="I102" s="100"/>
      <c r="J102" s="100"/>
      <c r="K102" s="41">
        <v>1.6158975159509481</v>
      </c>
      <c r="L102" s="100"/>
      <c r="M102" s="100"/>
      <c r="N102" s="41">
        <v>0.42450034378938994</v>
      </c>
      <c r="O102" s="91"/>
      <c r="P102" s="101"/>
    </row>
    <row r="103" spans="1:16" ht="11.25" hidden="1" customHeight="1" outlineLevel="1" x14ac:dyDescent="0.25">
      <c r="A103" s="97" t="s">
        <v>221</v>
      </c>
      <c r="B103" s="22">
        <v>2019</v>
      </c>
      <c r="C103" s="99" t="s">
        <v>131</v>
      </c>
      <c r="D103" s="93"/>
      <c r="E103" s="41">
        <v>0.75642965922500593</v>
      </c>
      <c r="F103" s="91"/>
      <c r="G103" s="91"/>
      <c r="H103" s="41">
        <v>0.4034000510211655</v>
      </c>
      <c r="I103" s="100"/>
      <c r="J103" s="100"/>
      <c r="K103" s="41">
        <v>1.2784845448650657</v>
      </c>
      <c r="L103" s="100"/>
      <c r="M103" s="100"/>
      <c r="N103" s="41">
        <v>0.16413000199840155</v>
      </c>
      <c r="O103" s="91"/>
      <c r="P103" s="101"/>
    </row>
    <row r="104" spans="1:16" ht="11.25" hidden="1" customHeight="1" outlineLevel="1" x14ac:dyDescent="0.25">
      <c r="A104" s="97" t="s">
        <v>222</v>
      </c>
      <c r="B104" s="22">
        <v>2019</v>
      </c>
      <c r="C104" s="99" t="s">
        <v>132</v>
      </c>
      <c r="D104" s="93"/>
      <c r="E104" s="41">
        <v>1.135919825424395</v>
      </c>
      <c r="F104" s="91"/>
      <c r="G104" s="91"/>
      <c r="H104" s="41">
        <v>0.7611173186637501</v>
      </c>
      <c r="I104" s="100"/>
      <c r="J104" s="100"/>
      <c r="K104" s="41">
        <v>1.7257399582956339</v>
      </c>
      <c r="L104" s="100"/>
      <c r="M104" s="100"/>
      <c r="N104" s="41">
        <v>0.41669877733239957</v>
      </c>
      <c r="O104" s="91"/>
      <c r="P104" s="101"/>
    </row>
    <row r="105" spans="1:16" ht="15" customHeight="1" collapsed="1" x14ac:dyDescent="0.25">
      <c r="A105" s="97" t="s">
        <v>223</v>
      </c>
      <c r="B105" s="103">
        <v>2019</v>
      </c>
      <c r="C105" s="104" t="s">
        <v>9</v>
      </c>
      <c r="D105" s="105"/>
      <c r="E105" s="106">
        <v>1.3142547960654838</v>
      </c>
      <c r="F105" s="105"/>
      <c r="G105" s="105"/>
      <c r="H105" s="106">
        <v>0.9678927729738831</v>
      </c>
      <c r="I105" s="100"/>
      <c r="J105" s="100"/>
      <c r="K105" s="106">
        <v>1.8234269400873018</v>
      </c>
      <c r="L105" s="100"/>
      <c r="M105" s="100"/>
      <c r="N105" s="106">
        <v>0.75094634146218198</v>
      </c>
      <c r="O105" s="105"/>
      <c r="P105" s="107"/>
    </row>
    <row r="106" spans="1:16" ht="15" hidden="1" customHeight="1" outlineLevel="1" x14ac:dyDescent="0.25">
      <c r="A106" s="97" t="s">
        <v>224</v>
      </c>
      <c r="B106" s="98">
        <v>2020</v>
      </c>
      <c r="C106" s="99" t="s">
        <v>122</v>
      </c>
      <c r="D106" s="93"/>
      <c r="E106" s="41">
        <v>0.97772313458156646</v>
      </c>
      <c r="F106" s="91"/>
      <c r="G106" s="91"/>
      <c r="H106" s="41">
        <v>0.70166435068766475</v>
      </c>
      <c r="I106" s="100"/>
      <c r="J106" s="100"/>
      <c r="K106" s="41">
        <v>1.2956199549548728</v>
      </c>
      <c r="L106" s="100"/>
      <c r="M106" s="100"/>
      <c r="N106" s="41">
        <v>1.0307532812636282</v>
      </c>
      <c r="O106" s="91"/>
      <c r="P106" s="101"/>
    </row>
    <row r="107" spans="1:16" ht="11.25" hidden="1" customHeight="1" outlineLevel="1" x14ac:dyDescent="0.25">
      <c r="A107" s="97" t="s">
        <v>225</v>
      </c>
      <c r="B107" s="22">
        <v>2020</v>
      </c>
      <c r="C107" s="99" t="s">
        <v>123</v>
      </c>
      <c r="D107" s="93"/>
      <c r="E107" s="41">
        <v>1.553993841898162</v>
      </c>
      <c r="F107" s="91"/>
      <c r="G107" s="91"/>
      <c r="H107" s="41">
        <v>1.2588931472326692</v>
      </c>
      <c r="I107" s="100"/>
      <c r="J107" s="100"/>
      <c r="K107" s="41">
        <v>2.0667244524119042</v>
      </c>
      <c r="L107" s="100"/>
      <c r="M107" s="100"/>
      <c r="N107" s="41">
        <v>0.66237878745619128</v>
      </c>
      <c r="O107" s="91"/>
      <c r="P107" s="101"/>
    </row>
    <row r="108" spans="1:16" ht="11.25" hidden="1" customHeight="1" outlineLevel="1" x14ac:dyDescent="0.25">
      <c r="A108" s="97" t="s">
        <v>226</v>
      </c>
      <c r="B108" s="22">
        <v>2020</v>
      </c>
      <c r="C108" s="99" t="s">
        <v>124</v>
      </c>
      <c r="D108" s="93"/>
      <c r="E108" s="41">
        <v>1.3333318945641395</v>
      </c>
      <c r="F108" s="91"/>
      <c r="G108" s="91"/>
      <c r="H108" s="41">
        <v>0.74030275894909892</v>
      </c>
      <c r="I108" s="100"/>
      <c r="J108" s="100"/>
      <c r="K108" s="41">
        <v>1.8842639747844174</v>
      </c>
      <c r="L108" s="100"/>
      <c r="M108" s="100"/>
      <c r="N108" s="41">
        <v>2.2364174287251188</v>
      </c>
      <c r="O108" s="91"/>
      <c r="P108" s="101"/>
    </row>
    <row r="109" spans="1:16" ht="11.25" hidden="1" customHeight="1" outlineLevel="1" x14ac:dyDescent="0.25">
      <c r="A109" s="97" t="s">
        <v>227</v>
      </c>
      <c r="B109" s="22">
        <v>2020</v>
      </c>
      <c r="C109" s="99" t="s">
        <v>125</v>
      </c>
      <c r="D109" s="93"/>
      <c r="E109" s="41">
        <v>1.5748628460526533</v>
      </c>
      <c r="F109" s="91"/>
      <c r="G109" s="91"/>
      <c r="H109" s="41">
        <v>0.72316495017888371</v>
      </c>
      <c r="I109" s="100"/>
      <c r="J109" s="100"/>
      <c r="K109" s="41">
        <v>2.2723199965845566</v>
      </c>
      <c r="L109" s="100"/>
      <c r="M109" s="100"/>
      <c r="N109" s="41">
        <v>6.7398051921506692</v>
      </c>
      <c r="O109" s="91"/>
      <c r="P109" s="101"/>
    </row>
    <row r="110" spans="1:16" ht="11.25" hidden="1" customHeight="1" outlineLevel="1" x14ac:dyDescent="0.25">
      <c r="A110" s="97" t="s">
        <v>228</v>
      </c>
      <c r="B110" s="22">
        <v>2020</v>
      </c>
      <c r="C110" s="99" t="s">
        <v>51</v>
      </c>
      <c r="D110" s="93"/>
      <c r="E110" s="41">
        <v>1.5924803623922372</v>
      </c>
      <c r="F110" s="91"/>
      <c r="G110" s="91"/>
      <c r="H110" s="41">
        <v>1.408643092488532</v>
      </c>
      <c r="I110" s="100"/>
      <c r="J110" s="100"/>
      <c r="K110" s="41">
        <v>1.7910284014360656</v>
      </c>
      <c r="L110" s="100"/>
      <c r="M110" s="100"/>
      <c r="N110" s="41">
        <v>2.0581997966157388</v>
      </c>
      <c r="O110" s="91"/>
      <c r="P110" s="101"/>
    </row>
    <row r="111" spans="1:16" ht="11.25" hidden="1" customHeight="1" outlineLevel="1" x14ac:dyDescent="0.25">
      <c r="A111" s="97" t="s">
        <v>229</v>
      </c>
      <c r="B111" s="22">
        <v>2020</v>
      </c>
      <c r="C111" s="99" t="s">
        <v>126</v>
      </c>
      <c r="D111" s="93"/>
      <c r="E111" s="41">
        <v>1.9851352499793506</v>
      </c>
      <c r="F111" s="91"/>
      <c r="G111" s="91"/>
      <c r="H111" s="41">
        <v>1.3395107699277276</v>
      </c>
      <c r="I111" s="100"/>
      <c r="J111" s="100"/>
      <c r="K111" s="41">
        <v>2.6246881722074278</v>
      </c>
      <c r="L111" s="100"/>
      <c r="M111" s="100"/>
      <c r="N111" s="41">
        <v>3.4723625852869304</v>
      </c>
      <c r="O111" s="91"/>
      <c r="P111" s="101"/>
    </row>
    <row r="112" spans="1:16" ht="11.25" hidden="1" customHeight="1" outlineLevel="1" x14ac:dyDescent="0.25">
      <c r="A112" s="97" t="s">
        <v>230</v>
      </c>
      <c r="B112" s="22">
        <v>2020</v>
      </c>
      <c r="C112" s="99" t="s">
        <v>127</v>
      </c>
      <c r="D112" s="93"/>
      <c r="E112" s="41">
        <v>1.1581051168854088</v>
      </c>
      <c r="F112" s="91"/>
      <c r="G112" s="91"/>
      <c r="H112" s="41">
        <v>0.95186667575144668</v>
      </c>
      <c r="I112" s="100"/>
      <c r="J112" s="100"/>
      <c r="K112" s="41">
        <v>1.3992963249749266</v>
      </c>
      <c r="L112" s="100"/>
      <c r="M112" s="100"/>
      <c r="N112" s="41">
        <v>1.2850015028554225</v>
      </c>
      <c r="O112" s="91"/>
      <c r="P112" s="101"/>
    </row>
    <row r="113" spans="1:16" ht="11.25" hidden="1" customHeight="1" outlineLevel="1" x14ac:dyDescent="0.25">
      <c r="A113" s="97" t="s">
        <v>231</v>
      </c>
      <c r="B113" s="22">
        <v>2020</v>
      </c>
      <c r="C113" s="99" t="s">
        <v>128</v>
      </c>
      <c r="D113" s="93"/>
      <c r="E113" s="41">
        <v>1.5019508921128448</v>
      </c>
      <c r="F113" s="91"/>
      <c r="G113" s="91"/>
      <c r="H113" s="41">
        <v>0.79670615217295904</v>
      </c>
      <c r="I113" s="100"/>
      <c r="J113" s="100"/>
      <c r="K113" s="41">
        <v>2.4238967537088314</v>
      </c>
      <c r="L113" s="100"/>
      <c r="M113" s="100"/>
      <c r="N113" s="41">
        <v>0.44566801845041937</v>
      </c>
      <c r="O113" s="91"/>
      <c r="P113" s="101"/>
    </row>
    <row r="114" spans="1:16" ht="11.25" hidden="1" customHeight="1" outlineLevel="1" x14ac:dyDescent="0.25">
      <c r="A114" s="97" t="s">
        <v>232</v>
      </c>
      <c r="B114" s="22">
        <v>2020</v>
      </c>
      <c r="C114" s="99" t="s">
        <v>129</v>
      </c>
      <c r="D114" s="93"/>
      <c r="E114" s="41">
        <v>1.4962511932183986</v>
      </c>
      <c r="F114" s="91"/>
      <c r="G114" s="91"/>
      <c r="H114" s="41">
        <v>1.0991936016704074</v>
      </c>
      <c r="I114" s="100"/>
      <c r="J114" s="100"/>
      <c r="K114" s="41">
        <v>2.0574727074419457</v>
      </c>
      <c r="L114" s="100"/>
      <c r="M114" s="100"/>
      <c r="N114" s="41">
        <v>0.5525286088781769</v>
      </c>
      <c r="O114" s="91"/>
      <c r="P114" s="101"/>
    </row>
    <row r="115" spans="1:16" ht="11.25" hidden="1" customHeight="1" outlineLevel="1" x14ac:dyDescent="0.25">
      <c r="A115" s="97" t="s">
        <v>233</v>
      </c>
      <c r="B115" s="22">
        <v>2020</v>
      </c>
      <c r="C115" s="99" t="s">
        <v>130</v>
      </c>
      <c r="D115" s="93"/>
      <c r="E115" s="41">
        <v>1.1269385808506627</v>
      </c>
      <c r="F115" s="91"/>
      <c r="G115" s="91"/>
      <c r="H115" s="41">
        <v>0.93972452157906616</v>
      </c>
      <c r="I115" s="100"/>
      <c r="J115" s="100"/>
      <c r="K115" s="41">
        <v>1.3978813640378576</v>
      </c>
      <c r="L115" s="100"/>
      <c r="M115" s="100"/>
      <c r="N115" s="41">
        <v>0.59690342182513234</v>
      </c>
      <c r="O115" s="91"/>
      <c r="P115" s="101"/>
    </row>
    <row r="116" spans="1:16" ht="11.25" hidden="1" customHeight="1" outlineLevel="1" x14ac:dyDescent="0.25">
      <c r="A116" s="97" t="s">
        <v>234</v>
      </c>
      <c r="B116" s="22">
        <v>2020</v>
      </c>
      <c r="C116" s="99" t="s">
        <v>131</v>
      </c>
      <c r="D116" s="93"/>
      <c r="E116" s="41">
        <v>1.5332317180856876</v>
      </c>
      <c r="F116" s="91"/>
      <c r="G116" s="91"/>
      <c r="H116" s="41">
        <v>1.3141733131295723</v>
      </c>
      <c r="I116" s="100"/>
      <c r="J116" s="100"/>
      <c r="K116" s="41">
        <v>1.9039997974515899</v>
      </c>
      <c r="L116" s="100"/>
      <c r="M116" s="100"/>
      <c r="N116" s="41">
        <v>0.57883534509335277</v>
      </c>
      <c r="O116" s="91"/>
      <c r="P116" s="101"/>
    </row>
    <row r="117" spans="1:16" ht="11.25" hidden="1" customHeight="1" outlineLevel="1" x14ac:dyDescent="0.25">
      <c r="A117" s="97" t="s">
        <v>235</v>
      </c>
      <c r="B117" s="22">
        <v>2020</v>
      </c>
      <c r="C117" s="99" t="s">
        <v>132</v>
      </c>
      <c r="D117" s="93"/>
      <c r="E117" s="41">
        <v>1.183142357313244</v>
      </c>
      <c r="F117" s="91"/>
      <c r="G117" s="91"/>
      <c r="H117" s="41">
        <v>0.98405954270880613</v>
      </c>
      <c r="I117" s="100"/>
      <c r="J117" s="100"/>
      <c r="K117" s="41">
        <v>1.4280552007196974</v>
      </c>
      <c r="L117" s="100"/>
      <c r="M117" s="100"/>
      <c r="N117" s="41">
        <v>1.003948150706151</v>
      </c>
      <c r="O117" s="91"/>
      <c r="P117" s="101"/>
    </row>
    <row r="118" spans="1:16" ht="15" customHeight="1" collapsed="1" x14ac:dyDescent="0.25">
      <c r="A118" s="97" t="s">
        <v>236</v>
      </c>
      <c r="B118" s="103">
        <v>2020</v>
      </c>
      <c r="C118" s="104" t="s">
        <v>9</v>
      </c>
      <c r="D118" s="105"/>
      <c r="E118" s="106">
        <v>1.4047918045784513</v>
      </c>
      <c r="F118" s="105"/>
      <c r="G118" s="105"/>
      <c r="H118" s="106">
        <v>1.0149112861567176</v>
      </c>
      <c r="I118" s="100"/>
      <c r="J118" s="100"/>
      <c r="K118" s="106">
        <v>1.8632271756569878</v>
      </c>
      <c r="L118" s="100"/>
      <c r="M118" s="100"/>
      <c r="N118" s="106">
        <v>1.4057497223922581</v>
      </c>
      <c r="O118" s="105"/>
      <c r="P118" s="107"/>
    </row>
    <row r="119" spans="1:16" ht="15" hidden="1" customHeight="1" outlineLevel="1" x14ac:dyDescent="0.25">
      <c r="A119" s="97" t="s">
        <v>237</v>
      </c>
      <c r="B119" s="98">
        <v>2021</v>
      </c>
      <c r="C119" s="99" t="s">
        <v>122</v>
      </c>
      <c r="D119" s="93"/>
      <c r="E119" s="41">
        <v>2.6218932510105475</v>
      </c>
      <c r="F119" s="91"/>
      <c r="G119" s="91"/>
      <c r="H119" s="41">
        <v>1.679628164697931</v>
      </c>
      <c r="I119" s="100"/>
      <c r="J119" s="100"/>
      <c r="K119" s="41">
        <v>3.8048881057222843</v>
      </c>
      <c r="L119" s="100"/>
      <c r="M119" s="100"/>
      <c r="N119" s="41">
        <v>1.6985492196576928</v>
      </c>
      <c r="O119" s="91"/>
      <c r="P119" s="101"/>
    </row>
    <row r="120" spans="1:16" ht="11.25" hidden="1" customHeight="1" outlineLevel="1" x14ac:dyDescent="0.25">
      <c r="A120" s="97" t="s">
        <v>238</v>
      </c>
      <c r="B120" s="22">
        <v>2021</v>
      </c>
      <c r="C120" s="99" t="s">
        <v>123</v>
      </c>
      <c r="D120" s="93"/>
      <c r="E120" s="41">
        <v>3.760501892372389</v>
      </c>
      <c r="F120" s="91"/>
      <c r="G120" s="91"/>
      <c r="H120" s="41">
        <v>3.2785028278306498</v>
      </c>
      <c r="I120" s="100"/>
      <c r="J120" s="100"/>
      <c r="K120" s="41">
        <v>4.7625049374188677</v>
      </c>
      <c r="L120" s="100"/>
      <c r="M120" s="100"/>
      <c r="N120" s="41">
        <v>0.60136792798982697</v>
      </c>
      <c r="O120" s="91"/>
      <c r="P120" s="101"/>
    </row>
    <row r="121" spans="1:16" ht="11.25" hidden="1" customHeight="1" outlineLevel="1" x14ac:dyDescent="0.25">
      <c r="A121" s="97" t="s">
        <v>239</v>
      </c>
      <c r="B121" s="22">
        <v>2021</v>
      </c>
      <c r="C121" s="99" t="s">
        <v>124</v>
      </c>
      <c r="D121" s="93"/>
      <c r="E121" s="41">
        <v>1.7529910605530432</v>
      </c>
      <c r="F121" s="91"/>
      <c r="G121" s="91"/>
      <c r="H121" s="41">
        <v>1.3901578006138493</v>
      </c>
      <c r="I121" s="100"/>
      <c r="J121" s="100"/>
      <c r="K121" s="41">
        <v>2.3437742743886645</v>
      </c>
      <c r="L121" s="100"/>
      <c r="M121" s="100"/>
      <c r="N121" s="41">
        <v>0.52744853479806864</v>
      </c>
      <c r="O121" s="91"/>
      <c r="P121" s="101"/>
    </row>
    <row r="122" spans="1:16" ht="11.25" hidden="1" customHeight="1" outlineLevel="1" x14ac:dyDescent="0.25">
      <c r="A122" s="97" t="s">
        <v>240</v>
      </c>
      <c r="B122" s="22">
        <v>2021</v>
      </c>
      <c r="C122" s="99" t="s">
        <v>125</v>
      </c>
      <c r="D122" s="93"/>
      <c r="E122" s="41">
        <v>1.3213325590898393</v>
      </c>
      <c r="F122" s="91"/>
      <c r="G122" s="91"/>
      <c r="H122" s="41">
        <v>0.96466344029559536</v>
      </c>
      <c r="I122" s="100"/>
      <c r="J122" s="100"/>
      <c r="K122" s="41">
        <v>1.9085102588389304</v>
      </c>
      <c r="L122" s="100"/>
      <c r="M122" s="100"/>
      <c r="N122" s="41">
        <v>0.22892627293489909</v>
      </c>
      <c r="O122" s="91"/>
      <c r="P122" s="101"/>
    </row>
    <row r="123" spans="1:16" ht="11.25" hidden="1" customHeight="1" outlineLevel="1" x14ac:dyDescent="0.25">
      <c r="A123" s="97" t="s">
        <v>241</v>
      </c>
      <c r="B123" s="22">
        <v>2021</v>
      </c>
      <c r="C123" s="99" t="s">
        <v>51</v>
      </c>
      <c r="D123" s="93"/>
      <c r="E123" s="41">
        <v>1.5244228291616224</v>
      </c>
      <c r="F123" s="91"/>
      <c r="G123" s="91"/>
      <c r="H123" s="41">
        <v>1.1933336410464079</v>
      </c>
      <c r="I123" s="100"/>
      <c r="J123" s="100"/>
      <c r="K123" s="41">
        <v>2.1037189606897186</v>
      </c>
      <c r="L123" s="100"/>
      <c r="M123" s="100"/>
      <c r="N123" s="41">
        <v>0.35726908014136427</v>
      </c>
      <c r="O123" s="91"/>
      <c r="P123" s="101"/>
    </row>
    <row r="124" spans="1:16" ht="11.25" hidden="1" customHeight="1" outlineLevel="1" x14ac:dyDescent="0.25">
      <c r="A124" s="97" t="s">
        <v>242</v>
      </c>
      <c r="B124" s="22">
        <v>2021</v>
      </c>
      <c r="C124" s="99" t="s">
        <v>126</v>
      </c>
      <c r="D124" s="93"/>
      <c r="E124" s="41">
        <v>1.9309382856479544</v>
      </c>
      <c r="F124" s="91"/>
      <c r="G124" s="91"/>
      <c r="H124" s="41">
        <v>1.8365207240030088</v>
      </c>
      <c r="I124" s="100"/>
      <c r="J124" s="100"/>
      <c r="K124" s="41">
        <v>2.454976063304585</v>
      </c>
      <c r="L124" s="100"/>
      <c r="M124" s="100"/>
      <c r="N124" s="41">
        <v>-0.40509867515528697</v>
      </c>
      <c r="O124" s="91"/>
      <c r="P124" s="101"/>
    </row>
    <row r="125" spans="1:16" ht="11.25" hidden="1" customHeight="1" outlineLevel="1" x14ac:dyDescent="0.25">
      <c r="A125" s="97" t="s">
        <v>243</v>
      </c>
      <c r="B125" s="22">
        <v>2021</v>
      </c>
      <c r="C125" s="99" t="s">
        <v>127</v>
      </c>
      <c r="D125" s="93"/>
      <c r="E125" s="41">
        <v>2.422763326167015</v>
      </c>
      <c r="F125" s="91"/>
      <c r="G125" s="91"/>
      <c r="H125" s="41">
        <v>1.8674748278989597</v>
      </c>
      <c r="I125" s="100"/>
      <c r="J125" s="100"/>
      <c r="K125" s="41">
        <v>3.4986654205673489</v>
      </c>
      <c r="L125" s="100"/>
      <c r="M125" s="100"/>
      <c r="N125" s="41">
        <v>0.52691122092345211</v>
      </c>
      <c r="O125" s="91"/>
      <c r="P125" s="101"/>
    </row>
    <row r="126" spans="1:16" ht="11.25" hidden="1" customHeight="1" outlineLevel="1" x14ac:dyDescent="0.25">
      <c r="A126" s="97" t="s">
        <v>244</v>
      </c>
      <c r="B126" s="22">
        <v>2021</v>
      </c>
      <c r="C126" s="99" t="s">
        <v>128</v>
      </c>
      <c r="D126" s="93"/>
      <c r="E126" s="41">
        <v>1.6589577401439755</v>
      </c>
      <c r="F126" s="91"/>
      <c r="G126" s="91"/>
      <c r="H126" s="41">
        <v>0.87629764971293866</v>
      </c>
      <c r="I126" s="100"/>
      <c r="J126" s="100"/>
      <c r="K126" s="41">
        <v>2.8010795067605869</v>
      </c>
      <c r="L126" s="100"/>
      <c r="M126" s="100"/>
      <c r="N126" s="41">
        <v>0.4846966141468414</v>
      </c>
      <c r="O126" s="91"/>
      <c r="P126" s="101"/>
    </row>
    <row r="127" spans="1:16" ht="11.25" hidden="1" customHeight="1" outlineLevel="1" x14ac:dyDescent="0.25">
      <c r="A127" s="97" t="s">
        <v>245</v>
      </c>
      <c r="B127" s="22">
        <v>2021</v>
      </c>
      <c r="C127" s="99" t="s">
        <v>129</v>
      </c>
      <c r="D127" s="93"/>
      <c r="E127" s="41">
        <v>1.4890122792851344</v>
      </c>
      <c r="F127" s="91"/>
      <c r="G127" s="91"/>
      <c r="H127" s="41">
        <v>1.3850732792085267</v>
      </c>
      <c r="I127" s="100"/>
      <c r="J127" s="100"/>
      <c r="K127" s="41">
        <v>1.7700347775549261</v>
      </c>
      <c r="L127" s="100"/>
      <c r="M127" s="100"/>
      <c r="N127" s="41">
        <v>0.55120785751054768</v>
      </c>
      <c r="O127" s="91"/>
      <c r="P127" s="101"/>
    </row>
    <row r="128" spans="1:16" ht="11.25" hidden="1" customHeight="1" outlineLevel="1" x14ac:dyDescent="0.25">
      <c r="A128" s="97" t="s">
        <v>246</v>
      </c>
      <c r="B128" s="22">
        <v>2021</v>
      </c>
      <c r="C128" s="99" t="s">
        <v>130</v>
      </c>
      <c r="D128" s="93"/>
      <c r="E128" s="41">
        <v>1.6077723507518158</v>
      </c>
      <c r="F128" s="91"/>
      <c r="G128" s="91"/>
      <c r="H128" s="41">
        <v>1.3414293113948759</v>
      </c>
      <c r="I128" s="100"/>
      <c r="J128" s="100"/>
      <c r="K128" s="41">
        <v>2.1453134823931634</v>
      </c>
      <c r="L128" s="100"/>
      <c r="M128" s="100"/>
      <c r="N128" s="41">
        <v>0.32775453277545807</v>
      </c>
      <c r="O128" s="91"/>
      <c r="P128" s="101"/>
    </row>
    <row r="129" spans="1:16" ht="11.25" hidden="1" customHeight="1" outlineLevel="1" x14ac:dyDescent="0.25">
      <c r="A129" s="97" t="s">
        <v>247</v>
      </c>
      <c r="B129" s="22">
        <v>2021</v>
      </c>
      <c r="C129" s="99" t="s">
        <v>131</v>
      </c>
      <c r="D129" s="93"/>
      <c r="E129" s="41">
        <v>2.6570497089527407</v>
      </c>
      <c r="F129" s="91"/>
      <c r="G129" s="91"/>
      <c r="H129" s="41">
        <v>1.7842400430023986</v>
      </c>
      <c r="I129" s="100"/>
      <c r="J129" s="100"/>
      <c r="K129" s="41">
        <v>4.0098310094601715</v>
      </c>
      <c r="L129" s="100"/>
      <c r="M129" s="100"/>
      <c r="N129" s="41">
        <v>0.7494047325976112</v>
      </c>
      <c r="O129" s="91"/>
      <c r="P129" s="101"/>
    </row>
    <row r="130" spans="1:16" ht="11.25" hidden="1" customHeight="1" outlineLevel="1" x14ac:dyDescent="0.25">
      <c r="A130" s="97" t="s">
        <v>248</v>
      </c>
      <c r="B130" s="22">
        <v>2021</v>
      </c>
      <c r="C130" s="99" t="s">
        <v>132</v>
      </c>
      <c r="D130" s="93"/>
      <c r="E130" s="41">
        <v>4.8156024656297376</v>
      </c>
      <c r="F130" s="91"/>
      <c r="G130" s="91"/>
      <c r="H130" s="41">
        <v>3.4807097180977706</v>
      </c>
      <c r="I130" s="100"/>
      <c r="J130" s="100"/>
      <c r="K130" s="41">
        <v>6.8700771891066381</v>
      </c>
      <c r="L130" s="100"/>
      <c r="M130" s="100"/>
      <c r="N130" s="41">
        <v>1.9705167957683472</v>
      </c>
      <c r="O130" s="91"/>
      <c r="P130" s="101"/>
    </row>
    <row r="131" spans="1:16" ht="15" customHeight="1" collapsed="1" x14ac:dyDescent="0.25">
      <c r="A131" s="97" t="s">
        <v>249</v>
      </c>
      <c r="B131" s="103">
        <v>2021</v>
      </c>
      <c r="C131" s="104" t="s">
        <v>9</v>
      </c>
      <c r="D131" s="105"/>
      <c r="E131" s="106">
        <v>2.3156014524551694</v>
      </c>
      <c r="F131" s="105"/>
      <c r="G131" s="105"/>
      <c r="H131" s="106">
        <v>1.7580833912379319</v>
      </c>
      <c r="I131" s="100"/>
      <c r="J131" s="100"/>
      <c r="K131" s="106">
        <v>3.2392136754472602</v>
      </c>
      <c r="L131" s="100"/>
      <c r="M131" s="100"/>
      <c r="N131" s="106">
        <v>0.68831361611825059</v>
      </c>
      <c r="O131" s="105"/>
      <c r="P131" s="107"/>
    </row>
    <row r="132" spans="1:16" ht="15" customHeight="1" outlineLevel="1" x14ac:dyDescent="0.25">
      <c r="A132" s="97" t="s">
        <v>250</v>
      </c>
      <c r="B132" s="98">
        <v>2022</v>
      </c>
      <c r="C132" s="99" t="s">
        <v>122</v>
      </c>
      <c r="D132" s="93"/>
      <c r="E132" s="41">
        <v>4.7204439632911033</v>
      </c>
      <c r="F132" s="91"/>
      <c r="G132" s="91"/>
      <c r="H132" s="41">
        <v>3.5073114804338559</v>
      </c>
      <c r="I132" s="100"/>
      <c r="J132" s="100"/>
      <c r="K132" s="41">
        <v>6.5360363500675334</v>
      </c>
      <c r="L132" s="100"/>
      <c r="M132" s="100"/>
      <c r="N132" s="41">
        <v>2.5297112573933873</v>
      </c>
      <c r="O132" s="91"/>
      <c r="P132" s="101"/>
    </row>
    <row r="133" spans="1:16" ht="11.25" customHeight="1" outlineLevel="1" x14ac:dyDescent="0.25">
      <c r="A133" s="97" t="s">
        <v>251</v>
      </c>
      <c r="B133" s="22">
        <v>2022</v>
      </c>
      <c r="C133" s="99" t="s">
        <v>123</v>
      </c>
      <c r="D133" s="93"/>
      <c r="E133" s="41">
        <v>3.7092926528509764</v>
      </c>
      <c r="F133" s="91"/>
      <c r="G133" s="91"/>
      <c r="H133" s="41">
        <v>2.305484314329064</v>
      </c>
      <c r="I133" s="100"/>
      <c r="J133" s="100"/>
      <c r="K133" s="41">
        <v>5.7074183154796145</v>
      </c>
      <c r="L133" s="100"/>
      <c r="M133" s="100"/>
      <c r="N133" s="41">
        <v>1.4117716164385428</v>
      </c>
      <c r="O133" s="91"/>
      <c r="P133" s="101"/>
    </row>
    <row r="134" spans="1:16" ht="11.25" customHeight="1" outlineLevel="1" x14ac:dyDescent="0.25">
      <c r="A134" s="97" t="s">
        <v>252</v>
      </c>
      <c r="B134" s="22">
        <v>2022</v>
      </c>
      <c r="C134" s="99" t="s">
        <v>124</v>
      </c>
      <c r="D134" s="93"/>
      <c r="E134" s="41">
        <v>3.0788259193005842</v>
      </c>
      <c r="F134" s="91"/>
      <c r="G134" s="91"/>
      <c r="H134" s="41">
        <v>2.0145129244689031</v>
      </c>
      <c r="I134" s="100"/>
      <c r="J134" s="100"/>
      <c r="K134" s="41">
        <v>4.8244184571887843</v>
      </c>
      <c r="L134" s="100"/>
      <c r="M134" s="100"/>
      <c r="N134" s="41">
        <v>0.45165005818353876</v>
      </c>
      <c r="O134" s="91"/>
      <c r="P134" s="101"/>
    </row>
    <row r="135" spans="1:16" ht="11.25" customHeight="1" outlineLevel="1" x14ac:dyDescent="0.25">
      <c r="A135" s="97" t="s">
        <v>253</v>
      </c>
      <c r="B135" s="22">
        <v>2022</v>
      </c>
      <c r="C135" s="99" t="s">
        <v>125</v>
      </c>
      <c r="D135" s="93"/>
      <c r="E135" s="41">
        <v>2.3861756355251202</v>
      </c>
      <c r="F135" s="91"/>
      <c r="G135" s="91"/>
      <c r="H135" s="41">
        <v>1.5993374235988682</v>
      </c>
      <c r="I135" s="100"/>
      <c r="J135" s="100"/>
      <c r="K135" s="41">
        <v>3.6302911884066731</v>
      </c>
      <c r="L135" s="100"/>
      <c r="M135" s="100"/>
      <c r="N135" s="41">
        <v>0.79266320538688717</v>
      </c>
      <c r="O135" s="91"/>
      <c r="P135" s="101"/>
    </row>
    <row r="136" spans="1:16" ht="11.25" customHeight="1" outlineLevel="1" x14ac:dyDescent="0.25">
      <c r="A136" s="97" t="s">
        <v>254</v>
      </c>
      <c r="B136" s="22">
        <v>2022</v>
      </c>
      <c r="C136" s="99" t="s">
        <v>51</v>
      </c>
      <c r="D136" s="93"/>
      <c r="E136" s="41">
        <v>2.3377098801386751</v>
      </c>
      <c r="F136" s="91"/>
      <c r="G136" s="91"/>
      <c r="H136" s="41">
        <v>2.2092449334746647</v>
      </c>
      <c r="I136" s="100"/>
      <c r="J136" s="100"/>
      <c r="K136" s="41">
        <v>2.745152052153685</v>
      </c>
      <c r="L136" s="100"/>
      <c r="M136" s="100"/>
      <c r="N136" s="41">
        <v>1.0502756934431261</v>
      </c>
      <c r="O136" s="91"/>
      <c r="P136" s="101"/>
    </row>
    <row r="137" spans="1:16" ht="11.25" customHeight="1" outlineLevel="1" x14ac:dyDescent="0.25">
      <c r="A137" s="97" t="s">
        <v>255</v>
      </c>
      <c r="B137" s="22">
        <v>2022</v>
      </c>
      <c r="C137" s="99" t="s">
        <v>126</v>
      </c>
      <c r="D137" s="93"/>
      <c r="E137" s="41">
        <v>2.8221311080833118</v>
      </c>
      <c r="F137" s="91"/>
      <c r="G137" s="91"/>
      <c r="H137" s="41">
        <v>1.6083465120211571</v>
      </c>
      <c r="I137" s="100"/>
      <c r="J137" s="100"/>
      <c r="K137" s="41">
        <v>4.3875884467026935</v>
      </c>
      <c r="L137" s="100"/>
      <c r="M137" s="100"/>
      <c r="N137" s="41">
        <v>1.8690225085960321</v>
      </c>
      <c r="O137" s="91"/>
      <c r="P137" s="101"/>
    </row>
    <row r="138" spans="1:16" ht="11.25" customHeight="1" outlineLevel="1" x14ac:dyDescent="0.25">
      <c r="A138" s="97" t="s">
        <v>256</v>
      </c>
      <c r="B138" s="22">
        <v>2022</v>
      </c>
      <c r="C138" s="99" t="s">
        <v>127</v>
      </c>
      <c r="D138" s="93"/>
      <c r="E138" s="41">
        <v>2.0370444525745199</v>
      </c>
      <c r="F138" s="91"/>
      <c r="G138" s="91"/>
      <c r="H138" s="41">
        <v>1.1355561101045737</v>
      </c>
      <c r="I138" s="100"/>
      <c r="J138" s="100"/>
      <c r="K138" s="41">
        <v>3.3823526916279434</v>
      </c>
      <c r="L138" s="100"/>
      <c r="M138" s="100"/>
      <c r="N138" s="41">
        <v>0.94627069691557608</v>
      </c>
      <c r="O138" s="91"/>
      <c r="P138" s="101"/>
    </row>
    <row r="139" spans="1:16" ht="11.25" customHeight="1" outlineLevel="1" x14ac:dyDescent="0.25">
      <c r="A139" s="97" t="s">
        <v>257</v>
      </c>
      <c r="B139" s="22">
        <v>2022</v>
      </c>
      <c r="C139" s="99" t="s">
        <v>128</v>
      </c>
      <c r="D139" s="93"/>
      <c r="E139" s="41">
        <v>3.255630680492672</v>
      </c>
      <c r="F139" s="91"/>
      <c r="G139" s="91"/>
      <c r="H139" s="41">
        <v>2.6186893702036542</v>
      </c>
      <c r="I139" s="100"/>
      <c r="J139" s="100"/>
      <c r="K139" s="41">
        <v>4.3829235981771291</v>
      </c>
      <c r="L139" s="100"/>
      <c r="M139" s="100"/>
      <c r="N139" s="41">
        <v>1.3671562999201257</v>
      </c>
      <c r="O139" s="91"/>
      <c r="P139" s="101"/>
    </row>
    <row r="140" spans="1:16" ht="11.25" customHeight="1" outlineLevel="1" x14ac:dyDescent="0.25">
      <c r="A140" s="97" t="s">
        <v>258</v>
      </c>
      <c r="B140" s="22">
        <v>2022</v>
      </c>
      <c r="C140" s="99" t="s">
        <v>129</v>
      </c>
      <c r="D140" s="93"/>
      <c r="E140" s="41">
        <v>2.7337360090671012</v>
      </c>
      <c r="F140" s="91"/>
      <c r="G140" s="91"/>
      <c r="H140" s="41">
        <v>2.1237034143840816</v>
      </c>
      <c r="I140" s="100"/>
      <c r="J140" s="100"/>
      <c r="K140" s="41">
        <v>3.7742886894120744</v>
      </c>
      <c r="L140" s="100"/>
      <c r="M140" s="100"/>
      <c r="N140" s="41">
        <v>1.0784336472259923</v>
      </c>
      <c r="O140" s="91"/>
      <c r="P140" s="101"/>
    </row>
    <row r="141" spans="1:16" ht="11.25" customHeight="1" outlineLevel="1" x14ac:dyDescent="0.25">
      <c r="A141" s="97" t="s">
        <v>259</v>
      </c>
      <c r="B141" s="22">
        <v>2022</v>
      </c>
      <c r="C141" s="99" t="s">
        <v>130</v>
      </c>
      <c r="D141" s="93"/>
      <c r="E141" s="41">
        <v>2.2697326318164954</v>
      </c>
      <c r="F141" s="91"/>
      <c r="G141" s="91"/>
      <c r="H141" s="41">
        <v>1.5364149230541386</v>
      </c>
      <c r="I141" s="100"/>
      <c r="J141" s="100"/>
      <c r="K141" s="41">
        <v>3.3415489090410517</v>
      </c>
      <c r="L141" s="100"/>
      <c r="M141" s="100"/>
      <c r="N141" s="41">
        <v>1.1346866132095954</v>
      </c>
      <c r="O141" s="91"/>
      <c r="P141" s="101"/>
    </row>
    <row r="142" spans="1:16" ht="11.25" customHeight="1" outlineLevel="1" x14ac:dyDescent="0.25">
      <c r="A142" s="97" t="s">
        <v>260</v>
      </c>
      <c r="B142" s="22">
        <v>2022</v>
      </c>
      <c r="C142" s="99" t="s">
        <v>131</v>
      </c>
      <c r="D142" s="93"/>
      <c r="E142" s="41">
        <v>3.1172146698981322</v>
      </c>
      <c r="F142" s="91"/>
      <c r="G142" s="91"/>
      <c r="H142" s="41">
        <v>2.5083898427915585</v>
      </c>
      <c r="I142" s="100"/>
      <c r="J142" s="100"/>
      <c r="K142" s="41">
        <v>4.2670634844929367</v>
      </c>
      <c r="L142" s="100"/>
      <c r="M142" s="100"/>
      <c r="N142" s="41">
        <v>1.023688718233501</v>
      </c>
      <c r="O142" s="91"/>
      <c r="P142" s="101"/>
    </row>
    <row r="143" spans="1:16" ht="11.25" customHeight="1" outlineLevel="1" x14ac:dyDescent="0.25">
      <c r="A143" s="97" t="s">
        <v>261</v>
      </c>
      <c r="B143" s="22">
        <v>2022</v>
      </c>
      <c r="C143" s="99" t="s">
        <v>132</v>
      </c>
      <c r="D143" s="93"/>
      <c r="E143" s="41">
        <v>3.5429222795304582</v>
      </c>
      <c r="F143" s="91"/>
      <c r="G143" s="91"/>
      <c r="H143" s="41">
        <v>3.7053383984525396</v>
      </c>
      <c r="I143" s="100"/>
      <c r="J143" s="100"/>
      <c r="K143" s="41">
        <v>3.7859296894031615</v>
      </c>
      <c r="L143" s="100"/>
      <c r="M143" s="100"/>
      <c r="N143" s="41">
        <v>1.6996078276239643</v>
      </c>
      <c r="O143" s="91"/>
      <c r="P143" s="101"/>
    </row>
    <row r="144" spans="1:16" ht="15" customHeight="1" x14ac:dyDescent="0.25">
      <c r="A144" s="97" t="s">
        <v>262</v>
      </c>
      <c r="B144" s="103">
        <v>2022</v>
      </c>
      <c r="C144" s="104" t="s">
        <v>9</v>
      </c>
      <c r="D144" s="105"/>
      <c r="E144" s="106">
        <v>3.0058527534473427</v>
      </c>
      <c r="F144" s="105"/>
      <c r="G144" s="105"/>
      <c r="H144" s="106">
        <v>2.2577031875430578</v>
      </c>
      <c r="I144" s="100"/>
      <c r="J144" s="100"/>
      <c r="K144" s="106">
        <v>4.2330649427139946</v>
      </c>
      <c r="L144" s="100"/>
      <c r="M144" s="100"/>
      <c r="N144" s="106">
        <v>1.2671303631348394</v>
      </c>
      <c r="O144" s="105"/>
      <c r="P144" s="107"/>
    </row>
    <row r="145" spans="2:16" ht="6.6" customHeight="1" x14ac:dyDescent="0.2">
      <c r="B145" s="211"/>
      <c r="C145" s="210"/>
      <c r="D145" s="210"/>
      <c r="E145" s="210"/>
      <c r="F145" s="210"/>
      <c r="G145" s="210"/>
      <c r="H145" s="210"/>
      <c r="I145" s="210"/>
      <c r="J145" s="210"/>
      <c r="K145" s="210"/>
      <c r="L145" s="210"/>
      <c r="M145" s="210"/>
      <c r="N145" s="210"/>
      <c r="O145" s="210"/>
      <c r="P145" s="210"/>
    </row>
    <row r="146" spans="2:16" ht="4.5" customHeight="1" x14ac:dyDescent="0.2">
      <c r="C146" s="85"/>
      <c r="D146" s="13"/>
      <c r="E146" s="13"/>
      <c r="F146" s="13"/>
      <c r="G146" s="13"/>
      <c r="H146" s="13"/>
      <c r="I146" s="13"/>
      <c r="J146" s="13"/>
      <c r="K146" s="13"/>
      <c r="L146" s="13"/>
      <c r="N146" s="13"/>
      <c r="O146" s="13"/>
      <c r="P146" s="13"/>
    </row>
    <row r="147" spans="2:16" ht="25.5" customHeight="1" x14ac:dyDescent="0.2">
      <c r="C147" s="86"/>
      <c r="D147" s="13"/>
      <c r="E147" s="209" t="s">
        <v>552</v>
      </c>
      <c r="F147" s="210"/>
      <c r="G147" s="210"/>
      <c r="H147" s="210"/>
      <c r="I147" s="210"/>
      <c r="J147" s="210"/>
      <c r="K147" s="210"/>
      <c r="L147" s="210"/>
      <c r="M147" s="210"/>
      <c r="N147" s="210"/>
      <c r="O147" s="210"/>
      <c r="P147" s="13"/>
    </row>
    <row r="148" spans="2:16" ht="4.5" customHeight="1" x14ac:dyDescent="0.2">
      <c r="C148" s="85"/>
      <c r="D148" s="13"/>
      <c r="E148" s="13"/>
      <c r="F148" s="13"/>
      <c r="G148" s="13"/>
      <c r="H148" s="13"/>
      <c r="I148" s="13"/>
      <c r="J148" s="13"/>
      <c r="K148" s="13"/>
      <c r="L148" s="13"/>
      <c r="N148" s="13"/>
      <c r="O148" s="13"/>
      <c r="P148" s="13"/>
    </row>
    <row r="149" spans="2:16" ht="36.75" customHeight="1" x14ac:dyDescent="0.2">
      <c r="B149" s="204" t="s">
        <v>263</v>
      </c>
      <c r="C149" s="204" t="s">
        <v>264</v>
      </c>
      <c r="D149" s="13"/>
      <c r="E149" s="87" t="s">
        <v>269</v>
      </c>
      <c r="F149" s="6"/>
      <c r="H149" s="88" t="s">
        <v>274</v>
      </c>
      <c r="I149" s="6"/>
      <c r="K149" s="88" t="s">
        <v>270</v>
      </c>
      <c r="L149" s="6"/>
      <c r="M149" s="89"/>
      <c r="N149" s="88" t="s">
        <v>271</v>
      </c>
      <c r="O149" s="6"/>
      <c r="P149" s="90"/>
    </row>
    <row r="150" spans="2:16" ht="4.5" customHeight="1" x14ac:dyDescent="0.2">
      <c r="B150" s="204"/>
      <c r="C150" s="204"/>
      <c r="D150" s="13"/>
      <c r="E150" s="13"/>
      <c r="F150" s="13"/>
      <c r="G150" s="13"/>
      <c r="H150" s="13"/>
      <c r="I150" s="13"/>
      <c r="J150" s="13"/>
      <c r="K150" s="13"/>
      <c r="L150" s="13"/>
      <c r="N150" s="13"/>
      <c r="O150" s="13"/>
      <c r="P150" s="13"/>
    </row>
    <row r="151" spans="2:16" ht="14.25" customHeight="1" x14ac:dyDescent="0.2">
      <c r="B151" s="204"/>
      <c r="C151" s="204"/>
      <c r="D151" s="13"/>
      <c r="E151" s="205" t="s">
        <v>272</v>
      </c>
      <c r="F151" s="214"/>
      <c r="G151" s="214"/>
      <c r="H151" s="214"/>
      <c r="I151" s="214"/>
      <c r="J151" s="214"/>
      <c r="K151" s="214"/>
      <c r="L151" s="214"/>
      <c r="M151" s="214"/>
      <c r="N151" s="214"/>
      <c r="O151" s="214"/>
      <c r="P151" s="90"/>
    </row>
    <row r="152" spans="2:16" ht="4.5" customHeight="1" x14ac:dyDescent="0.2">
      <c r="B152" s="13"/>
      <c r="C152" s="13"/>
      <c r="D152" s="13"/>
      <c r="E152" s="13"/>
      <c r="F152" s="13"/>
      <c r="G152" s="13"/>
      <c r="H152" s="13"/>
      <c r="I152" s="13"/>
      <c r="J152" s="13"/>
      <c r="K152" s="13"/>
      <c r="L152" s="13"/>
      <c r="N152" s="13"/>
      <c r="O152" s="13"/>
      <c r="P152" s="13"/>
    </row>
    <row r="153" spans="2:16" ht="13.5" customHeight="1" x14ac:dyDescent="0.2">
      <c r="B153" s="92">
        <v>1</v>
      </c>
      <c r="C153" s="92">
        <v>2</v>
      </c>
      <c r="D153" s="93"/>
      <c r="E153" s="204">
        <v>3</v>
      </c>
      <c r="F153" s="204"/>
      <c r="G153" s="13"/>
      <c r="H153" s="204">
        <v>4</v>
      </c>
      <c r="I153" s="204"/>
      <c r="J153" s="13"/>
      <c r="K153" s="204">
        <v>5</v>
      </c>
      <c r="L153" s="204"/>
      <c r="M153" s="13"/>
      <c r="N153" s="204">
        <v>6</v>
      </c>
      <c r="O153" s="204"/>
      <c r="P153" s="91"/>
    </row>
    <row r="154" spans="2:16" ht="4.5" customHeight="1" x14ac:dyDescent="0.2">
      <c r="B154" s="94"/>
      <c r="C154" s="94"/>
      <c r="D154" s="95"/>
      <c r="E154" s="94"/>
      <c r="F154" s="95"/>
      <c r="G154" s="95"/>
      <c r="H154" s="11"/>
      <c r="I154" s="95"/>
      <c r="J154" s="95"/>
      <c r="K154" s="94"/>
      <c r="L154" s="95"/>
      <c r="M154" s="95"/>
      <c r="N154" s="94"/>
      <c r="O154" s="95"/>
      <c r="P154" s="94"/>
    </row>
    <row r="155" spans="2:16" ht="4.5" customHeight="1" x14ac:dyDescent="0.2">
      <c r="B155" s="96"/>
      <c r="C155" s="96"/>
      <c r="D155" s="93"/>
      <c r="E155" s="96"/>
      <c r="F155" s="93"/>
      <c r="G155" s="93"/>
      <c r="H155" s="13"/>
      <c r="I155" s="93"/>
      <c r="J155" s="93"/>
      <c r="K155" s="96"/>
      <c r="L155" s="93"/>
      <c r="M155" s="93"/>
      <c r="N155" s="96"/>
      <c r="O155" s="93"/>
      <c r="P155" s="96"/>
    </row>
    <row r="156" spans="2:16" ht="72.75" customHeight="1" x14ac:dyDescent="0.2">
      <c r="B156" s="202"/>
      <c r="C156" s="203"/>
      <c r="D156" s="203"/>
      <c r="E156" s="203"/>
      <c r="F156" s="203"/>
      <c r="G156" s="203"/>
      <c r="H156" s="203"/>
      <c r="I156" s="203"/>
      <c r="J156" s="203"/>
      <c r="K156" s="203"/>
      <c r="L156" s="203"/>
      <c r="M156" s="203"/>
      <c r="N156" s="203"/>
      <c r="O156" s="203"/>
      <c r="P156" s="203"/>
    </row>
  </sheetData>
  <mergeCells count="19">
    <mergeCell ref="N12:O12"/>
    <mergeCell ref="B145:P145"/>
    <mergeCell ref="E147:O147"/>
    <mergeCell ref="B4:P4"/>
    <mergeCell ref="E6:O6"/>
    <mergeCell ref="B8:B10"/>
    <mergeCell ref="C8:C10"/>
    <mergeCell ref="B156:P156"/>
    <mergeCell ref="E10:O10"/>
    <mergeCell ref="E151:O151"/>
    <mergeCell ref="B149:B151"/>
    <mergeCell ref="C149:C151"/>
    <mergeCell ref="E153:F153"/>
    <mergeCell ref="H153:I153"/>
    <mergeCell ref="K153:L153"/>
    <mergeCell ref="N153:O153"/>
    <mergeCell ref="E12:F12"/>
    <mergeCell ref="H12:I12"/>
    <mergeCell ref="K12:L12"/>
  </mergeCells>
  <pageMargins left="0.70866141732283472" right="0.70866141732283472" top="0.74803149606299213" bottom="0.74803149606299213" header="0.31496062992125984" footer="0.31496062992125984"/>
  <pageSetup paperSize="9" scale="8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24</vt:i4>
      </vt:variant>
      <vt:variant>
        <vt:lpstr>Namngivna områden</vt:lpstr>
      </vt:variant>
      <vt:variant>
        <vt:i4>27</vt:i4>
      </vt:variant>
    </vt:vector>
  </HeadingPairs>
  <TitlesOfParts>
    <vt:vector size="51" baseType="lpstr">
      <vt:lpstr>Titel_Title</vt:lpstr>
      <vt:lpstr>Innehåll_Content</vt:lpstr>
      <vt:lpstr>Kort om Statistiken_Statistics</vt:lpstr>
      <vt:lpstr>Definitioner</vt:lpstr>
      <vt:lpstr>Tabelldefinitioner</vt:lpstr>
      <vt:lpstr>Teckenförklaring_Legends</vt:lpstr>
      <vt:lpstr>Tabell A</vt:lpstr>
      <vt:lpstr>Tabell B Jämförelse intervall</vt:lpstr>
      <vt:lpstr>Tabell C Jämförelse tågsort</vt:lpstr>
      <vt:lpstr>Tabell 1 år</vt:lpstr>
      <vt:lpstr>Tabell 2 kvartal</vt:lpstr>
      <vt:lpstr>Tabell 3 månad</vt:lpstr>
      <vt:lpstr>Tabell 4 kortdistans</vt:lpstr>
      <vt:lpstr>Tabell 5 medeldistans</vt:lpstr>
      <vt:lpstr>Tabell 6 långdistans</vt:lpstr>
      <vt:lpstr>Tabell 7 veckodag</vt:lpstr>
      <vt:lpstr>Tabell 8 timmar</vt:lpstr>
      <vt:lpstr>Tabell 9 län</vt:lpstr>
      <vt:lpstr>Figur 1</vt:lpstr>
      <vt:lpstr>Figur 2</vt:lpstr>
      <vt:lpstr>Figur 3</vt:lpstr>
      <vt:lpstr>Figur 4</vt:lpstr>
      <vt:lpstr>Figur 5</vt:lpstr>
      <vt:lpstr>Figur 6</vt:lpstr>
      <vt:lpstr>'Tabell A'!_GoBack</vt:lpstr>
      <vt:lpstr>'Tabell B Jämförelse intervall'!_GoBack</vt:lpstr>
      <vt:lpstr>'Tabell C Jämförelse tågsort'!_GoBack</vt:lpstr>
      <vt:lpstr>Definitioner!Print_Area</vt:lpstr>
      <vt:lpstr>'Figur 1'!Print_Area</vt:lpstr>
      <vt:lpstr>'Tabell A'!Print_Area</vt:lpstr>
      <vt:lpstr>'Tabell B Jämförelse intervall'!Print_Area</vt:lpstr>
      <vt:lpstr>'Tabell C Jämförelse tågsort'!Print_Area</vt:lpstr>
      <vt:lpstr>Tabelldefinitioner!Print_Area</vt:lpstr>
      <vt:lpstr>Definitioner!Utskriftsområde</vt:lpstr>
      <vt:lpstr>'Figur 5'!Utskriftsområde</vt:lpstr>
      <vt:lpstr>'Figur 6'!Utskriftsområde</vt:lpstr>
      <vt:lpstr>Innehåll_Content!Utskriftsområde</vt:lpstr>
      <vt:lpstr>'Tabell 1 år'!Utskriftsområde</vt:lpstr>
      <vt:lpstr>'Tabell 2 kvartal'!Utskriftsområde</vt:lpstr>
      <vt:lpstr>'Tabell 3 månad'!Utskriftsområde</vt:lpstr>
      <vt:lpstr>'Tabell 4 kortdistans'!Utskriftsområde</vt:lpstr>
      <vt:lpstr>'Tabell 5 medeldistans'!Utskriftsområde</vt:lpstr>
      <vt:lpstr>'Tabell 6 långdistans'!Utskriftsområde</vt:lpstr>
      <vt:lpstr>'Tabell 8 timmar'!Utskriftsområde</vt:lpstr>
      <vt:lpstr>'Tabell 9 län'!Utskriftsområde</vt:lpstr>
      <vt:lpstr>'Tabell A'!Utskriftsområde</vt:lpstr>
      <vt:lpstr>'Tabell B Jämförelse intervall'!Utskriftsområde</vt:lpstr>
      <vt:lpstr>'Tabell C Jämförelse tågsort'!Utskriftsområde</vt:lpstr>
      <vt:lpstr>Tabelldefinitioner!Utskriftsområde</vt:lpstr>
      <vt:lpstr>Teckenförklaring_Legends!Utskriftsområde</vt:lpstr>
      <vt:lpstr>Titel_Title!Utskriftsområde</vt:lpstr>
    </vt:vector>
  </TitlesOfParts>
  <Company>Trafikverket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Nilsson Anders, PLes</dc:creator>
  <cp:lastModifiedBy>Johan Landin</cp:lastModifiedBy>
  <dcterms:created xsi:type="dcterms:W3CDTF">2024-01-26T08:41:04Z</dcterms:created>
  <dcterms:modified xsi:type="dcterms:W3CDTF">2024-02-22T13:10:54Z</dcterms:modified>
</cp:coreProperties>
</file>